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guel\Desktop\My_Documents\Instituto.Superior.Tecnico\PhD\movement_communication\"/>
    </mc:Choice>
  </mc:AlternateContent>
  <xr:revisionPtr revIDLastSave="0" documentId="13_ncr:1_{2D03021B-F5BB-40DA-9DBC-B2E840141765}" xr6:coauthVersionLast="45" xr6:coauthVersionMax="45" xr10:uidLastSave="{00000000-0000-0000-0000-000000000000}"/>
  <bookViews>
    <workbookView xWindow="-110" yWindow="-110" windowWidth="38620" windowHeight="21220" xr2:uid="{00000000-000D-0000-FFFF-FFFF00000000}"/>
  </bookViews>
  <sheets>
    <sheet name="robotic-multi-user-legibility-a" sheetId="1" r:id="rId1"/>
    <sheet name="demographics" sheetId="2" r:id="rId2"/>
    <sheet name="movements" sheetId="3" r:id="rId3"/>
    <sheet name="movements-all-users" sheetId="4" r:id="rId4"/>
    <sheet name="movements-user-1" sheetId="5" r:id="rId5"/>
    <sheet name="movements-user-2" sheetId="6" r:id="rId6"/>
    <sheet name="movements-user-3" sheetId="7" r:id="rId7"/>
    <sheet name="Clearness" sheetId="8" r:id="rId8"/>
    <sheet name="Time" sheetId="9" r:id="rId9"/>
    <sheet name="Confidence" sheetId="10" r:id="rId10"/>
    <sheet name="1,2,3 Aggregate" sheetId="11" r:id="rId11"/>
  </sheets>
  <definedNames>
    <definedName name="_xlnm._FilterDatabase" localSheetId="2" hidden="1">movements!$A$1:$LQ$316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9" i="10" l="1"/>
  <c r="M8" i="10"/>
  <c r="M7" i="10"/>
  <c r="M6" i="10"/>
  <c r="M5" i="10"/>
  <c r="M4" i="10"/>
  <c r="M3" i="10"/>
  <c r="L9" i="10"/>
  <c r="L8" i="10"/>
  <c r="L7" i="10"/>
  <c r="L6" i="10"/>
  <c r="L5" i="10"/>
  <c r="L4" i="10"/>
  <c r="L3" i="10"/>
  <c r="M9" i="8"/>
  <c r="M8" i="8"/>
  <c r="M7" i="8"/>
  <c r="M6" i="8"/>
  <c r="M5" i="8"/>
  <c r="M4" i="8"/>
  <c r="M3" i="8"/>
  <c r="L15" i="8"/>
  <c r="L14" i="8"/>
  <c r="L13" i="8"/>
  <c r="L12" i="8"/>
  <c r="L11" i="8"/>
  <c r="L9" i="8"/>
  <c r="L8" i="8"/>
  <c r="L7" i="8"/>
  <c r="L6" i="8"/>
  <c r="L5" i="8"/>
  <c r="L4" i="8"/>
  <c r="L3" i="8"/>
  <c r="K717" i="11"/>
  <c r="M717" i="11"/>
  <c r="O717" i="11"/>
  <c r="K718" i="11" a="1"/>
  <c r="K718" i="11" s="1"/>
  <c r="M718" i="11" a="1"/>
  <c r="M718" i="11" s="1"/>
  <c r="O718" i="11" a="1"/>
  <c r="O718" i="11" s="1"/>
  <c r="I718" i="11" a="1"/>
  <c r="I718" i="11" s="1"/>
  <c r="I717" i="11"/>
  <c r="H717" i="11"/>
  <c r="H718" i="11"/>
  <c r="G718" i="11"/>
  <c r="G717" i="11"/>
  <c r="B718" i="11"/>
  <c r="B717" i="11"/>
  <c r="M14" i="10" l="1"/>
  <c r="M13" i="10"/>
  <c r="M12" i="10"/>
  <c r="M15" i="10"/>
  <c r="L14" i="10"/>
  <c r="L13" i="10"/>
  <c r="L12" i="10"/>
  <c r="L15" i="10"/>
  <c r="L11" i="10"/>
  <c r="M11" i="10"/>
  <c r="M14" i="8"/>
  <c r="M13" i="8"/>
  <c r="M12" i="8"/>
  <c r="M11" i="8"/>
  <c r="M15" i="8"/>
  <c r="B719" i="11"/>
  <c r="F9" i="10"/>
  <c r="F8" i="10"/>
  <c r="F7" i="10"/>
  <c r="F6" i="10"/>
  <c r="F15" i="10" s="1"/>
  <c r="F5" i="10"/>
  <c r="F4" i="10"/>
  <c r="F3" i="10"/>
  <c r="G9" i="10"/>
  <c r="G8" i="10"/>
  <c r="G7" i="10"/>
  <c r="G6" i="10"/>
  <c r="G15" i="10" s="1"/>
  <c r="G5" i="10"/>
  <c r="G4" i="10"/>
  <c r="G3" i="10"/>
  <c r="H9" i="10"/>
  <c r="H8" i="10"/>
  <c r="H7" i="10"/>
  <c r="H6" i="10"/>
  <c r="H5" i="10"/>
  <c r="H4" i="10"/>
  <c r="H3" i="10"/>
  <c r="I9" i="10"/>
  <c r="I8" i="10"/>
  <c r="I7" i="10"/>
  <c r="I6" i="10"/>
  <c r="I5" i="10"/>
  <c r="I4" i="10"/>
  <c r="I3" i="10"/>
  <c r="G11" i="8"/>
  <c r="H11" i="8"/>
  <c r="I11" i="8"/>
  <c r="F11" i="8"/>
  <c r="I9" i="8"/>
  <c r="I8" i="8"/>
  <c r="I13" i="8" s="1"/>
  <c r="I7" i="8"/>
  <c r="I6" i="8"/>
  <c r="I15" i="8" s="1"/>
  <c r="I5" i="8"/>
  <c r="I3" i="8"/>
  <c r="H9" i="8"/>
  <c r="H8" i="8"/>
  <c r="H13" i="8" s="1"/>
  <c r="H7" i="8"/>
  <c r="H6" i="8"/>
  <c r="H15" i="8" s="1"/>
  <c r="H5" i="8"/>
  <c r="H3" i="8"/>
  <c r="G9" i="8"/>
  <c r="G8" i="8"/>
  <c r="G13" i="8" s="1"/>
  <c r="G7" i="8"/>
  <c r="G6" i="8"/>
  <c r="G15" i="8" s="1"/>
  <c r="G5" i="8"/>
  <c r="G3" i="8"/>
  <c r="F9" i="8"/>
  <c r="F8" i="8"/>
  <c r="F13" i="8" s="1"/>
  <c r="F7" i="8"/>
  <c r="F6" i="8"/>
  <c r="F15" i="8" s="1"/>
  <c r="F5"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 i="7"/>
  <c r="V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 i="6"/>
  <c r="U2" i="6"/>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 i="5"/>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 i="4"/>
  <c r="U2" i="4"/>
  <c r="H4" i="9"/>
  <c r="N4" i="9" s="1"/>
  <c r="G3" i="9"/>
  <c r="M3" i="9" s="1"/>
  <c r="F6" i="9"/>
  <c r="L6" i="9" s="1"/>
  <c r="H7" i="9"/>
  <c r="F7" i="9"/>
  <c r="F5" i="9"/>
  <c r="L5" i="9" s="1"/>
  <c r="G7" i="9"/>
  <c r="G6" i="9"/>
  <c r="M6" i="9" s="1"/>
  <c r="H6" i="9"/>
  <c r="N6" i="9" s="1"/>
  <c r="H5" i="9"/>
  <c r="N5" i="9" s="1"/>
  <c r="E7" i="9"/>
  <c r="E6" i="9"/>
  <c r="K6" i="9" s="1"/>
  <c r="E5" i="9"/>
  <c r="K5" i="9" s="1"/>
  <c r="E4" i="9"/>
  <c r="K4" i="9" s="1"/>
  <c r="H3" i="9"/>
  <c r="N3" i="9" s="1"/>
  <c r="E3" i="9"/>
  <c r="K3" i="9" s="1"/>
  <c r="F14" i="10" l="1"/>
  <c r="F13" i="10"/>
  <c r="F12" i="10"/>
  <c r="G14" i="10"/>
  <c r="G13" i="10"/>
  <c r="G12" i="10"/>
  <c r="H14" i="10"/>
  <c r="H13" i="10"/>
  <c r="H12" i="10"/>
  <c r="H15" i="10"/>
  <c r="I14" i="10"/>
  <c r="I13" i="10"/>
  <c r="I12" i="10"/>
  <c r="I15" i="10"/>
  <c r="F11" i="10"/>
  <c r="G11" i="10"/>
  <c r="H11" i="10"/>
  <c r="I11" i="10"/>
  <c r="F14" i="8"/>
  <c r="I14" i="8"/>
  <c r="I12" i="8"/>
  <c r="H14" i="8"/>
  <c r="H12" i="8"/>
  <c r="G12" i="8"/>
  <c r="G14" i="8"/>
  <c r="F12" i="8"/>
  <c r="G5" i="9"/>
  <c r="M5" i="9" s="1"/>
  <c r="G4" i="9"/>
  <c r="M4" i="9" s="1"/>
  <c r="F4" i="9"/>
  <c r="L4" i="9" s="1"/>
  <c r="F3" i="9"/>
  <c r="L3" i="9" s="1"/>
  <c r="I4" i="8"/>
  <c r="H4" i="8"/>
  <c r="G4" i="8"/>
  <c r="F4" i="8"/>
  <c r="F3" i="8"/>
  <c r="F244" i="7" l="1"/>
  <c r="F243" i="7"/>
  <c r="D244" i="7"/>
  <c r="D243" i="7"/>
  <c r="B244" i="7"/>
  <c r="B243" i="7"/>
  <c r="K68" i="7"/>
  <c r="L68" i="7"/>
  <c r="M68" i="7"/>
  <c r="K69" i="7"/>
  <c r="U69" i="7" s="1"/>
  <c r="L69" i="7"/>
  <c r="M69" i="7"/>
  <c r="K70" i="7"/>
  <c r="L70" i="7"/>
  <c r="M70" i="7"/>
  <c r="K71" i="7"/>
  <c r="U71" i="7" s="1"/>
  <c r="L71" i="7"/>
  <c r="M71" i="7"/>
  <c r="K72" i="7"/>
  <c r="L72" i="7"/>
  <c r="M72" i="7"/>
  <c r="K53" i="7"/>
  <c r="L53" i="7"/>
  <c r="M53" i="7"/>
  <c r="K73" i="7"/>
  <c r="L73" i="7"/>
  <c r="M73" i="7"/>
  <c r="K54" i="7"/>
  <c r="L54" i="7"/>
  <c r="M54" i="7"/>
  <c r="K2" i="7"/>
  <c r="L2" i="7"/>
  <c r="M2" i="7"/>
  <c r="K74" i="7"/>
  <c r="U74" i="7" s="1"/>
  <c r="L74" i="7"/>
  <c r="M74" i="7"/>
  <c r="K75" i="7"/>
  <c r="L75" i="7"/>
  <c r="M75" i="7"/>
  <c r="K76" i="7"/>
  <c r="U76" i="7" s="1"/>
  <c r="L76" i="7"/>
  <c r="M76" i="7"/>
  <c r="K55" i="7"/>
  <c r="L55" i="7"/>
  <c r="M55" i="7"/>
  <c r="K77" i="7"/>
  <c r="L77" i="7"/>
  <c r="M77" i="7"/>
  <c r="K78" i="7"/>
  <c r="L78" i="7"/>
  <c r="M78" i="7"/>
  <c r="K3" i="7"/>
  <c r="L3" i="7"/>
  <c r="M3" i="7"/>
  <c r="K79" i="7"/>
  <c r="L79" i="7"/>
  <c r="M79" i="7"/>
  <c r="K80" i="7"/>
  <c r="L80" i="7"/>
  <c r="M80" i="7"/>
  <c r="K81" i="7"/>
  <c r="L81" i="7"/>
  <c r="M81" i="7"/>
  <c r="K82" i="7"/>
  <c r="U82" i="7" s="1"/>
  <c r="L82" i="7"/>
  <c r="M82" i="7"/>
  <c r="K83" i="7"/>
  <c r="L83" i="7"/>
  <c r="M83" i="7"/>
  <c r="K84" i="7"/>
  <c r="L84" i="7"/>
  <c r="M84" i="7"/>
  <c r="K85" i="7"/>
  <c r="L85" i="7"/>
  <c r="M85" i="7"/>
  <c r="K56" i="7"/>
  <c r="L56" i="7"/>
  <c r="M56" i="7"/>
  <c r="K86" i="7"/>
  <c r="L86" i="7"/>
  <c r="M86" i="7"/>
  <c r="K87" i="7"/>
  <c r="L87" i="7"/>
  <c r="M87" i="7"/>
  <c r="K123" i="7"/>
  <c r="U123" i="7" s="1"/>
  <c r="L123" i="7"/>
  <c r="M123" i="7"/>
  <c r="K124" i="7"/>
  <c r="U124" i="7" s="1"/>
  <c r="L124" i="7"/>
  <c r="M124" i="7"/>
  <c r="K125" i="7"/>
  <c r="L125" i="7"/>
  <c r="M125" i="7"/>
  <c r="K126" i="7"/>
  <c r="L126" i="7"/>
  <c r="M126" i="7"/>
  <c r="K16" i="7"/>
  <c r="L16" i="7"/>
  <c r="M16" i="7"/>
  <c r="K127" i="7"/>
  <c r="L127" i="7"/>
  <c r="M127" i="7"/>
  <c r="K128" i="7"/>
  <c r="L128" i="7"/>
  <c r="M128" i="7"/>
  <c r="K129" i="7"/>
  <c r="L129" i="7"/>
  <c r="M129" i="7"/>
  <c r="K130" i="7"/>
  <c r="U130" i="7" s="1"/>
  <c r="L130" i="7"/>
  <c r="M130" i="7"/>
  <c r="K131" i="7"/>
  <c r="U131" i="7" s="1"/>
  <c r="L131" i="7"/>
  <c r="M131" i="7"/>
  <c r="K132" i="7"/>
  <c r="L132" i="7"/>
  <c r="M132" i="7"/>
  <c r="K133" i="7"/>
  <c r="L133" i="7"/>
  <c r="M133" i="7"/>
  <c r="K134" i="7"/>
  <c r="L134" i="7"/>
  <c r="M134" i="7"/>
  <c r="K135" i="7"/>
  <c r="L135" i="7"/>
  <c r="M135" i="7"/>
  <c r="K136" i="7"/>
  <c r="L136" i="7"/>
  <c r="M136" i="7"/>
  <c r="K137" i="7"/>
  <c r="L137" i="7"/>
  <c r="M137" i="7"/>
  <c r="K138" i="7"/>
  <c r="U138" i="7" s="1"/>
  <c r="L138" i="7"/>
  <c r="M138" i="7"/>
  <c r="K139" i="7"/>
  <c r="U139" i="7" s="1"/>
  <c r="L139" i="7"/>
  <c r="M139" i="7"/>
  <c r="K140" i="7"/>
  <c r="L140" i="7"/>
  <c r="M140" i="7"/>
  <c r="K141" i="7"/>
  <c r="L141" i="7"/>
  <c r="M141" i="7"/>
  <c r="K142" i="7"/>
  <c r="L142" i="7"/>
  <c r="M142" i="7"/>
  <c r="K143" i="7"/>
  <c r="L143" i="7"/>
  <c r="M143" i="7"/>
  <c r="K144" i="7"/>
  <c r="L144" i="7"/>
  <c r="M144" i="7"/>
  <c r="K63" i="7"/>
  <c r="L63" i="7"/>
  <c r="M63" i="7"/>
  <c r="K145" i="7"/>
  <c r="U145" i="7" s="1"/>
  <c r="L145" i="7"/>
  <c r="M145" i="7"/>
  <c r="K180" i="7"/>
  <c r="U180" i="7" s="1"/>
  <c r="L180" i="7"/>
  <c r="M180" i="7"/>
  <c r="K181" i="7"/>
  <c r="L181" i="7"/>
  <c r="M181" i="7"/>
  <c r="K182" i="7"/>
  <c r="L182" i="7"/>
  <c r="M182" i="7"/>
  <c r="K183" i="7"/>
  <c r="L183" i="7"/>
  <c r="M183" i="7"/>
  <c r="K184" i="7"/>
  <c r="L184" i="7"/>
  <c r="M184" i="7"/>
  <c r="K185" i="7"/>
  <c r="L185" i="7"/>
  <c r="M185" i="7"/>
  <c r="K186" i="7"/>
  <c r="L186" i="7"/>
  <c r="M186" i="7"/>
  <c r="K187" i="7"/>
  <c r="U187" i="7" s="1"/>
  <c r="L187" i="7"/>
  <c r="M187" i="7"/>
  <c r="K188" i="7"/>
  <c r="U188" i="7" s="1"/>
  <c r="L188" i="7"/>
  <c r="M188" i="7"/>
  <c r="K189" i="7"/>
  <c r="L189" i="7"/>
  <c r="M189" i="7"/>
  <c r="K190" i="7"/>
  <c r="L190" i="7"/>
  <c r="M190" i="7"/>
  <c r="K191" i="7"/>
  <c r="L191" i="7"/>
  <c r="M191" i="7"/>
  <c r="K192" i="7"/>
  <c r="L192" i="7"/>
  <c r="M192" i="7"/>
  <c r="K193" i="7"/>
  <c r="L193" i="7"/>
  <c r="M193" i="7"/>
  <c r="K194" i="7"/>
  <c r="L194" i="7"/>
  <c r="M194" i="7"/>
  <c r="K195" i="7"/>
  <c r="U195" i="7" s="1"/>
  <c r="L195" i="7"/>
  <c r="M195" i="7"/>
  <c r="K196" i="7"/>
  <c r="U196" i="7" s="1"/>
  <c r="L196" i="7"/>
  <c r="M196" i="7"/>
  <c r="K197" i="7"/>
  <c r="L197" i="7"/>
  <c r="M197" i="7"/>
  <c r="K198" i="7"/>
  <c r="L198" i="7"/>
  <c r="M198" i="7"/>
  <c r="K199" i="7"/>
  <c r="L199" i="7"/>
  <c r="M199" i="7"/>
  <c r="K200" i="7"/>
  <c r="L200" i="7"/>
  <c r="M200" i="7"/>
  <c r="K201" i="7"/>
  <c r="L201" i="7"/>
  <c r="M201" i="7"/>
  <c r="K202" i="7"/>
  <c r="L202" i="7"/>
  <c r="M202" i="7"/>
  <c r="K203" i="7"/>
  <c r="U203" i="7" s="1"/>
  <c r="L203" i="7"/>
  <c r="M203" i="7"/>
  <c r="K204" i="7"/>
  <c r="U204" i="7" s="1"/>
  <c r="L204" i="7"/>
  <c r="M204" i="7"/>
  <c r="K205" i="7"/>
  <c r="L205" i="7"/>
  <c r="M205" i="7"/>
  <c r="K206" i="7"/>
  <c r="L206" i="7"/>
  <c r="M206" i="7"/>
  <c r="K88" i="7"/>
  <c r="L88" i="7"/>
  <c r="M88" i="7"/>
  <c r="K89" i="7"/>
  <c r="L89" i="7"/>
  <c r="M89" i="7"/>
  <c r="K57" i="7"/>
  <c r="L57" i="7"/>
  <c r="M57" i="7"/>
  <c r="K90" i="7"/>
  <c r="L90" i="7"/>
  <c r="M90" i="7"/>
  <c r="K91" i="7"/>
  <c r="U91" i="7" s="1"/>
  <c r="L91" i="7"/>
  <c r="M91" i="7"/>
  <c r="K92" i="7"/>
  <c r="U92" i="7" s="1"/>
  <c r="L92" i="7"/>
  <c r="M92" i="7"/>
  <c r="K93" i="7"/>
  <c r="L93" i="7"/>
  <c r="M93" i="7"/>
  <c r="K94" i="7"/>
  <c r="L94" i="7"/>
  <c r="M94" i="7"/>
  <c r="K95" i="7"/>
  <c r="L95" i="7"/>
  <c r="M95" i="7"/>
  <c r="K58" i="7"/>
  <c r="L58" i="7"/>
  <c r="M58" i="7"/>
  <c r="K96" i="7"/>
  <c r="L96" i="7"/>
  <c r="M96" i="7"/>
  <c r="K97" i="7"/>
  <c r="L97" i="7"/>
  <c r="M97" i="7"/>
  <c r="K98" i="7"/>
  <c r="U98" i="7" s="1"/>
  <c r="L98" i="7"/>
  <c r="M98" i="7"/>
  <c r="K99" i="7"/>
  <c r="U99" i="7" s="1"/>
  <c r="L99" i="7"/>
  <c r="M99" i="7"/>
  <c r="K59" i="7"/>
  <c r="L59" i="7"/>
  <c r="M59" i="7"/>
  <c r="K100" i="7"/>
  <c r="L100" i="7"/>
  <c r="M100" i="7"/>
  <c r="K60" i="7"/>
  <c r="L60" i="7"/>
  <c r="M60" i="7"/>
  <c r="K101" i="7"/>
  <c r="L101" i="7"/>
  <c r="M101" i="7"/>
  <c r="K102" i="7"/>
  <c r="L102" i="7"/>
  <c r="M102" i="7"/>
  <c r="K103" i="7"/>
  <c r="L103" i="7"/>
  <c r="M103" i="7"/>
  <c r="K104" i="7"/>
  <c r="U104" i="7" s="1"/>
  <c r="L104" i="7"/>
  <c r="M104" i="7"/>
  <c r="K105" i="7"/>
  <c r="U105" i="7" s="1"/>
  <c r="L105" i="7"/>
  <c r="M105" i="7"/>
  <c r="K61" i="7"/>
  <c r="L61" i="7"/>
  <c r="M61" i="7"/>
  <c r="K106" i="7"/>
  <c r="L106" i="7"/>
  <c r="M106" i="7"/>
  <c r="K107" i="7"/>
  <c r="L107" i="7"/>
  <c r="M107" i="7"/>
  <c r="K17" i="7"/>
  <c r="L17" i="7"/>
  <c r="M17" i="7"/>
  <c r="K146" i="7"/>
  <c r="L146" i="7"/>
  <c r="M146" i="7"/>
  <c r="K147" i="7"/>
  <c r="L147" i="7"/>
  <c r="M147" i="7"/>
  <c r="K148" i="7"/>
  <c r="U148" i="7" s="1"/>
  <c r="L148" i="7"/>
  <c r="M148" i="7"/>
  <c r="K149" i="7"/>
  <c r="U149" i="7" s="1"/>
  <c r="L149" i="7"/>
  <c r="M149" i="7"/>
  <c r="K150" i="7"/>
  <c r="L150" i="7"/>
  <c r="M150" i="7"/>
  <c r="K151" i="7"/>
  <c r="L151" i="7"/>
  <c r="M151" i="7"/>
  <c r="K152" i="7"/>
  <c r="L152" i="7"/>
  <c r="M152" i="7"/>
  <c r="K64" i="7"/>
  <c r="L64" i="7"/>
  <c r="M64" i="7"/>
  <c r="K18" i="7"/>
  <c r="L18" i="7"/>
  <c r="M18" i="7"/>
  <c r="K153" i="7"/>
  <c r="L153" i="7"/>
  <c r="M153" i="7"/>
  <c r="K19" i="7"/>
  <c r="U19" i="7" s="1"/>
  <c r="L19" i="7"/>
  <c r="M19" i="7"/>
  <c r="K20" i="7"/>
  <c r="U20" i="7" s="1"/>
  <c r="L20" i="7"/>
  <c r="M20" i="7"/>
  <c r="K21" i="7"/>
  <c r="L21" i="7"/>
  <c r="M21" i="7"/>
  <c r="K154" i="7"/>
  <c r="L154" i="7"/>
  <c r="M154" i="7"/>
  <c r="K22" i="7"/>
  <c r="L22" i="7"/>
  <c r="M22" i="7"/>
  <c r="K23" i="7"/>
  <c r="L23" i="7"/>
  <c r="M23" i="7"/>
  <c r="K155" i="7"/>
  <c r="L155" i="7"/>
  <c r="M155" i="7"/>
  <c r="K156" i="7"/>
  <c r="L156" i="7"/>
  <c r="M156" i="7"/>
  <c r="K157" i="7"/>
  <c r="U157" i="7" s="1"/>
  <c r="L157" i="7"/>
  <c r="M157" i="7"/>
  <c r="K158" i="7"/>
  <c r="U158" i="7" s="1"/>
  <c r="L158" i="7"/>
  <c r="M158" i="7"/>
  <c r="K24" i="7"/>
  <c r="L24" i="7"/>
  <c r="M24" i="7"/>
  <c r="K159" i="7"/>
  <c r="L159" i="7"/>
  <c r="M159" i="7"/>
  <c r="K25" i="7"/>
  <c r="L25" i="7"/>
  <c r="M25" i="7"/>
  <c r="K160" i="7"/>
  <c r="L160" i="7"/>
  <c r="M160" i="7"/>
  <c r="K26" i="7"/>
  <c r="L26" i="7"/>
  <c r="M26" i="7"/>
  <c r="K32" i="7"/>
  <c r="L32" i="7"/>
  <c r="M32" i="7"/>
  <c r="K33" i="7"/>
  <c r="U33" i="7" s="1"/>
  <c r="L33" i="7"/>
  <c r="M33" i="7"/>
  <c r="K34" i="7"/>
  <c r="U34" i="7" s="1"/>
  <c r="L34" i="7"/>
  <c r="M34" i="7"/>
  <c r="K207" i="7"/>
  <c r="L207" i="7"/>
  <c r="M207" i="7"/>
  <c r="K35" i="7"/>
  <c r="L35" i="7"/>
  <c r="M35" i="7"/>
  <c r="K208" i="7"/>
  <c r="L208" i="7"/>
  <c r="M208" i="7"/>
  <c r="K36" i="7"/>
  <c r="L36" i="7"/>
  <c r="M36" i="7"/>
  <c r="K37" i="7"/>
  <c r="L37" i="7"/>
  <c r="M37" i="7"/>
  <c r="K38" i="7"/>
  <c r="L38" i="7"/>
  <c r="M38" i="7"/>
  <c r="K39" i="7"/>
  <c r="U39" i="7" s="1"/>
  <c r="L39" i="7"/>
  <c r="M39" i="7"/>
  <c r="K40" i="7"/>
  <c r="U40" i="7" s="1"/>
  <c r="L40" i="7"/>
  <c r="M40" i="7"/>
  <c r="K41" i="7"/>
  <c r="L41" i="7"/>
  <c r="M41" i="7"/>
  <c r="K209" i="7"/>
  <c r="L209" i="7"/>
  <c r="M209" i="7"/>
  <c r="K210" i="7"/>
  <c r="L210" i="7"/>
  <c r="M210" i="7"/>
  <c r="K42" i="7"/>
  <c r="L42" i="7"/>
  <c r="M42" i="7"/>
  <c r="K43" i="7"/>
  <c r="L43" i="7"/>
  <c r="M43" i="7"/>
  <c r="K211" i="7"/>
  <c r="L211" i="7"/>
  <c r="M211" i="7"/>
  <c r="K44" i="7"/>
  <c r="U44" i="7" s="1"/>
  <c r="L44" i="7"/>
  <c r="M44" i="7"/>
  <c r="K212" i="7"/>
  <c r="U212" i="7" s="1"/>
  <c r="L212" i="7"/>
  <c r="M212" i="7"/>
  <c r="K45" i="7"/>
  <c r="L45" i="7"/>
  <c r="M45" i="7"/>
  <c r="K46" i="7"/>
  <c r="L46" i="7"/>
  <c r="M46" i="7"/>
  <c r="K213" i="7"/>
  <c r="L213" i="7"/>
  <c r="M213" i="7"/>
  <c r="K47" i="7"/>
  <c r="L47" i="7"/>
  <c r="M47" i="7"/>
  <c r="K214" i="7"/>
  <c r="L214" i="7"/>
  <c r="M214" i="7"/>
  <c r="K215" i="7"/>
  <c r="L215" i="7"/>
  <c r="M215" i="7"/>
  <c r="K48" i="7"/>
  <c r="U48" i="7" s="1"/>
  <c r="L48" i="7"/>
  <c r="M48" i="7"/>
  <c r="K4" i="7"/>
  <c r="U4" i="7" s="1"/>
  <c r="L4" i="7"/>
  <c r="M4" i="7"/>
  <c r="K108" i="7"/>
  <c r="L108" i="7"/>
  <c r="M108" i="7"/>
  <c r="K5" i="7"/>
  <c r="L5" i="7"/>
  <c r="M5" i="7"/>
  <c r="K109" i="7"/>
  <c r="L109" i="7"/>
  <c r="M109" i="7"/>
  <c r="K110" i="7"/>
  <c r="L110" i="7"/>
  <c r="M110" i="7"/>
  <c r="K6" i="7"/>
  <c r="L6" i="7"/>
  <c r="M6" i="7"/>
  <c r="K111" i="7"/>
  <c r="L111" i="7"/>
  <c r="M111" i="7"/>
  <c r="K112" i="7"/>
  <c r="U112" i="7" s="1"/>
  <c r="L112" i="7"/>
  <c r="M112" i="7"/>
  <c r="K7" i="7"/>
  <c r="U7" i="7" s="1"/>
  <c r="L7" i="7"/>
  <c r="M7" i="7"/>
  <c r="K8" i="7"/>
  <c r="L8" i="7"/>
  <c r="M8" i="7"/>
  <c r="K113" i="7"/>
  <c r="L113" i="7"/>
  <c r="M113" i="7"/>
  <c r="K114" i="7"/>
  <c r="L114" i="7"/>
  <c r="M114" i="7"/>
  <c r="K115" i="7"/>
  <c r="L115" i="7"/>
  <c r="M115" i="7"/>
  <c r="K9" i="7"/>
  <c r="L9" i="7"/>
  <c r="M9" i="7"/>
  <c r="K10" i="7"/>
  <c r="L10" i="7"/>
  <c r="M10" i="7"/>
  <c r="K116" i="7"/>
  <c r="U116" i="7" s="1"/>
  <c r="L116" i="7"/>
  <c r="M116" i="7"/>
  <c r="K11" i="7"/>
  <c r="U11" i="7" s="1"/>
  <c r="L11" i="7"/>
  <c r="M11" i="7"/>
  <c r="K117" i="7"/>
  <c r="L117" i="7"/>
  <c r="M117" i="7"/>
  <c r="K62" i="7"/>
  <c r="L62" i="7"/>
  <c r="M62" i="7"/>
  <c r="K118" i="7"/>
  <c r="L118" i="7"/>
  <c r="M118" i="7"/>
  <c r="K119" i="7"/>
  <c r="L119" i="7"/>
  <c r="M119" i="7"/>
  <c r="K120" i="7"/>
  <c r="L120" i="7"/>
  <c r="M120" i="7"/>
  <c r="K12" i="7"/>
  <c r="L12" i="7"/>
  <c r="M12" i="7"/>
  <c r="K13" i="7"/>
  <c r="U13" i="7" s="1"/>
  <c r="L13" i="7"/>
  <c r="M13" i="7"/>
  <c r="K121" i="7"/>
  <c r="U121" i="7" s="1"/>
  <c r="L121" i="7"/>
  <c r="M121" i="7"/>
  <c r="K14" i="7"/>
  <c r="L14" i="7"/>
  <c r="M14" i="7"/>
  <c r="K15" i="7"/>
  <c r="L15" i="7"/>
  <c r="M15" i="7"/>
  <c r="K122" i="7"/>
  <c r="L122" i="7"/>
  <c r="M122" i="7"/>
  <c r="K161" i="7"/>
  <c r="L161" i="7"/>
  <c r="M161" i="7"/>
  <c r="K162" i="7"/>
  <c r="L162" i="7"/>
  <c r="M162" i="7"/>
  <c r="K65" i="7"/>
  <c r="L65" i="7"/>
  <c r="M65" i="7"/>
  <c r="K27" i="7"/>
  <c r="U27" i="7" s="1"/>
  <c r="L27" i="7"/>
  <c r="M27" i="7"/>
  <c r="K163" i="7"/>
  <c r="U163" i="7" s="1"/>
  <c r="L163" i="7"/>
  <c r="M163" i="7"/>
  <c r="K164" i="7"/>
  <c r="L164" i="7"/>
  <c r="M164" i="7"/>
  <c r="K28" i="7"/>
  <c r="L28" i="7"/>
  <c r="M28" i="7"/>
  <c r="K165" i="7"/>
  <c r="L165" i="7"/>
  <c r="M165" i="7"/>
  <c r="K29" i="7"/>
  <c r="L29" i="7"/>
  <c r="M29" i="7"/>
  <c r="K166" i="7"/>
  <c r="L166" i="7"/>
  <c r="M166" i="7"/>
  <c r="K30" i="7"/>
  <c r="L30" i="7"/>
  <c r="M30" i="7"/>
  <c r="K167" i="7"/>
  <c r="U167" i="7" s="1"/>
  <c r="L167" i="7"/>
  <c r="M167" i="7"/>
  <c r="K168" i="7"/>
  <c r="U168" i="7" s="1"/>
  <c r="L168" i="7"/>
  <c r="M168" i="7"/>
  <c r="K169" i="7"/>
  <c r="L169" i="7"/>
  <c r="M169" i="7"/>
  <c r="K170" i="7"/>
  <c r="L170" i="7"/>
  <c r="M170" i="7"/>
  <c r="K171" i="7"/>
  <c r="L171" i="7"/>
  <c r="M171" i="7"/>
  <c r="K172" i="7"/>
  <c r="L172" i="7"/>
  <c r="M172" i="7"/>
  <c r="K66" i="7"/>
  <c r="L66" i="7"/>
  <c r="M66" i="7"/>
  <c r="K173" i="7"/>
  <c r="L173" i="7"/>
  <c r="M173" i="7"/>
  <c r="K174" i="7"/>
  <c r="U174" i="7" s="1"/>
  <c r="L174" i="7"/>
  <c r="M174" i="7"/>
  <c r="K175" i="7"/>
  <c r="U175" i="7" s="1"/>
  <c r="L175" i="7"/>
  <c r="M175" i="7"/>
  <c r="K176" i="7"/>
  <c r="L176" i="7"/>
  <c r="M176" i="7"/>
  <c r="K31" i="7"/>
  <c r="L31" i="7"/>
  <c r="M31" i="7"/>
  <c r="K177" i="7"/>
  <c r="L177" i="7"/>
  <c r="M177" i="7"/>
  <c r="K178" i="7"/>
  <c r="L178" i="7"/>
  <c r="M178" i="7"/>
  <c r="K67" i="7"/>
  <c r="L67" i="7"/>
  <c r="M67" i="7"/>
  <c r="K179" i="7"/>
  <c r="L179" i="7"/>
  <c r="M179" i="7"/>
  <c r="K216" i="7"/>
  <c r="U216" i="7" s="1"/>
  <c r="L216" i="7"/>
  <c r="M216" i="7"/>
  <c r="K217" i="7"/>
  <c r="U217" i="7" s="1"/>
  <c r="L217" i="7"/>
  <c r="M217" i="7"/>
  <c r="K218" i="7"/>
  <c r="L218" i="7"/>
  <c r="M218" i="7"/>
  <c r="K219" i="7"/>
  <c r="L219" i="7"/>
  <c r="M219" i="7"/>
  <c r="K49" i="7"/>
  <c r="L49" i="7"/>
  <c r="M49" i="7"/>
  <c r="K220" i="7"/>
  <c r="L220" i="7"/>
  <c r="M220" i="7"/>
  <c r="K221" i="7"/>
  <c r="L221" i="7"/>
  <c r="M221" i="7"/>
  <c r="K222" i="7"/>
  <c r="L222" i="7"/>
  <c r="M222" i="7"/>
  <c r="K223" i="7"/>
  <c r="U223" i="7" s="1"/>
  <c r="L223" i="7"/>
  <c r="M223" i="7"/>
  <c r="K224" i="7"/>
  <c r="U224" i="7" s="1"/>
  <c r="L224" i="7"/>
  <c r="M224" i="7"/>
  <c r="K225" i="7"/>
  <c r="L225" i="7"/>
  <c r="M225" i="7"/>
  <c r="K226" i="7"/>
  <c r="L226" i="7"/>
  <c r="M226" i="7"/>
  <c r="K227" i="7"/>
  <c r="L227" i="7"/>
  <c r="M227" i="7"/>
  <c r="K228" i="7"/>
  <c r="L228" i="7"/>
  <c r="M228" i="7"/>
  <c r="K229" i="7"/>
  <c r="L229" i="7"/>
  <c r="M229" i="7"/>
  <c r="K230" i="7"/>
  <c r="L230" i="7"/>
  <c r="M230" i="7"/>
  <c r="K50" i="7"/>
  <c r="U50" i="7" s="1"/>
  <c r="L50" i="7"/>
  <c r="M50" i="7"/>
  <c r="K231" i="7"/>
  <c r="U231" i="7" s="1"/>
  <c r="L231" i="7"/>
  <c r="M231" i="7"/>
  <c r="K232" i="7"/>
  <c r="L232" i="7"/>
  <c r="M232" i="7"/>
  <c r="K233" i="7"/>
  <c r="L233" i="7"/>
  <c r="M233" i="7"/>
  <c r="K234" i="7"/>
  <c r="L234" i="7"/>
  <c r="M234" i="7"/>
  <c r="K235" i="7"/>
  <c r="L235" i="7"/>
  <c r="M235" i="7"/>
  <c r="K236" i="7"/>
  <c r="L236" i="7"/>
  <c r="M236" i="7"/>
  <c r="K51" i="7"/>
  <c r="L51" i="7"/>
  <c r="M51" i="7"/>
  <c r="K237" i="7"/>
  <c r="U237" i="7" s="1"/>
  <c r="L237" i="7"/>
  <c r="M237" i="7"/>
  <c r="K238" i="7"/>
  <c r="U238" i="7" s="1"/>
  <c r="L238" i="7"/>
  <c r="M238" i="7"/>
  <c r="K239" i="7"/>
  <c r="L239" i="7"/>
  <c r="M239" i="7"/>
  <c r="K240" i="7"/>
  <c r="L240" i="7"/>
  <c r="M240" i="7"/>
  <c r="K241" i="7"/>
  <c r="L241" i="7"/>
  <c r="M241" i="7"/>
  <c r="M52" i="7"/>
  <c r="L52" i="7"/>
  <c r="K52" i="7"/>
  <c r="F235" i="6"/>
  <c r="D235" i="6"/>
  <c r="B235" i="6"/>
  <c r="F234" i="6"/>
  <c r="D234" i="6"/>
  <c r="B234" i="6"/>
  <c r="K115" i="6"/>
  <c r="L115" i="6"/>
  <c r="M115" i="6"/>
  <c r="K144" i="6"/>
  <c r="U144" i="6" s="1"/>
  <c r="L144" i="6"/>
  <c r="M144" i="6"/>
  <c r="K145" i="6"/>
  <c r="U145" i="6" s="1"/>
  <c r="L145" i="6"/>
  <c r="M145" i="6"/>
  <c r="K146" i="6"/>
  <c r="L146" i="6"/>
  <c r="M146" i="6"/>
  <c r="K147" i="6"/>
  <c r="L147" i="6"/>
  <c r="M147" i="6"/>
  <c r="K148" i="6"/>
  <c r="U148" i="6" s="1"/>
  <c r="L148" i="6"/>
  <c r="M148" i="6"/>
  <c r="K149" i="6"/>
  <c r="L149" i="6"/>
  <c r="M149" i="6"/>
  <c r="K116" i="6"/>
  <c r="L116" i="6"/>
  <c r="M116" i="6"/>
  <c r="K117" i="6"/>
  <c r="L117" i="6"/>
  <c r="M117" i="6"/>
  <c r="K150" i="6"/>
  <c r="U150" i="6" s="1"/>
  <c r="L150" i="6"/>
  <c r="M150" i="6"/>
  <c r="K151" i="6"/>
  <c r="L151" i="6"/>
  <c r="M151" i="6"/>
  <c r="K152" i="6"/>
  <c r="L152" i="6"/>
  <c r="M152" i="6"/>
  <c r="K153" i="6"/>
  <c r="L153" i="6"/>
  <c r="M153" i="6"/>
  <c r="K154" i="6"/>
  <c r="U154" i="6" s="1"/>
  <c r="L154" i="6"/>
  <c r="M154" i="6"/>
  <c r="K155" i="6"/>
  <c r="L155" i="6"/>
  <c r="M155" i="6"/>
  <c r="K118" i="6"/>
  <c r="L118" i="6"/>
  <c r="M118" i="6"/>
  <c r="K156" i="6"/>
  <c r="L156" i="6"/>
  <c r="M156" i="6"/>
  <c r="K157" i="6"/>
  <c r="U157" i="6" s="1"/>
  <c r="L157" i="6"/>
  <c r="M157" i="6"/>
  <c r="K158" i="6"/>
  <c r="L158" i="6"/>
  <c r="M158" i="6"/>
  <c r="K119" i="6"/>
  <c r="L119" i="6"/>
  <c r="M119" i="6"/>
  <c r="K159" i="6"/>
  <c r="L159" i="6"/>
  <c r="M159" i="6"/>
  <c r="K160" i="6"/>
  <c r="U160" i="6" s="1"/>
  <c r="L160" i="6"/>
  <c r="M160" i="6"/>
  <c r="K161" i="6"/>
  <c r="L161" i="6"/>
  <c r="M161" i="6"/>
  <c r="K162" i="6"/>
  <c r="L162" i="6"/>
  <c r="M162" i="6"/>
  <c r="K163" i="6"/>
  <c r="L163" i="6"/>
  <c r="M163" i="6"/>
  <c r="K164" i="6"/>
  <c r="U164" i="6" s="1"/>
  <c r="L164" i="6"/>
  <c r="M164" i="6"/>
  <c r="K165" i="6"/>
  <c r="L165" i="6"/>
  <c r="M165" i="6"/>
  <c r="K166" i="6"/>
  <c r="L166" i="6"/>
  <c r="M166" i="6"/>
  <c r="K167" i="6"/>
  <c r="L167" i="6"/>
  <c r="M167" i="6"/>
  <c r="K168" i="6"/>
  <c r="U168" i="6" s="1"/>
  <c r="L168" i="6"/>
  <c r="M168" i="6"/>
  <c r="K169" i="6"/>
  <c r="L169" i="6"/>
  <c r="M169" i="6"/>
  <c r="K170" i="6"/>
  <c r="L170" i="6"/>
  <c r="M170" i="6"/>
  <c r="K88" i="6"/>
  <c r="L88" i="6"/>
  <c r="M88" i="6"/>
  <c r="K171" i="6"/>
  <c r="U171" i="6" s="1"/>
  <c r="L171" i="6"/>
  <c r="M171" i="6"/>
  <c r="K172" i="6"/>
  <c r="L172" i="6"/>
  <c r="M172" i="6"/>
  <c r="K120" i="6"/>
  <c r="L120" i="6"/>
  <c r="M120" i="6"/>
  <c r="K173" i="6"/>
  <c r="L173" i="6"/>
  <c r="M173" i="6"/>
  <c r="K174" i="6"/>
  <c r="U174" i="6" s="1"/>
  <c r="L174" i="6"/>
  <c r="M174" i="6"/>
  <c r="K121" i="6"/>
  <c r="L121" i="6"/>
  <c r="M121" i="6"/>
  <c r="K122" i="6"/>
  <c r="L122" i="6"/>
  <c r="M122" i="6"/>
  <c r="K175" i="6"/>
  <c r="L175" i="6"/>
  <c r="M175" i="6"/>
  <c r="K176" i="6"/>
  <c r="U176" i="6" s="1"/>
  <c r="L176" i="6"/>
  <c r="M176" i="6"/>
  <c r="K177" i="6"/>
  <c r="L177" i="6"/>
  <c r="M177" i="6"/>
  <c r="K89" i="6"/>
  <c r="L89" i="6"/>
  <c r="M89" i="6"/>
  <c r="K178" i="6"/>
  <c r="L178" i="6"/>
  <c r="M178" i="6"/>
  <c r="K179" i="6"/>
  <c r="U179" i="6" s="1"/>
  <c r="L179" i="6"/>
  <c r="M179" i="6"/>
  <c r="K90" i="6"/>
  <c r="L90" i="6"/>
  <c r="M90" i="6"/>
  <c r="K180" i="6"/>
  <c r="L180" i="6"/>
  <c r="M180" i="6"/>
  <c r="K2" i="6"/>
  <c r="L2" i="6"/>
  <c r="M2" i="6"/>
  <c r="K3" i="6"/>
  <c r="U3" i="6" s="1"/>
  <c r="L3" i="6"/>
  <c r="M3" i="6"/>
  <c r="K4" i="6"/>
  <c r="L4" i="6"/>
  <c r="M4" i="6"/>
  <c r="K91" i="6"/>
  <c r="L91" i="6"/>
  <c r="M91" i="6"/>
  <c r="K5" i="6"/>
  <c r="L5" i="6"/>
  <c r="M5" i="6"/>
  <c r="K48" i="6"/>
  <c r="U48" i="6" s="1"/>
  <c r="L48" i="6"/>
  <c r="M48" i="6"/>
  <c r="K181" i="6"/>
  <c r="L181" i="6"/>
  <c r="M181" i="6"/>
  <c r="K6" i="6"/>
  <c r="L6" i="6"/>
  <c r="M6" i="6"/>
  <c r="K92" i="6"/>
  <c r="L92" i="6"/>
  <c r="M92" i="6"/>
  <c r="K123" i="6"/>
  <c r="U123" i="6" s="1"/>
  <c r="L123" i="6"/>
  <c r="M123" i="6"/>
  <c r="K7" i="6"/>
  <c r="L7" i="6"/>
  <c r="M7" i="6"/>
  <c r="K49" i="6"/>
  <c r="L49" i="6"/>
  <c r="M49" i="6"/>
  <c r="K93" i="6"/>
  <c r="L93" i="6"/>
  <c r="M93" i="6"/>
  <c r="K182" i="6"/>
  <c r="U182" i="6" s="1"/>
  <c r="L182" i="6"/>
  <c r="M182" i="6"/>
  <c r="K8" i="6"/>
  <c r="L8" i="6"/>
  <c r="M8" i="6"/>
  <c r="K54" i="6"/>
  <c r="L54" i="6"/>
  <c r="M54" i="6"/>
  <c r="K9" i="6"/>
  <c r="L9" i="6"/>
  <c r="M9" i="6"/>
  <c r="K183" i="6"/>
  <c r="U183" i="6" s="1"/>
  <c r="L183" i="6"/>
  <c r="M183" i="6"/>
  <c r="K124" i="6"/>
  <c r="L124" i="6"/>
  <c r="M124" i="6"/>
  <c r="K10" i="6"/>
  <c r="L10" i="6"/>
  <c r="M10" i="6"/>
  <c r="K11" i="6"/>
  <c r="L11" i="6"/>
  <c r="M11" i="6"/>
  <c r="K12" i="6"/>
  <c r="U12" i="6" s="1"/>
  <c r="L12" i="6"/>
  <c r="M12" i="6"/>
  <c r="K13" i="6"/>
  <c r="L13" i="6"/>
  <c r="M13" i="6"/>
  <c r="K184" i="6"/>
  <c r="L184" i="6"/>
  <c r="M184" i="6"/>
  <c r="K14" i="6"/>
  <c r="L14" i="6"/>
  <c r="M14" i="6"/>
  <c r="K185" i="6"/>
  <c r="U185" i="6" s="1"/>
  <c r="L185" i="6"/>
  <c r="M185" i="6"/>
  <c r="K186" i="6"/>
  <c r="L186" i="6"/>
  <c r="M186" i="6"/>
  <c r="K187" i="6"/>
  <c r="L187" i="6"/>
  <c r="M187" i="6"/>
  <c r="K188" i="6"/>
  <c r="L188" i="6"/>
  <c r="M188" i="6"/>
  <c r="K94" i="6"/>
  <c r="U94" i="6" s="1"/>
  <c r="L94" i="6"/>
  <c r="M94" i="6"/>
  <c r="K189" i="6"/>
  <c r="L189" i="6"/>
  <c r="M189" i="6"/>
  <c r="K62" i="6"/>
  <c r="L62" i="6"/>
  <c r="M62" i="6"/>
  <c r="K190" i="6"/>
  <c r="L190" i="6"/>
  <c r="M190" i="6"/>
  <c r="K125" i="6"/>
  <c r="U125" i="6" s="1"/>
  <c r="L125" i="6"/>
  <c r="M125" i="6"/>
  <c r="K191" i="6"/>
  <c r="L191" i="6"/>
  <c r="M191" i="6"/>
  <c r="K126" i="6"/>
  <c r="L126" i="6"/>
  <c r="M126" i="6"/>
  <c r="K192" i="6"/>
  <c r="L192" i="6"/>
  <c r="M192" i="6"/>
  <c r="K193" i="6"/>
  <c r="U193" i="6" s="1"/>
  <c r="L193" i="6"/>
  <c r="M193" i="6"/>
  <c r="K127" i="6"/>
  <c r="L127" i="6"/>
  <c r="M127" i="6"/>
  <c r="K128" i="6"/>
  <c r="L128" i="6"/>
  <c r="M128" i="6"/>
  <c r="K74" i="6"/>
  <c r="L74" i="6"/>
  <c r="M74" i="6"/>
  <c r="K95" i="6"/>
  <c r="U95" i="6" s="1"/>
  <c r="L95" i="6"/>
  <c r="M95" i="6"/>
  <c r="K63" i="6"/>
  <c r="L63" i="6"/>
  <c r="M63" i="6"/>
  <c r="K194" i="6"/>
  <c r="L194" i="6"/>
  <c r="M194" i="6"/>
  <c r="K114" i="6"/>
  <c r="L114" i="6"/>
  <c r="M114" i="6"/>
  <c r="K195" i="6"/>
  <c r="U195" i="6" s="1"/>
  <c r="L195" i="6"/>
  <c r="M195" i="6"/>
  <c r="K196" i="6"/>
  <c r="L196" i="6"/>
  <c r="M196" i="6"/>
  <c r="K129" i="6"/>
  <c r="L129" i="6"/>
  <c r="M129" i="6"/>
  <c r="K96" i="6"/>
  <c r="L96" i="6"/>
  <c r="M96" i="6"/>
  <c r="K130" i="6"/>
  <c r="U130" i="6" s="1"/>
  <c r="L130" i="6"/>
  <c r="M130" i="6"/>
  <c r="K197" i="6"/>
  <c r="L197" i="6"/>
  <c r="M197" i="6"/>
  <c r="K198" i="6"/>
  <c r="L198" i="6"/>
  <c r="M198" i="6"/>
  <c r="K15" i="6"/>
  <c r="L15" i="6"/>
  <c r="M15" i="6"/>
  <c r="K140" i="6"/>
  <c r="U140" i="6" s="1"/>
  <c r="L140" i="6"/>
  <c r="M140" i="6"/>
  <c r="K97" i="6"/>
  <c r="L97" i="6"/>
  <c r="M97" i="6"/>
  <c r="K131" i="6"/>
  <c r="L131" i="6"/>
  <c r="M131" i="6"/>
  <c r="K141" i="6"/>
  <c r="L141" i="6"/>
  <c r="M141" i="6"/>
  <c r="K98" i="6"/>
  <c r="U98" i="6" s="1"/>
  <c r="L98" i="6"/>
  <c r="M98" i="6"/>
  <c r="K55" i="6"/>
  <c r="L55" i="6"/>
  <c r="M55" i="6"/>
  <c r="K16" i="6"/>
  <c r="L16" i="6"/>
  <c r="M16" i="6"/>
  <c r="K17" i="6"/>
  <c r="L17" i="6"/>
  <c r="M17" i="6"/>
  <c r="K199" i="6"/>
  <c r="U199" i="6" s="1"/>
  <c r="L199" i="6"/>
  <c r="M199" i="6"/>
  <c r="K18" i="6"/>
  <c r="L18" i="6"/>
  <c r="M18" i="6"/>
  <c r="K200" i="6"/>
  <c r="L200" i="6"/>
  <c r="M200" i="6"/>
  <c r="K201" i="6"/>
  <c r="L201" i="6"/>
  <c r="M201" i="6"/>
  <c r="K19" i="6"/>
  <c r="U19" i="6" s="1"/>
  <c r="L19" i="6"/>
  <c r="M19" i="6"/>
  <c r="K132" i="6"/>
  <c r="L132" i="6"/>
  <c r="M132" i="6"/>
  <c r="K20" i="6"/>
  <c r="L20" i="6"/>
  <c r="M20" i="6"/>
  <c r="K202" i="6"/>
  <c r="L202" i="6"/>
  <c r="M202" i="6"/>
  <c r="K85" i="6"/>
  <c r="U85" i="6" s="1"/>
  <c r="L85" i="6"/>
  <c r="M85" i="6"/>
  <c r="K21" i="6"/>
  <c r="L21" i="6"/>
  <c r="M21" i="6"/>
  <c r="K203" i="6"/>
  <c r="L203" i="6"/>
  <c r="M203" i="6"/>
  <c r="K86" i="6"/>
  <c r="L86" i="6"/>
  <c r="M86" i="6"/>
  <c r="K22" i="6"/>
  <c r="U22" i="6" s="1"/>
  <c r="L22" i="6"/>
  <c r="M22" i="6"/>
  <c r="K56" i="6"/>
  <c r="L56" i="6"/>
  <c r="M56" i="6"/>
  <c r="K23" i="6"/>
  <c r="L23" i="6"/>
  <c r="M23" i="6"/>
  <c r="K99" i="6"/>
  <c r="L99" i="6"/>
  <c r="M99" i="6"/>
  <c r="K204" i="6"/>
  <c r="U204" i="6" s="1"/>
  <c r="L204" i="6"/>
  <c r="M204" i="6"/>
  <c r="K75" i="6"/>
  <c r="L75" i="6"/>
  <c r="M75" i="6"/>
  <c r="K205" i="6"/>
  <c r="L205" i="6"/>
  <c r="M205" i="6"/>
  <c r="K24" i="6"/>
  <c r="L24" i="6"/>
  <c r="M24" i="6"/>
  <c r="K76" i="6"/>
  <c r="U76" i="6" s="1"/>
  <c r="L76" i="6"/>
  <c r="M76" i="6"/>
  <c r="K64" i="6"/>
  <c r="L64" i="6"/>
  <c r="M64" i="6"/>
  <c r="K100" i="6"/>
  <c r="L100" i="6"/>
  <c r="M100" i="6"/>
  <c r="K101" i="6"/>
  <c r="L101" i="6"/>
  <c r="M101" i="6"/>
  <c r="K25" i="6"/>
  <c r="U25" i="6" s="1"/>
  <c r="L25" i="6"/>
  <c r="M25" i="6"/>
  <c r="K57" i="6"/>
  <c r="L57" i="6"/>
  <c r="M57" i="6"/>
  <c r="K71" i="6"/>
  <c r="L71" i="6"/>
  <c r="M71" i="6"/>
  <c r="K206" i="6"/>
  <c r="L206" i="6"/>
  <c r="M206" i="6"/>
  <c r="K207" i="6"/>
  <c r="U207" i="6" s="1"/>
  <c r="L207" i="6"/>
  <c r="M207" i="6"/>
  <c r="K102" i="6"/>
  <c r="L102" i="6"/>
  <c r="M102" i="6"/>
  <c r="K133" i="6"/>
  <c r="L133" i="6"/>
  <c r="M133" i="6"/>
  <c r="K50" i="6"/>
  <c r="L50" i="6"/>
  <c r="M50" i="6"/>
  <c r="K26" i="6"/>
  <c r="U26" i="6" s="1"/>
  <c r="L26" i="6"/>
  <c r="M26" i="6"/>
  <c r="K27" i="6"/>
  <c r="L27" i="6"/>
  <c r="M27" i="6"/>
  <c r="K208" i="6"/>
  <c r="L208" i="6"/>
  <c r="M208" i="6"/>
  <c r="K77" i="6"/>
  <c r="L77" i="6"/>
  <c r="M77" i="6"/>
  <c r="K72" i="6"/>
  <c r="U72" i="6" s="1"/>
  <c r="L72" i="6"/>
  <c r="M72" i="6"/>
  <c r="K65" i="6"/>
  <c r="L65" i="6"/>
  <c r="M65" i="6"/>
  <c r="K103" i="6"/>
  <c r="L103" i="6"/>
  <c r="M103" i="6"/>
  <c r="K58" i="6"/>
  <c r="L58" i="6"/>
  <c r="M58" i="6"/>
  <c r="K104" i="6"/>
  <c r="U104" i="6" s="1"/>
  <c r="L104" i="6"/>
  <c r="M104" i="6"/>
  <c r="K28" i="6"/>
  <c r="L28" i="6"/>
  <c r="M28" i="6"/>
  <c r="K209" i="6"/>
  <c r="L209" i="6"/>
  <c r="M209" i="6"/>
  <c r="K210" i="6"/>
  <c r="L210" i="6"/>
  <c r="M210" i="6"/>
  <c r="K211" i="6"/>
  <c r="U211" i="6" s="1"/>
  <c r="L211" i="6"/>
  <c r="M211" i="6"/>
  <c r="K29" i="6"/>
  <c r="L29" i="6"/>
  <c r="M29" i="6"/>
  <c r="K212" i="6"/>
  <c r="L212" i="6"/>
  <c r="M212" i="6"/>
  <c r="K213" i="6"/>
  <c r="L213" i="6"/>
  <c r="M213" i="6"/>
  <c r="K214" i="6"/>
  <c r="U214" i="6" s="1"/>
  <c r="L214" i="6"/>
  <c r="M214" i="6"/>
  <c r="K215" i="6"/>
  <c r="L215" i="6"/>
  <c r="M215" i="6"/>
  <c r="K134" i="6"/>
  <c r="L134" i="6"/>
  <c r="M134" i="6"/>
  <c r="K216" i="6"/>
  <c r="L216" i="6"/>
  <c r="M216" i="6"/>
  <c r="K217" i="6"/>
  <c r="U217" i="6" s="1"/>
  <c r="L217" i="6"/>
  <c r="M217" i="6"/>
  <c r="K142" i="6"/>
  <c r="L142" i="6"/>
  <c r="M142" i="6"/>
  <c r="K105" i="6"/>
  <c r="L105" i="6"/>
  <c r="M105" i="6"/>
  <c r="K218" i="6"/>
  <c r="L218" i="6"/>
  <c r="M218" i="6"/>
  <c r="K219" i="6"/>
  <c r="U219" i="6" s="1"/>
  <c r="L219" i="6"/>
  <c r="M219" i="6"/>
  <c r="K220" i="6"/>
  <c r="L220" i="6"/>
  <c r="M220" i="6"/>
  <c r="K106" i="6"/>
  <c r="L106" i="6"/>
  <c r="M106" i="6"/>
  <c r="K221" i="6"/>
  <c r="L221" i="6"/>
  <c r="M221" i="6"/>
  <c r="K87" i="6"/>
  <c r="U87" i="6" s="1"/>
  <c r="L87" i="6"/>
  <c r="M87" i="6"/>
  <c r="K135" i="6"/>
  <c r="L135" i="6"/>
  <c r="M135" i="6"/>
  <c r="K222" i="6"/>
  <c r="L222" i="6"/>
  <c r="M222" i="6"/>
  <c r="K223" i="6"/>
  <c r="L223" i="6"/>
  <c r="M223" i="6"/>
  <c r="K224" i="6"/>
  <c r="U224" i="6" s="1"/>
  <c r="L224" i="6"/>
  <c r="M224" i="6"/>
  <c r="K78" i="6"/>
  <c r="L78" i="6"/>
  <c r="M78" i="6"/>
  <c r="K107" i="6"/>
  <c r="L107" i="6"/>
  <c r="M107" i="6"/>
  <c r="K225" i="6"/>
  <c r="L225" i="6"/>
  <c r="M225" i="6"/>
  <c r="K226" i="6"/>
  <c r="U226" i="6" s="1"/>
  <c r="L226" i="6"/>
  <c r="M226" i="6"/>
  <c r="K227" i="6"/>
  <c r="L227" i="6"/>
  <c r="M227" i="6"/>
  <c r="K228" i="6"/>
  <c r="L228" i="6"/>
  <c r="M228" i="6"/>
  <c r="K59" i="6"/>
  <c r="L59" i="6"/>
  <c r="M59" i="6"/>
  <c r="K66" i="6"/>
  <c r="U66" i="6" s="1"/>
  <c r="L66" i="6"/>
  <c r="M66" i="6"/>
  <c r="K229" i="6"/>
  <c r="L229" i="6"/>
  <c r="M229" i="6"/>
  <c r="K79" i="6"/>
  <c r="L79" i="6"/>
  <c r="M79" i="6"/>
  <c r="K67" i="6"/>
  <c r="L67" i="6"/>
  <c r="M67" i="6"/>
  <c r="K30" i="6"/>
  <c r="U30" i="6" s="1"/>
  <c r="L30" i="6"/>
  <c r="M30" i="6"/>
  <c r="K31" i="6"/>
  <c r="L31" i="6"/>
  <c r="M31" i="6"/>
  <c r="K80" i="6"/>
  <c r="L80" i="6"/>
  <c r="M80" i="6"/>
  <c r="K51" i="6"/>
  <c r="L51" i="6"/>
  <c r="M51" i="6"/>
  <c r="K136" i="6"/>
  <c r="U136" i="6" s="1"/>
  <c r="L136" i="6"/>
  <c r="M136" i="6"/>
  <c r="K137" i="6"/>
  <c r="L137" i="6"/>
  <c r="M137" i="6"/>
  <c r="K108" i="6"/>
  <c r="L108" i="6"/>
  <c r="M108" i="6"/>
  <c r="K68" i="6"/>
  <c r="L68" i="6"/>
  <c r="M68" i="6"/>
  <c r="K109" i="6"/>
  <c r="U109" i="6" s="1"/>
  <c r="L109" i="6"/>
  <c r="M109" i="6"/>
  <c r="K32" i="6"/>
  <c r="L32" i="6"/>
  <c r="M32" i="6"/>
  <c r="K73" i="6"/>
  <c r="L73" i="6"/>
  <c r="M73" i="6"/>
  <c r="K230" i="6"/>
  <c r="L230" i="6"/>
  <c r="M230" i="6"/>
  <c r="K81" i="6"/>
  <c r="U81" i="6" s="1"/>
  <c r="L81" i="6"/>
  <c r="M81" i="6"/>
  <c r="K138" i="6"/>
  <c r="L138" i="6"/>
  <c r="M138" i="6"/>
  <c r="K110" i="6"/>
  <c r="L110" i="6"/>
  <c r="M110" i="6"/>
  <c r="K82" i="6"/>
  <c r="L82" i="6"/>
  <c r="M82" i="6"/>
  <c r="K83" i="6"/>
  <c r="U83" i="6" s="1"/>
  <c r="L83" i="6"/>
  <c r="M83" i="6"/>
  <c r="K84" i="6"/>
  <c r="L84" i="6"/>
  <c r="M84" i="6"/>
  <c r="K60" i="6"/>
  <c r="L60" i="6"/>
  <c r="M60" i="6"/>
  <c r="K33" i="6"/>
  <c r="L33" i="6"/>
  <c r="M33" i="6"/>
  <c r="K61" i="6"/>
  <c r="U61" i="6" s="1"/>
  <c r="L61" i="6"/>
  <c r="M61" i="6"/>
  <c r="K139" i="6"/>
  <c r="L139" i="6"/>
  <c r="M139" i="6"/>
  <c r="K231" i="6"/>
  <c r="L231" i="6"/>
  <c r="M231" i="6"/>
  <c r="K34" i="6"/>
  <c r="L34" i="6"/>
  <c r="M34" i="6"/>
  <c r="K35" i="6"/>
  <c r="U35" i="6" s="1"/>
  <c r="L35" i="6"/>
  <c r="M35" i="6"/>
  <c r="K52" i="6"/>
  <c r="L52" i="6"/>
  <c r="M52" i="6"/>
  <c r="K111" i="6"/>
  <c r="L111" i="6"/>
  <c r="M111" i="6"/>
  <c r="K112" i="6"/>
  <c r="L112" i="6"/>
  <c r="M112" i="6"/>
  <c r="K36" i="6"/>
  <c r="U36" i="6" s="1"/>
  <c r="L36" i="6"/>
  <c r="M36" i="6"/>
  <c r="K232" i="6"/>
  <c r="L232" i="6"/>
  <c r="M232" i="6"/>
  <c r="K47" i="6"/>
  <c r="L47" i="6"/>
  <c r="M47" i="6"/>
  <c r="K53" i="6"/>
  <c r="L53" i="6"/>
  <c r="M53" i="6"/>
  <c r="K37" i="6"/>
  <c r="U37" i="6" s="1"/>
  <c r="L37" i="6"/>
  <c r="M37" i="6"/>
  <c r="K69" i="6"/>
  <c r="L69" i="6"/>
  <c r="M69" i="6"/>
  <c r="K38" i="6"/>
  <c r="L38" i="6"/>
  <c r="M38" i="6"/>
  <c r="K39" i="6"/>
  <c r="L39" i="6"/>
  <c r="M39" i="6"/>
  <c r="K40" i="6"/>
  <c r="U40" i="6" s="1"/>
  <c r="L40" i="6"/>
  <c r="M40" i="6"/>
  <c r="K41" i="6"/>
  <c r="L41" i="6"/>
  <c r="M41" i="6"/>
  <c r="K42" i="6"/>
  <c r="L42" i="6"/>
  <c r="M42" i="6"/>
  <c r="K113" i="6"/>
  <c r="L113" i="6"/>
  <c r="M113" i="6"/>
  <c r="K43" i="6"/>
  <c r="U43" i="6" s="1"/>
  <c r="L43" i="6"/>
  <c r="M43" i="6"/>
  <c r="K70" i="6"/>
  <c r="L70" i="6"/>
  <c r="M70" i="6"/>
  <c r="K44" i="6"/>
  <c r="L44" i="6"/>
  <c r="M44" i="6"/>
  <c r="K45" i="6"/>
  <c r="L45" i="6"/>
  <c r="M45" i="6"/>
  <c r="K46" i="6"/>
  <c r="U46" i="6" s="1"/>
  <c r="L46" i="6"/>
  <c r="M46" i="6"/>
  <c r="M143" i="6"/>
  <c r="L143" i="6"/>
  <c r="K143" i="6"/>
  <c r="U236" i="7" l="1"/>
  <c r="U229" i="7"/>
  <c r="U221" i="7"/>
  <c r="U67" i="7"/>
  <c r="U66" i="7"/>
  <c r="U166" i="7"/>
  <c r="U162" i="7"/>
  <c r="U120" i="7"/>
  <c r="U9" i="7"/>
  <c r="U6" i="7"/>
  <c r="U214" i="7"/>
  <c r="U43" i="7"/>
  <c r="U37" i="7"/>
  <c r="U26" i="7"/>
  <c r="U155" i="7"/>
  <c r="U18" i="7"/>
  <c r="U146" i="7"/>
  <c r="U102" i="7"/>
  <c r="U96" i="7"/>
  <c r="U57" i="7"/>
  <c r="U201" i="7"/>
  <c r="U193" i="7"/>
  <c r="U185" i="7"/>
  <c r="U144" i="7"/>
  <c r="U136" i="7"/>
  <c r="U128" i="7"/>
  <c r="U86" i="7"/>
  <c r="U79" i="7"/>
  <c r="U2" i="7"/>
  <c r="U68" i="7"/>
  <c r="U52" i="7"/>
  <c r="U240" i="7"/>
  <c r="T240" i="7" s="1"/>
  <c r="U233" i="7"/>
  <c r="U226" i="7"/>
  <c r="U219" i="7"/>
  <c r="U31" i="7"/>
  <c r="U170" i="7"/>
  <c r="U28" i="7"/>
  <c r="U15" i="7"/>
  <c r="U62" i="7"/>
  <c r="T62" i="7" s="1"/>
  <c r="U113" i="7"/>
  <c r="U5" i="7"/>
  <c r="U46" i="7"/>
  <c r="U209" i="7"/>
  <c r="U35" i="7"/>
  <c r="U159" i="7"/>
  <c r="U154" i="7"/>
  <c r="U151" i="7"/>
  <c r="T151" i="7" s="1"/>
  <c r="U106" i="7"/>
  <c r="U100" i="7"/>
  <c r="U94" i="7"/>
  <c r="U206" i="7"/>
  <c r="U198" i="7"/>
  <c r="U190" i="7"/>
  <c r="U182" i="7"/>
  <c r="U141" i="7"/>
  <c r="T141" i="7" s="1"/>
  <c r="U133" i="7"/>
  <c r="U126" i="7"/>
  <c r="U84" i="7"/>
  <c r="U77" i="7"/>
  <c r="U53" i="7"/>
  <c r="U81" i="7"/>
  <c r="U75" i="7"/>
  <c r="U70" i="7"/>
  <c r="T70" i="7" s="1"/>
  <c r="U235" i="7"/>
  <c r="U228" i="7"/>
  <c r="U220" i="7"/>
  <c r="U178" i="7"/>
  <c r="U172" i="7"/>
  <c r="U29" i="7"/>
  <c r="U161" i="7"/>
  <c r="U119" i="7"/>
  <c r="T119" i="7" s="1"/>
  <c r="U115" i="7"/>
  <c r="U110" i="7"/>
  <c r="U47" i="7"/>
  <c r="U42" i="7"/>
  <c r="U36" i="7"/>
  <c r="U160" i="7"/>
  <c r="U23" i="7"/>
  <c r="U64" i="7"/>
  <c r="T64" i="7" s="1"/>
  <c r="U17" i="7"/>
  <c r="U101" i="7"/>
  <c r="U58" i="7"/>
  <c r="U89" i="7"/>
  <c r="U200" i="7"/>
  <c r="U192" i="7"/>
  <c r="U184" i="7"/>
  <c r="U143" i="7"/>
  <c r="T143" i="7" s="1"/>
  <c r="U135" i="7"/>
  <c r="U127" i="7"/>
  <c r="U56" i="7"/>
  <c r="U3" i="7"/>
  <c r="U54" i="7"/>
  <c r="U239" i="7"/>
  <c r="U225" i="7"/>
  <c r="U218" i="7"/>
  <c r="U176" i="7"/>
  <c r="U169" i="7"/>
  <c r="U164" i="7"/>
  <c r="U14" i="7"/>
  <c r="U117" i="7"/>
  <c r="U8" i="7"/>
  <c r="U108" i="7"/>
  <c r="U45" i="7"/>
  <c r="T45" i="7" s="1"/>
  <c r="U41" i="7"/>
  <c r="U207" i="7"/>
  <c r="U24" i="7"/>
  <c r="U21" i="7"/>
  <c r="U150" i="7"/>
  <c r="U61" i="7"/>
  <c r="U59" i="7"/>
  <c r="U93" i="7"/>
  <c r="U205" i="7"/>
  <c r="U197" i="7"/>
  <c r="U189" i="7"/>
  <c r="U181" i="7"/>
  <c r="U140" i="7"/>
  <c r="U132" i="7"/>
  <c r="U125" i="7"/>
  <c r="U83" i="7"/>
  <c r="U55" i="7"/>
  <c r="U72" i="7"/>
  <c r="U51" i="7"/>
  <c r="U230" i="7"/>
  <c r="U222" i="7"/>
  <c r="U179" i="7"/>
  <c r="U173" i="7"/>
  <c r="U30" i="7"/>
  <c r="T30" i="7" s="1"/>
  <c r="U65" i="7"/>
  <c r="U12" i="7"/>
  <c r="U10" i="7"/>
  <c r="U111" i="7"/>
  <c r="U215" i="7"/>
  <c r="U211" i="7"/>
  <c r="U38" i="7"/>
  <c r="U32" i="7"/>
  <c r="T32" i="7" s="1"/>
  <c r="U156" i="7"/>
  <c r="U153" i="7"/>
  <c r="U147" i="7"/>
  <c r="U103" i="7"/>
  <c r="U97" i="7"/>
  <c r="U90" i="7"/>
  <c r="U202" i="7"/>
  <c r="U194" i="7"/>
  <c r="T194" i="7" s="1"/>
  <c r="U186" i="7"/>
  <c r="U63" i="7"/>
  <c r="U137" i="7"/>
  <c r="U129" i="7"/>
  <c r="U87" i="7"/>
  <c r="U80" i="7"/>
  <c r="U232" i="7"/>
  <c r="U241" i="7"/>
  <c r="T241" i="7" s="1"/>
  <c r="U234" i="7"/>
  <c r="U227" i="7"/>
  <c r="U49" i="7"/>
  <c r="U177" i="7"/>
  <c r="U171" i="7"/>
  <c r="U165" i="7"/>
  <c r="U122" i="7"/>
  <c r="U118" i="7"/>
  <c r="T118" i="7" s="1"/>
  <c r="U114" i="7"/>
  <c r="U109" i="7"/>
  <c r="U213" i="7"/>
  <c r="U210" i="7"/>
  <c r="U208" i="7"/>
  <c r="U25" i="7"/>
  <c r="U22" i="7"/>
  <c r="U152" i="7"/>
  <c r="T152" i="7" s="1"/>
  <c r="U107" i="7"/>
  <c r="U60" i="7"/>
  <c r="U95" i="7"/>
  <c r="U88" i="7"/>
  <c r="U199" i="7"/>
  <c r="U191" i="7"/>
  <c r="U183" i="7"/>
  <c r="U142" i="7"/>
  <c r="U134" i="7"/>
  <c r="U16" i="7"/>
  <c r="U85" i="7"/>
  <c r="U78" i="7"/>
  <c r="U73" i="7"/>
  <c r="U139" i="6"/>
  <c r="U229" i="6"/>
  <c r="U215" i="6"/>
  <c r="U57" i="6"/>
  <c r="U21" i="6"/>
  <c r="U18" i="6"/>
  <c r="U196" i="6"/>
  <c r="T196" i="6" s="1"/>
  <c r="U127" i="6"/>
  <c r="U189" i="6"/>
  <c r="U13" i="6"/>
  <c r="U8" i="6"/>
  <c r="U181" i="6"/>
  <c r="U90" i="6"/>
  <c r="U121" i="6"/>
  <c r="U169" i="6"/>
  <c r="T169" i="6" s="1"/>
  <c r="U161" i="6"/>
  <c r="U155" i="6"/>
  <c r="U149" i="6"/>
  <c r="U41" i="6"/>
  <c r="U137" i="6"/>
  <c r="U78" i="6"/>
  <c r="U27" i="6"/>
  <c r="U75" i="6"/>
  <c r="T75" i="6" s="1"/>
  <c r="U44" i="6"/>
  <c r="U111" i="6"/>
  <c r="U60" i="6"/>
  <c r="U228" i="6"/>
  <c r="U222" i="6"/>
  <c r="U105" i="6"/>
  <c r="U212" i="6"/>
  <c r="U103" i="6"/>
  <c r="T103" i="6" s="1"/>
  <c r="U133" i="6"/>
  <c r="U100" i="6"/>
  <c r="U23" i="6"/>
  <c r="U20" i="6"/>
  <c r="U16" i="6"/>
  <c r="U198" i="6"/>
  <c r="U194" i="6"/>
  <c r="U126" i="6"/>
  <c r="T126" i="6" s="1"/>
  <c r="U187" i="6"/>
  <c r="U10" i="6"/>
  <c r="U49" i="6"/>
  <c r="U91" i="6"/>
  <c r="U89" i="6"/>
  <c r="U120" i="6"/>
  <c r="U166" i="6"/>
  <c r="U119" i="6"/>
  <c r="T119" i="6" s="1"/>
  <c r="U152" i="6"/>
  <c r="U146" i="6"/>
  <c r="U232" i="6"/>
  <c r="U138" i="6"/>
  <c r="U220" i="6"/>
  <c r="U28" i="6"/>
  <c r="U97" i="6"/>
  <c r="U38" i="6"/>
  <c r="T38" i="6" s="1"/>
  <c r="U73" i="6"/>
  <c r="U80" i="6"/>
  <c r="U113" i="6"/>
  <c r="U53" i="6"/>
  <c r="U34" i="6"/>
  <c r="U82" i="6"/>
  <c r="U68" i="6"/>
  <c r="U67" i="6"/>
  <c r="T67" i="6" s="1"/>
  <c r="U225" i="6"/>
  <c r="U221" i="6"/>
  <c r="U216" i="6"/>
  <c r="U210" i="6"/>
  <c r="U77" i="6"/>
  <c r="U206" i="6"/>
  <c r="U24" i="6"/>
  <c r="U86" i="6"/>
  <c r="T86" i="6" s="1"/>
  <c r="U201" i="6"/>
  <c r="U141" i="6"/>
  <c r="U96" i="6"/>
  <c r="U74" i="6"/>
  <c r="T74" i="6" s="1"/>
  <c r="U190" i="6"/>
  <c r="U14" i="6"/>
  <c r="U9" i="6"/>
  <c r="U92" i="6"/>
  <c r="T92" i="6" s="1"/>
  <c r="U175" i="6"/>
  <c r="U88" i="6"/>
  <c r="U163" i="6"/>
  <c r="T163" i="6" s="1"/>
  <c r="U156" i="6"/>
  <c r="U117" i="6"/>
  <c r="U115" i="6"/>
  <c r="U52" i="6"/>
  <c r="T52" i="6" s="1"/>
  <c r="U84" i="6"/>
  <c r="U32" i="6"/>
  <c r="U31" i="6"/>
  <c r="U227" i="6"/>
  <c r="U135" i="6"/>
  <c r="U142" i="6"/>
  <c r="U29" i="6"/>
  <c r="U65" i="6"/>
  <c r="T65" i="6" s="1"/>
  <c r="U102" i="6"/>
  <c r="U64" i="6"/>
  <c r="U56" i="6"/>
  <c r="U132" i="6"/>
  <c r="U55" i="6"/>
  <c r="U197" i="6"/>
  <c r="U63" i="6"/>
  <c r="U191" i="6"/>
  <c r="T191" i="6" s="1"/>
  <c r="U186" i="6"/>
  <c r="U124" i="6"/>
  <c r="U7" i="6"/>
  <c r="U4" i="6"/>
  <c r="U177" i="6"/>
  <c r="U172" i="6"/>
  <c r="U165" i="6"/>
  <c r="U158" i="6"/>
  <c r="T158" i="6" s="1"/>
  <c r="U151" i="6"/>
  <c r="U69" i="6"/>
  <c r="U47" i="6"/>
  <c r="U231" i="6"/>
  <c r="U79" i="6"/>
  <c r="U107" i="6"/>
  <c r="U106" i="6"/>
  <c r="U134" i="6"/>
  <c r="T134" i="6" s="1"/>
  <c r="U209" i="6"/>
  <c r="U208" i="6"/>
  <c r="U71" i="6"/>
  <c r="U205" i="6"/>
  <c r="U203" i="6"/>
  <c r="U200" i="6"/>
  <c r="U131" i="6"/>
  <c r="U129" i="6"/>
  <c r="T129" i="6" s="1"/>
  <c r="U128" i="6"/>
  <c r="U62" i="6"/>
  <c r="U184" i="6"/>
  <c r="U54" i="6"/>
  <c r="U6" i="6"/>
  <c r="U180" i="6"/>
  <c r="U122" i="6"/>
  <c r="U170" i="6"/>
  <c r="T170" i="6" s="1"/>
  <c r="U162" i="6"/>
  <c r="U118" i="6"/>
  <c r="U116" i="6"/>
  <c r="U70" i="6"/>
  <c r="U42" i="6"/>
  <c r="U110" i="6"/>
  <c r="U108" i="6"/>
  <c r="U143" i="6"/>
  <c r="T143" i="6" s="1"/>
  <c r="U45" i="6"/>
  <c r="U39" i="6"/>
  <c r="U112" i="6"/>
  <c r="U33" i="6"/>
  <c r="U230" i="6"/>
  <c r="U51" i="6"/>
  <c r="U59" i="6"/>
  <c r="U223" i="6"/>
  <c r="T223" i="6" s="1"/>
  <c r="U218" i="6"/>
  <c r="U213" i="6"/>
  <c r="U58" i="6"/>
  <c r="U50" i="6"/>
  <c r="U101" i="6"/>
  <c r="U99" i="6"/>
  <c r="U202" i="6"/>
  <c r="U17" i="6"/>
  <c r="T17" i="6" s="1"/>
  <c r="U15" i="6"/>
  <c r="U114" i="6"/>
  <c r="U192" i="6"/>
  <c r="U188" i="6"/>
  <c r="U11" i="6"/>
  <c r="U93" i="6"/>
  <c r="U5" i="6"/>
  <c r="U178" i="6"/>
  <c r="T178" i="6" s="1"/>
  <c r="U173" i="6"/>
  <c r="U167" i="6"/>
  <c r="U159" i="6"/>
  <c r="U153" i="6"/>
  <c r="U147" i="6"/>
  <c r="M234" i="6"/>
  <c r="P41" i="6"/>
  <c r="O41" i="6"/>
  <c r="S41" i="6" s="1"/>
  <c r="Q41" i="6"/>
  <c r="R41" i="6"/>
  <c r="T41" i="6"/>
  <c r="Q139" i="6"/>
  <c r="P139" i="6"/>
  <c r="R139" i="6"/>
  <c r="O139" i="6"/>
  <c r="S139" i="6" s="1"/>
  <c r="T139" i="6"/>
  <c r="Q137" i="6"/>
  <c r="R137" i="6"/>
  <c r="O137" i="6"/>
  <c r="S137" i="6" s="1"/>
  <c r="P137" i="6"/>
  <c r="T137" i="6"/>
  <c r="Q78" i="6"/>
  <c r="R78" i="6"/>
  <c r="O78" i="6"/>
  <c r="S78" i="6" s="1"/>
  <c r="P78" i="6"/>
  <c r="T78" i="6"/>
  <c r="O28" i="6"/>
  <c r="S28" i="6" s="1"/>
  <c r="P28" i="6"/>
  <c r="Q28" i="6"/>
  <c r="R28" i="6"/>
  <c r="T28" i="6"/>
  <c r="P57" i="6"/>
  <c r="O57" i="6"/>
  <c r="S57" i="6" s="1"/>
  <c r="Q57" i="6"/>
  <c r="R57" i="6"/>
  <c r="T57" i="6"/>
  <c r="P189" i="6"/>
  <c r="R189" i="6"/>
  <c r="O189" i="6"/>
  <c r="S189" i="6" s="1"/>
  <c r="Q189" i="6"/>
  <c r="T189" i="6"/>
  <c r="O90" i="6"/>
  <c r="S90" i="6" s="1"/>
  <c r="P90" i="6"/>
  <c r="Q90" i="6"/>
  <c r="R90" i="6"/>
  <c r="T90" i="6"/>
  <c r="Q228" i="6"/>
  <c r="O228" i="6"/>
  <c r="S228" i="6" s="1"/>
  <c r="P228" i="6"/>
  <c r="R228" i="6"/>
  <c r="T228" i="6"/>
  <c r="Q212" i="6"/>
  <c r="O212" i="6"/>
  <c r="S212" i="6" s="1"/>
  <c r="P212" i="6"/>
  <c r="R212" i="6"/>
  <c r="T212" i="6"/>
  <c r="P23" i="6"/>
  <c r="O23" i="6"/>
  <c r="S23" i="6" s="1"/>
  <c r="Q23" i="6"/>
  <c r="R23" i="6"/>
  <c r="T23" i="6"/>
  <c r="O20" i="6"/>
  <c r="S20" i="6" s="1"/>
  <c r="P20" i="6"/>
  <c r="Q20" i="6"/>
  <c r="R20" i="6"/>
  <c r="T20" i="6"/>
  <c r="O126" i="6"/>
  <c r="S126" i="6" s="1"/>
  <c r="P126" i="6"/>
  <c r="Q126" i="6"/>
  <c r="R126" i="6"/>
  <c r="P10" i="6"/>
  <c r="O10" i="6"/>
  <c r="S10" i="6" s="1"/>
  <c r="Q10" i="6"/>
  <c r="R10" i="6"/>
  <c r="T10" i="6"/>
  <c r="P89" i="6"/>
  <c r="O89" i="6"/>
  <c r="S89" i="6" s="1"/>
  <c r="Q89" i="6"/>
  <c r="R89" i="6"/>
  <c r="T89" i="6"/>
  <c r="P120" i="6"/>
  <c r="Q120" i="6"/>
  <c r="R120" i="6"/>
  <c r="O120" i="6"/>
  <c r="S120" i="6" s="1"/>
  <c r="T120" i="6"/>
  <c r="P166" i="6"/>
  <c r="Q166" i="6"/>
  <c r="O166" i="6"/>
  <c r="S166" i="6" s="1"/>
  <c r="R166" i="6"/>
  <c r="T166" i="6"/>
  <c r="P119" i="6"/>
  <c r="Q119" i="6"/>
  <c r="R119" i="6"/>
  <c r="O119" i="6"/>
  <c r="S119" i="6" s="1"/>
  <c r="P152" i="6"/>
  <c r="Q152" i="6"/>
  <c r="O152" i="6"/>
  <c r="S152" i="6" s="1"/>
  <c r="R152" i="6"/>
  <c r="T152" i="6"/>
  <c r="P146" i="6"/>
  <c r="Q146" i="6"/>
  <c r="R146" i="6"/>
  <c r="O146" i="6"/>
  <c r="S146" i="6" s="1"/>
  <c r="T146" i="6"/>
  <c r="Q113" i="6"/>
  <c r="P113" i="6"/>
  <c r="O113" i="6"/>
  <c r="S113" i="6" s="1"/>
  <c r="R113" i="6"/>
  <c r="T113" i="6"/>
  <c r="O53" i="6"/>
  <c r="S53" i="6" s="1"/>
  <c r="P53" i="6"/>
  <c r="Q53" i="6"/>
  <c r="R53" i="6"/>
  <c r="T53" i="6"/>
  <c r="P34" i="6"/>
  <c r="O34" i="6"/>
  <c r="S34" i="6" s="1"/>
  <c r="Q34" i="6"/>
  <c r="R34" i="6"/>
  <c r="T34" i="6"/>
  <c r="Q82" i="6"/>
  <c r="R82" i="6"/>
  <c r="O82" i="6"/>
  <c r="S82" i="6" s="1"/>
  <c r="P82" i="6"/>
  <c r="T82" i="6"/>
  <c r="Q68" i="6"/>
  <c r="R68" i="6"/>
  <c r="O68" i="6"/>
  <c r="S68" i="6" s="1"/>
  <c r="P68" i="6"/>
  <c r="T68" i="6"/>
  <c r="Q67" i="6"/>
  <c r="R67" i="6"/>
  <c r="P67" i="6"/>
  <c r="O67" i="6"/>
  <c r="S67" i="6" s="1"/>
  <c r="Q225" i="6"/>
  <c r="R225" i="6"/>
  <c r="O225" i="6"/>
  <c r="S225" i="6" s="1"/>
  <c r="P225" i="6"/>
  <c r="T225" i="6"/>
  <c r="Q221" i="6"/>
  <c r="P221" i="6"/>
  <c r="R221" i="6"/>
  <c r="O221" i="6"/>
  <c r="S221" i="6" s="1"/>
  <c r="T221" i="6"/>
  <c r="Q216" i="6"/>
  <c r="R216" i="6"/>
  <c r="O216" i="6"/>
  <c r="S216" i="6" s="1"/>
  <c r="P216" i="6"/>
  <c r="T216" i="6"/>
  <c r="Q210" i="6"/>
  <c r="O210" i="6"/>
  <c r="S210" i="6" s="1"/>
  <c r="P210" i="6"/>
  <c r="R210" i="6"/>
  <c r="T210" i="6"/>
  <c r="O77" i="6"/>
  <c r="S77" i="6" s="1"/>
  <c r="P77" i="6"/>
  <c r="Q77" i="6"/>
  <c r="R77" i="6"/>
  <c r="T77" i="6"/>
  <c r="O206" i="6"/>
  <c r="S206" i="6" s="1"/>
  <c r="P206" i="6"/>
  <c r="Q206" i="6"/>
  <c r="R206" i="6"/>
  <c r="T206" i="6"/>
  <c r="O24" i="6"/>
  <c r="S24" i="6" s="1"/>
  <c r="P24" i="6"/>
  <c r="Q24" i="6"/>
  <c r="R24" i="6"/>
  <c r="T24" i="6"/>
  <c r="P86" i="6"/>
  <c r="O86" i="6"/>
  <c r="S86" i="6" s="1"/>
  <c r="Q86" i="6"/>
  <c r="R86" i="6"/>
  <c r="O201" i="6"/>
  <c r="S201" i="6" s="1"/>
  <c r="P201" i="6"/>
  <c r="Q201" i="6"/>
  <c r="R201" i="6"/>
  <c r="T201" i="6"/>
  <c r="P141" i="6"/>
  <c r="Q141" i="6"/>
  <c r="O141" i="6"/>
  <c r="S141" i="6" s="1"/>
  <c r="R141" i="6"/>
  <c r="T141" i="6"/>
  <c r="O96" i="6"/>
  <c r="S96" i="6" s="1"/>
  <c r="P96" i="6"/>
  <c r="Q96" i="6"/>
  <c r="R96" i="6"/>
  <c r="T96" i="6"/>
  <c r="P74" i="6"/>
  <c r="O74" i="6"/>
  <c r="S74" i="6" s="1"/>
  <c r="Q74" i="6"/>
  <c r="R74" i="6"/>
  <c r="P190" i="6"/>
  <c r="Q190" i="6"/>
  <c r="R190" i="6"/>
  <c r="O190" i="6"/>
  <c r="S190" i="6" s="1"/>
  <c r="T190" i="6"/>
  <c r="P14" i="6"/>
  <c r="Q14" i="6"/>
  <c r="R14" i="6"/>
  <c r="O14" i="6"/>
  <c r="S14" i="6" s="1"/>
  <c r="T14" i="6"/>
  <c r="O9" i="6"/>
  <c r="S9" i="6" s="1"/>
  <c r="P9" i="6"/>
  <c r="Q9" i="6"/>
  <c r="R9" i="6"/>
  <c r="T9" i="6"/>
  <c r="P92" i="6"/>
  <c r="Q92" i="6"/>
  <c r="R92" i="6"/>
  <c r="O92" i="6"/>
  <c r="S92" i="6" s="1"/>
  <c r="O2" i="6"/>
  <c r="S2" i="6" s="1"/>
  <c r="R2" i="6"/>
  <c r="P2" i="6"/>
  <c r="T2" i="6"/>
  <c r="Q2" i="6"/>
  <c r="O175" i="6"/>
  <c r="S175" i="6" s="1"/>
  <c r="P175" i="6"/>
  <c r="Q175" i="6"/>
  <c r="R175" i="6"/>
  <c r="T175" i="6"/>
  <c r="O88" i="6"/>
  <c r="S88" i="6" s="1"/>
  <c r="P88" i="6"/>
  <c r="Q88" i="6"/>
  <c r="R88" i="6"/>
  <c r="T88" i="6"/>
  <c r="O163" i="6"/>
  <c r="S163" i="6" s="1"/>
  <c r="P163" i="6"/>
  <c r="Q163" i="6"/>
  <c r="R163" i="6"/>
  <c r="O156" i="6"/>
  <c r="S156" i="6" s="1"/>
  <c r="P156" i="6"/>
  <c r="Q156" i="6"/>
  <c r="R156" i="6"/>
  <c r="T156" i="6"/>
  <c r="O117" i="6"/>
  <c r="S117" i="6" s="1"/>
  <c r="P117" i="6"/>
  <c r="Q117" i="6"/>
  <c r="R117" i="6"/>
  <c r="T117" i="6"/>
  <c r="O115" i="6"/>
  <c r="S115" i="6" s="1"/>
  <c r="P115" i="6"/>
  <c r="Q115" i="6"/>
  <c r="R115" i="6"/>
  <c r="T115" i="6"/>
  <c r="Q215" i="6"/>
  <c r="R215" i="6"/>
  <c r="O215" i="6"/>
  <c r="S215" i="6" s="1"/>
  <c r="P215" i="6"/>
  <c r="T215" i="6"/>
  <c r="O21" i="6"/>
  <c r="S21" i="6" s="1"/>
  <c r="P21" i="6"/>
  <c r="Q21" i="6"/>
  <c r="R21" i="6"/>
  <c r="T21" i="6"/>
  <c r="O196" i="6"/>
  <c r="S196" i="6" s="1"/>
  <c r="P196" i="6"/>
  <c r="Q196" i="6"/>
  <c r="R196" i="6"/>
  <c r="O149" i="6"/>
  <c r="S149" i="6" s="1"/>
  <c r="P149" i="6"/>
  <c r="Q149" i="6"/>
  <c r="R149" i="6"/>
  <c r="T149" i="6"/>
  <c r="O38" i="6"/>
  <c r="S38" i="6" s="1"/>
  <c r="P38" i="6"/>
  <c r="Q38" i="6"/>
  <c r="R38" i="6"/>
  <c r="P73" i="6"/>
  <c r="O73" i="6"/>
  <c r="S73" i="6" s="1"/>
  <c r="Q73" i="6"/>
  <c r="R73" i="6"/>
  <c r="T73" i="6"/>
  <c r="Q222" i="6"/>
  <c r="O222" i="6"/>
  <c r="S222" i="6" s="1"/>
  <c r="P222" i="6"/>
  <c r="R222" i="6"/>
  <c r="T222" i="6"/>
  <c r="P100" i="6"/>
  <c r="Q100" i="6"/>
  <c r="O100" i="6"/>
  <c r="S100" i="6" s="1"/>
  <c r="R100" i="6"/>
  <c r="T100" i="6"/>
  <c r="P198" i="6"/>
  <c r="O198" i="6"/>
  <c r="S198" i="6" s="1"/>
  <c r="R198" i="6"/>
  <c r="Q198" i="6"/>
  <c r="T198" i="6"/>
  <c r="P49" i="6"/>
  <c r="O49" i="6"/>
  <c r="S49" i="6" s="1"/>
  <c r="R49" i="6"/>
  <c r="Q49" i="6"/>
  <c r="T49" i="6"/>
  <c r="O46" i="6"/>
  <c r="S46" i="6" s="1"/>
  <c r="P46" i="6"/>
  <c r="Q46" i="6"/>
  <c r="R46" i="6"/>
  <c r="T46" i="6"/>
  <c r="O40" i="6"/>
  <c r="S40" i="6" s="1"/>
  <c r="P40" i="6"/>
  <c r="Q40" i="6"/>
  <c r="R40" i="6"/>
  <c r="T40" i="6"/>
  <c r="P36" i="6"/>
  <c r="Q36" i="6"/>
  <c r="R36" i="6"/>
  <c r="O36" i="6"/>
  <c r="S36" i="6" s="1"/>
  <c r="T36" i="6"/>
  <c r="Q61" i="6"/>
  <c r="R61" i="6"/>
  <c r="P61" i="6"/>
  <c r="O61" i="6"/>
  <c r="S61" i="6" s="1"/>
  <c r="T61" i="6"/>
  <c r="R81" i="6"/>
  <c r="P81" i="6"/>
  <c r="Q81" i="6"/>
  <c r="O81" i="6"/>
  <c r="S81" i="6" s="1"/>
  <c r="T81" i="6"/>
  <c r="R136" i="6"/>
  <c r="Q136" i="6"/>
  <c r="O136" i="6"/>
  <c r="S136" i="6" s="1"/>
  <c r="P136" i="6"/>
  <c r="T136" i="6"/>
  <c r="P66" i="6"/>
  <c r="O66" i="6"/>
  <c r="S66" i="6" s="1"/>
  <c r="Q66" i="6"/>
  <c r="R66" i="6"/>
  <c r="T66" i="6"/>
  <c r="P224" i="6"/>
  <c r="R224" i="6"/>
  <c r="O224" i="6"/>
  <c r="S224" i="6" s="1"/>
  <c r="Q224" i="6"/>
  <c r="T224" i="6"/>
  <c r="Q219" i="6"/>
  <c r="R219" i="6"/>
  <c r="O219" i="6"/>
  <c r="S219" i="6" s="1"/>
  <c r="P219" i="6"/>
  <c r="T219" i="6"/>
  <c r="O214" i="6"/>
  <c r="S214" i="6" s="1"/>
  <c r="P214" i="6"/>
  <c r="Q214" i="6"/>
  <c r="R214" i="6"/>
  <c r="T214" i="6"/>
  <c r="O104" i="6"/>
  <c r="S104" i="6" s="1"/>
  <c r="Q104" i="6"/>
  <c r="P104" i="6"/>
  <c r="R104" i="6"/>
  <c r="T104" i="6"/>
  <c r="P26" i="6"/>
  <c r="R26" i="6"/>
  <c r="O26" i="6"/>
  <c r="S26" i="6" s="1"/>
  <c r="Q26" i="6"/>
  <c r="T26" i="6"/>
  <c r="P25" i="6"/>
  <c r="Q25" i="6"/>
  <c r="R25" i="6"/>
  <c r="O25" i="6"/>
  <c r="S25" i="6" s="1"/>
  <c r="T25" i="6"/>
  <c r="O204" i="6"/>
  <c r="S204" i="6" s="1"/>
  <c r="P204" i="6"/>
  <c r="Q204" i="6"/>
  <c r="R204" i="6"/>
  <c r="T204" i="6"/>
  <c r="P85" i="6"/>
  <c r="R85" i="6"/>
  <c r="O85" i="6"/>
  <c r="S85" i="6" s="1"/>
  <c r="Q85" i="6"/>
  <c r="T85" i="6"/>
  <c r="O199" i="6"/>
  <c r="S199" i="6" s="1"/>
  <c r="P199" i="6"/>
  <c r="Q199" i="6"/>
  <c r="R199" i="6"/>
  <c r="T199" i="6"/>
  <c r="O140" i="6"/>
  <c r="S140" i="6" s="1"/>
  <c r="P140" i="6"/>
  <c r="Q140" i="6"/>
  <c r="R140" i="6"/>
  <c r="T140" i="6"/>
  <c r="P195" i="6"/>
  <c r="O195" i="6"/>
  <c r="S195" i="6" s="1"/>
  <c r="Q195" i="6"/>
  <c r="R195" i="6"/>
  <c r="T195" i="6"/>
  <c r="O193" i="6"/>
  <c r="S193" i="6" s="1"/>
  <c r="P193" i="6"/>
  <c r="Q193" i="6"/>
  <c r="R193" i="6"/>
  <c r="T193" i="6"/>
  <c r="O94" i="6"/>
  <c r="S94" i="6" s="1"/>
  <c r="P94" i="6"/>
  <c r="Q94" i="6"/>
  <c r="R94" i="6"/>
  <c r="T94" i="6"/>
  <c r="P12" i="6"/>
  <c r="O12" i="6"/>
  <c r="S12" i="6" s="1"/>
  <c r="R12" i="6"/>
  <c r="Q12" i="6"/>
  <c r="T12" i="6"/>
  <c r="P182" i="6"/>
  <c r="O182" i="6"/>
  <c r="S182" i="6" s="1"/>
  <c r="Q182" i="6"/>
  <c r="R182" i="6"/>
  <c r="T182" i="6"/>
  <c r="P48" i="6"/>
  <c r="O48" i="6"/>
  <c r="S48" i="6" s="1"/>
  <c r="R48" i="6"/>
  <c r="Q48" i="6"/>
  <c r="T48" i="6"/>
  <c r="P179" i="6"/>
  <c r="R179" i="6"/>
  <c r="O179" i="6"/>
  <c r="S179" i="6" s="1"/>
  <c r="Q179" i="6"/>
  <c r="T179" i="6"/>
  <c r="P174" i="6"/>
  <c r="R174" i="6"/>
  <c r="O174" i="6"/>
  <c r="S174" i="6" s="1"/>
  <c r="Q174" i="6"/>
  <c r="T174" i="6"/>
  <c r="P168" i="6"/>
  <c r="R168" i="6"/>
  <c r="O168" i="6"/>
  <c r="S168" i="6" s="1"/>
  <c r="Q168" i="6"/>
  <c r="T168" i="6"/>
  <c r="P160" i="6"/>
  <c r="R160" i="6"/>
  <c r="O160" i="6"/>
  <c r="S160" i="6" s="1"/>
  <c r="Q160" i="6"/>
  <c r="T160" i="6"/>
  <c r="P154" i="6"/>
  <c r="R154" i="6"/>
  <c r="O154" i="6"/>
  <c r="S154" i="6" s="1"/>
  <c r="Q154" i="6"/>
  <c r="T154" i="6"/>
  <c r="P148" i="6"/>
  <c r="R148" i="6"/>
  <c r="O148" i="6"/>
  <c r="S148" i="6" s="1"/>
  <c r="Q148" i="6"/>
  <c r="T148" i="6"/>
  <c r="O220" i="6"/>
  <c r="S220" i="6" s="1"/>
  <c r="P220" i="6"/>
  <c r="Q220" i="6"/>
  <c r="R220" i="6"/>
  <c r="T220" i="6"/>
  <c r="O18" i="6"/>
  <c r="S18" i="6" s="1"/>
  <c r="P18" i="6"/>
  <c r="Q18" i="6"/>
  <c r="R18" i="6"/>
  <c r="T18" i="6"/>
  <c r="O121" i="6"/>
  <c r="S121" i="6" s="1"/>
  <c r="P121" i="6"/>
  <c r="Q121" i="6"/>
  <c r="R121" i="6"/>
  <c r="T121" i="6"/>
  <c r="Q69" i="6"/>
  <c r="R69" i="6"/>
  <c r="P69" i="6"/>
  <c r="O69" i="6"/>
  <c r="S69" i="6" s="1"/>
  <c r="T69" i="6"/>
  <c r="P52" i="6"/>
  <c r="R52" i="6"/>
  <c r="Q52" i="6"/>
  <c r="O52" i="6"/>
  <c r="S52" i="6" s="1"/>
  <c r="Q84" i="6"/>
  <c r="R84" i="6"/>
  <c r="P84" i="6"/>
  <c r="O84" i="6"/>
  <c r="S84" i="6" s="1"/>
  <c r="T84" i="6"/>
  <c r="O32" i="6"/>
  <c r="S32" i="6" s="1"/>
  <c r="P32" i="6"/>
  <c r="Q32" i="6"/>
  <c r="R32" i="6"/>
  <c r="T32" i="6"/>
  <c r="P31" i="6"/>
  <c r="R31" i="6"/>
  <c r="O31" i="6"/>
  <c r="S31" i="6" s="1"/>
  <c r="Q31" i="6"/>
  <c r="T31" i="6"/>
  <c r="Q227" i="6"/>
  <c r="O227" i="6"/>
  <c r="S227" i="6" s="1"/>
  <c r="R227" i="6"/>
  <c r="P227" i="6"/>
  <c r="T227" i="6"/>
  <c r="Q135" i="6"/>
  <c r="R135" i="6"/>
  <c r="O135" i="6"/>
  <c r="S135" i="6" s="1"/>
  <c r="P135" i="6"/>
  <c r="T135" i="6"/>
  <c r="O142" i="6"/>
  <c r="S142" i="6" s="1"/>
  <c r="P142" i="6"/>
  <c r="Q142" i="6"/>
  <c r="R142" i="6"/>
  <c r="T142" i="6"/>
  <c r="P29" i="6"/>
  <c r="O29" i="6"/>
  <c r="S29" i="6" s="1"/>
  <c r="Q29" i="6"/>
  <c r="R29" i="6"/>
  <c r="T29" i="6"/>
  <c r="Q65" i="6"/>
  <c r="R65" i="6"/>
  <c r="O65" i="6"/>
  <c r="S65" i="6" s="1"/>
  <c r="P65" i="6"/>
  <c r="O102" i="6"/>
  <c r="S102" i="6" s="1"/>
  <c r="P102" i="6"/>
  <c r="Q102" i="6"/>
  <c r="R102" i="6"/>
  <c r="T102" i="6"/>
  <c r="O64" i="6"/>
  <c r="S64" i="6" s="1"/>
  <c r="P64" i="6"/>
  <c r="Q64" i="6"/>
  <c r="R64" i="6"/>
  <c r="T64" i="6"/>
  <c r="O56" i="6"/>
  <c r="S56" i="6" s="1"/>
  <c r="P56" i="6"/>
  <c r="Q56" i="6"/>
  <c r="R56" i="6"/>
  <c r="T56" i="6"/>
  <c r="P132" i="6"/>
  <c r="R132" i="6"/>
  <c r="O132" i="6"/>
  <c r="S132" i="6" s="1"/>
  <c r="Q132" i="6"/>
  <c r="T132" i="6"/>
  <c r="P55" i="6"/>
  <c r="O55" i="6"/>
  <c r="S55" i="6" s="1"/>
  <c r="Q55" i="6"/>
  <c r="R55" i="6"/>
  <c r="T55" i="6"/>
  <c r="O197" i="6"/>
  <c r="S197" i="6" s="1"/>
  <c r="P197" i="6"/>
  <c r="Q197" i="6"/>
  <c r="R197" i="6"/>
  <c r="T197" i="6"/>
  <c r="P63" i="6"/>
  <c r="R63" i="6"/>
  <c r="O63" i="6"/>
  <c r="S63" i="6" s="1"/>
  <c r="Q63" i="6"/>
  <c r="T63" i="6"/>
  <c r="P191" i="6"/>
  <c r="R191" i="6"/>
  <c r="O191" i="6"/>
  <c r="S191" i="6" s="1"/>
  <c r="Q191" i="6"/>
  <c r="P186" i="6"/>
  <c r="R186" i="6"/>
  <c r="O186" i="6"/>
  <c r="S186" i="6" s="1"/>
  <c r="Q186" i="6"/>
  <c r="T186" i="6"/>
  <c r="O124" i="6"/>
  <c r="S124" i="6" s="1"/>
  <c r="P124" i="6"/>
  <c r="Q124" i="6"/>
  <c r="R124" i="6"/>
  <c r="T124" i="6"/>
  <c r="O7" i="6"/>
  <c r="S7" i="6" s="1"/>
  <c r="P7" i="6"/>
  <c r="Q7" i="6"/>
  <c r="R7" i="6"/>
  <c r="T7" i="6"/>
  <c r="P4" i="6"/>
  <c r="O4" i="6"/>
  <c r="S4" i="6" s="1"/>
  <c r="Q4" i="6"/>
  <c r="R4" i="6"/>
  <c r="T4" i="6"/>
  <c r="O177" i="6"/>
  <c r="S177" i="6" s="1"/>
  <c r="P177" i="6"/>
  <c r="Q177" i="6"/>
  <c r="R177" i="6"/>
  <c r="T177" i="6"/>
  <c r="O172" i="6"/>
  <c r="S172" i="6" s="1"/>
  <c r="P172" i="6"/>
  <c r="Q172" i="6"/>
  <c r="R172" i="6"/>
  <c r="T172" i="6"/>
  <c r="O165" i="6"/>
  <c r="S165" i="6" s="1"/>
  <c r="P165" i="6"/>
  <c r="Q165" i="6"/>
  <c r="R165" i="6"/>
  <c r="T165" i="6"/>
  <c r="O158" i="6"/>
  <c r="S158" i="6" s="1"/>
  <c r="P158" i="6"/>
  <c r="Q158" i="6"/>
  <c r="R158" i="6"/>
  <c r="O151" i="6"/>
  <c r="S151" i="6" s="1"/>
  <c r="P151" i="6"/>
  <c r="Q151" i="6"/>
  <c r="R151" i="6"/>
  <c r="T151" i="6"/>
  <c r="O145" i="6"/>
  <c r="S145" i="6" s="1"/>
  <c r="P145" i="6"/>
  <c r="Q145" i="6"/>
  <c r="R145" i="6"/>
  <c r="T145" i="6"/>
  <c r="O110" i="6"/>
  <c r="S110" i="6" s="1"/>
  <c r="P110" i="6"/>
  <c r="Q110" i="6"/>
  <c r="R110" i="6"/>
  <c r="T110" i="6"/>
  <c r="O108" i="6"/>
  <c r="S108" i="6" s="1"/>
  <c r="P108" i="6"/>
  <c r="Q108" i="6"/>
  <c r="R108" i="6"/>
  <c r="T108" i="6"/>
  <c r="Q79" i="6"/>
  <c r="R79" i="6"/>
  <c r="O79" i="6"/>
  <c r="S79" i="6" s="1"/>
  <c r="P79" i="6"/>
  <c r="T79" i="6"/>
  <c r="O107" i="6"/>
  <c r="S107" i="6" s="1"/>
  <c r="R107" i="6"/>
  <c r="P107" i="6"/>
  <c r="Q107" i="6"/>
  <c r="T107" i="6"/>
  <c r="Q106" i="6"/>
  <c r="O106" i="6"/>
  <c r="S106" i="6" s="1"/>
  <c r="R106" i="6"/>
  <c r="P106" i="6"/>
  <c r="T106" i="6"/>
  <c r="Q134" i="6"/>
  <c r="O134" i="6"/>
  <c r="S134" i="6" s="1"/>
  <c r="P134" i="6"/>
  <c r="R134" i="6"/>
  <c r="Q209" i="6"/>
  <c r="R209" i="6"/>
  <c r="O209" i="6"/>
  <c r="S209" i="6" s="1"/>
  <c r="P209" i="6"/>
  <c r="T209" i="6"/>
  <c r="O208" i="6"/>
  <c r="S208" i="6" s="1"/>
  <c r="P208" i="6"/>
  <c r="Q208" i="6"/>
  <c r="R208" i="6"/>
  <c r="T208" i="6"/>
  <c r="O71" i="6"/>
  <c r="S71" i="6" s="1"/>
  <c r="P71" i="6"/>
  <c r="Q71" i="6"/>
  <c r="R71" i="6"/>
  <c r="T71" i="6"/>
  <c r="O205" i="6"/>
  <c r="S205" i="6" s="1"/>
  <c r="P205" i="6"/>
  <c r="Q205" i="6"/>
  <c r="R205" i="6"/>
  <c r="T205" i="6"/>
  <c r="P203" i="6"/>
  <c r="O203" i="6"/>
  <c r="S203" i="6" s="1"/>
  <c r="Q203" i="6"/>
  <c r="R203" i="6"/>
  <c r="T203" i="6"/>
  <c r="P200" i="6"/>
  <c r="Q200" i="6"/>
  <c r="O200" i="6"/>
  <c r="S200" i="6" s="1"/>
  <c r="R200" i="6"/>
  <c r="T200" i="6"/>
  <c r="P131" i="6"/>
  <c r="Q131" i="6"/>
  <c r="O131" i="6"/>
  <c r="S131" i="6" s="1"/>
  <c r="R131" i="6"/>
  <c r="T131" i="6"/>
  <c r="P129" i="6"/>
  <c r="O129" i="6"/>
  <c r="S129" i="6" s="1"/>
  <c r="Q129" i="6"/>
  <c r="R129" i="6"/>
  <c r="O128" i="6"/>
  <c r="S128" i="6" s="1"/>
  <c r="P128" i="6"/>
  <c r="Q128" i="6"/>
  <c r="R128" i="6"/>
  <c r="T128" i="6"/>
  <c r="O62" i="6"/>
  <c r="S62" i="6" s="1"/>
  <c r="P62" i="6"/>
  <c r="Q62" i="6"/>
  <c r="R62" i="6"/>
  <c r="T62" i="6"/>
  <c r="P184" i="6"/>
  <c r="O184" i="6"/>
  <c r="S184" i="6" s="1"/>
  <c r="Q184" i="6"/>
  <c r="R184" i="6"/>
  <c r="T184" i="6"/>
  <c r="O54" i="6"/>
  <c r="S54" i="6" s="1"/>
  <c r="P54" i="6"/>
  <c r="Q54" i="6"/>
  <c r="R54" i="6"/>
  <c r="T54" i="6"/>
  <c r="P6" i="6"/>
  <c r="O6" i="6"/>
  <c r="S6" i="6" s="1"/>
  <c r="Q6" i="6"/>
  <c r="R6" i="6"/>
  <c r="T6" i="6"/>
  <c r="P180" i="6"/>
  <c r="O180" i="6"/>
  <c r="S180" i="6" s="1"/>
  <c r="Q180" i="6"/>
  <c r="R180" i="6"/>
  <c r="T180" i="6"/>
  <c r="P122" i="6"/>
  <c r="Q122" i="6"/>
  <c r="O122" i="6"/>
  <c r="S122" i="6" s="1"/>
  <c r="R122" i="6"/>
  <c r="T122" i="6"/>
  <c r="P170" i="6"/>
  <c r="O170" i="6"/>
  <c r="S170" i="6" s="1"/>
  <c r="Q170" i="6"/>
  <c r="R170" i="6"/>
  <c r="P162" i="6"/>
  <c r="Q162" i="6"/>
  <c r="O162" i="6"/>
  <c r="S162" i="6" s="1"/>
  <c r="R162" i="6"/>
  <c r="T162" i="6"/>
  <c r="P118" i="6"/>
  <c r="O118" i="6"/>
  <c r="S118" i="6" s="1"/>
  <c r="Q118" i="6"/>
  <c r="R118" i="6"/>
  <c r="T118" i="6"/>
  <c r="P116" i="6"/>
  <c r="O116" i="6"/>
  <c r="S116" i="6" s="1"/>
  <c r="Q116" i="6"/>
  <c r="R116" i="6"/>
  <c r="T116" i="6"/>
  <c r="Q138" i="6"/>
  <c r="R138" i="6"/>
  <c r="O138" i="6"/>
  <c r="S138" i="6" s="1"/>
  <c r="P138" i="6"/>
  <c r="T138" i="6"/>
  <c r="O97" i="6"/>
  <c r="S97" i="6" s="1"/>
  <c r="P97" i="6"/>
  <c r="Q97" i="6"/>
  <c r="R97" i="6"/>
  <c r="T97" i="6"/>
  <c r="P127" i="6"/>
  <c r="O127" i="6"/>
  <c r="S127" i="6" s="1"/>
  <c r="Q127" i="6"/>
  <c r="R127" i="6"/>
  <c r="T127" i="6"/>
  <c r="P8" i="6"/>
  <c r="R8" i="6"/>
  <c r="O8" i="6"/>
  <c r="S8" i="6" s="1"/>
  <c r="Q8" i="6"/>
  <c r="T8" i="6"/>
  <c r="O155" i="6"/>
  <c r="S155" i="6" s="1"/>
  <c r="P155" i="6"/>
  <c r="Q155" i="6"/>
  <c r="R155" i="6"/>
  <c r="T155" i="6"/>
  <c r="Q111" i="6"/>
  <c r="R111" i="6"/>
  <c r="O111" i="6"/>
  <c r="S111" i="6" s="1"/>
  <c r="P111" i="6"/>
  <c r="T111" i="6"/>
  <c r="P80" i="6"/>
  <c r="O80" i="6"/>
  <c r="S80" i="6" s="1"/>
  <c r="Q80" i="6"/>
  <c r="R80" i="6"/>
  <c r="T80" i="6"/>
  <c r="Q103" i="6"/>
  <c r="O103" i="6"/>
  <c r="S103" i="6" s="1"/>
  <c r="P103" i="6"/>
  <c r="R103" i="6"/>
  <c r="O194" i="6"/>
  <c r="S194" i="6" s="1"/>
  <c r="P194" i="6"/>
  <c r="Q194" i="6"/>
  <c r="R194" i="6"/>
  <c r="T194" i="6"/>
  <c r="O187" i="6"/>
  <c r="S187" i="6" s="1"/>
  <c r="P187" i="6"/>
  <c r="Q187" i="6"/>
  <c r="R187" i="6"/>
  <c r="T187" i="6"/>
  <c r="O91" i="6"/>
  <c r="S91" i="6" s="1"/>
  <c r="P91" i="6"/>
  <c r="Q91" i="6"/>
  <c r="R91" i="6"/>
  <c r="T91" i="6"/>
  <c r="O42" i="6"/>
  <c r="S42" i="6" s="1"/>
  <c r="P42" i="6"/>
  <c r="Q42" i="6"/>
  <c r="R42" i="6"/>
  <c r="T42" i="6"/>
  <c r="Q231" i="6"/>
  <c r="R231" i="6"/>
  <c r="O231" i="6"/>
  <c r="S231" i="6" s="1"/>
  <c r="P231" i="6"/>
  <c r="T231" i="6"/>
  <c r="P39" i="6"/>
  <c r="Q39" i="6"/>
  <c r="O39" i="6"/>
  <c r="S39" i="6" s="1"/>
  <c r="R39" i="6"/>
  <c r="T39" i="6"/>
  <c r="O33" i="6"/>
  <c r="S33" i="6" s="1"/>
  <c r="P33" i="6"/>
  <c r="Q33" i="6"/>
  <c r="R33" i="6"/>
  <c r="T33" i="6"/>
  <c r="Q230" i="6"/>
  <c r="R230" i="6"/>
  <c r="P230" i="6"/>
  <c r="O230" i="6"/>
  <c r="S230" i="6" s="1"/>
  <c r="T230" i="6"/>
  <c r="Q51" i="6"/>
  <c r="R51" i="6"/>
  <c r="O51" i="6"/>
  <c r="S51" i="6" s="1"/>
  <c r="P51" i="6"/>
  <c r="T51" i="6"/>
  <c r="Q59" i="6"/>
  <c r="R59" i="6"/>
  <c r="O59" i="6"/>
  <c r="S59" i="6" s="1"/>
  <c r="P59" i="6"/>
  <c r="T59" i="6"/>
  <c r="Q223" i="6"/>
  <c r="R223" i="6"/>
  <c r="O223" i="6"/>
  <c r="S223" i="6" s="1"/>
  <c r="P223" i="6"/>
  <c r="Q218" i="6"/>
  <c r="O218" i="6"/>
  <c r="S218" i="6" s="1"/>
  <c r="P218" i="6"/>
  <c r="R218" i="6"/>
  <c r="T218" i="6"/>
  <c r="Q213" i="6"/>
  <c r="R213" i="6"/>
  <c r="O213" i="6"/>
  <c r="S213" i="6" s="1"/>
  <c r="P213" i="6"/>
  <c r="T213" i="6"/>
  <c r="Q58" i="6"/>
  <c r="R58" i="6"/>
  <c r="O58" i="6"/>
  <c r="S58" i="6" s="1"/>
  <c r="P58" i="6"/>
  <c r="T58" i="6"/>
  <c r="O50" i="6"/>
  <c r="S50" i="6" s="1"/>
  <c r="P50" i="6"/>
  <c r="Q50" i="6"/>
  <c r="R50" i="6"/>
  <c r="T50" i="6"/>
  <c r="O101" i="6"/>
  <c r="S101" i="6" s="1"/>
  <c r="P101" i="6"/>
  <c r="Q101" i="6"/>
  <c r="R101" i="6"/>
  <c r="T101" i="6"/>
  <c r="P99" i="6"/>
  <c r="R99" i="6"/>
  <c r="O99" i="6"/>
  <c r="S99" i="6" s="1"/>
  <c r="Q99" i="6"/>
  <c r="T99" i="6"/>
  <c r="O202" i="6"/>
  <c r="S202" i="6" s="1"/>
  <c r="P202" i="6"/>
  <c r="Q202" i="6"/>
  <c r="R202" i="6"/>
  <c r="T202" i="6"/>
  <c r="P17" i="6"/>
  <c r="O17" i="6"/>
  <c r="S17" i="6" s="1"/>
  <c r="Q17" i="6"/>
  <c r="R17" i="6"/>
  <c r="P15" i="6"/>
  <c r="O15" i="6"/>
  <c r="S15" i="6" s="1"/>
  <c r="R15" i="6"/>
  <c r="Q15" i="6"/>
  <c r="T15" i="6"/>
  <c r="O114" i="6"/>
  <c r="S114" i="6" s="1"/>
  <c r="P114" i="6"/>
  <c r="Q114" i="6"/>
  <c r="R114" i="6"/>
  <c r="T114" i="6"/>
  <c r="P192" i="6"/>
  <c r="Q192" i="6"/>
  <c r="O192" i="6"/>
  <c r="S192" i="6" s="1"/>
  <c r="R192" i="6"/>
  <c r="T192" i="6"/>
  <c r="P188" i="6"/>
  <c r="O188" i="6"/>
  <c r="S188" i="6" s="1"/>
  <c r="Q188" i="6"/>
  <c r="R188" i="6"/>
  <c r="T188" i="6"/>
  <c r="O11" i="6"/>
  <c r="S11" i="6" s="1"/>
  <c r="P11" i="6"/>
  <c r="Q11" i="6"/>
  <c r="R11" i="6"/>
  <c r="T11" i="6"/>
  <c r="O93" i="6"/>
  <c r="S93" i="6" s="1"/>
  <c r="P93" i="6"/>
  <c r="Q93" i="6"/>
  <c r="R93" i="6"/>
  <c r="T93" i="6"/>
  <c r="O5" i="6"/>
  <c r="S5" i="6" s="1"/>
  <c r="P5" i="6"/>
  <c r="Q5" i="6"/>
  <c r="R5" i="6"/>
  <c r="T5" i="6"/>
  <c r="O178" i="6"/>
  <c r="S178" i="6" s="1"/>
  <c r="P178" i="6"/>
  <c r="Q178" i="6"/>
  <c r="R178" i="6"/>
  <c r="O173" i="6"/>
  <c r="S173" i="6" s="1"/>
  <c r="P173" i="6"/>
  <c r="Q173" i="6"/>
  <c r="R173" i="6"/>
  <c r="T173" i="6"/>
  <c r="O167" i="6"/>
  <c r="S167" i="6" s="1"/>
  <c r="P167" i="6"/>
  <c r="Q167" i="6"/>
  <c r="R167" i="6"/>
  <c r="T167" i="6"/>
  <c r="O159" i="6"/>
  <c r="S159" i="6" s="1"/>
  <c r="P159" i="6"/>
  <c r="Q159" i="6"/>
  <c r="R159" i="6"/>
  <c r="T159" i="6"/>
  <c r="O153" i="6"/>
  <c r="S153" i="6" s="1"/>
  <c r="P153" i="6"/>
  <c r="Q153" i="6"/>
  <c r="R153" i="6"/>
  <c r="T153" i="6"/>
  <c r="O147" i="6"/>
  <c r="S147" i="6" s="1"/>
  <c r="P147" i="6"/>
  <c r="Q147" i="6"/>
  <c r="R147" i="6"/>
  <c r="T147" i="6"/>
  <c r="Q232" i="6"/>
  <c r="R232" i="6"/>
  <c r="O232" i="6"/>
  <c r="S232" i="6" s="1"/>
  <c r="P232" i="6"/>
  <c r="T232" i="6"/>
  <c r="Q229" i="6"/>
  <c r="R229" i="6"/>
  <c r="O229" i="6"/>
  <c r="S229" i="6" s="1"/>
  <c r="P229" i="6"/>
  <c r="T229" i="6"/>
  <c r="O27" i="6"/>
  <c r="S27" i="6" s="1"/>
  <c r="P27" i="6"/>
  <c r="Q27" i="6"/>
  <c r="R27" i="6"/>
  <c r="T27" i="6"/>
  <c r="P75" i="6"/>
  <c r="Q75" i="6"/>
  <c r="R75" i="6"/>
  <c r="O75" i="6"/>
  <c r="S75" i="6" s="1"/>
  <c r="O13" i="6"/>
  <c r="S13" i="6" s="1"/>
  <c r="P13" i="6"/>
  <c r="Q13" i="6"/>
  <c r="R13" i="6"/>
  <c r="T13" i="6"/>
  <c r="O181" i="6"/>
  <c r="S181" i="6" s="1"/>
  <c r="P181" i="6"/>
  <c r="Q181" i="6"/>
  <c r="R181" i="6"/>
  <c r="T181" i="6"/>
  <c r="O169" i="6"/>
  <c r="S169" i="6" s="1"/>
  <c r="P169" i="6"/>
  <c r="Q169" i="6"/>
  <c r="R169" i="6"/>
  <c r="O161" i="6"/>
  <c r="S161" i="6" s="1"/>
  <c r="P161" i="6"/>
  <c r="Q161" i="6"/>
  <c r="R161" i="6"/>
  <c r="T161" i="6"/>
  <c r="O44" i="6"/>
  <c r="S44" i="6" s="1"/>
  <c r="P44" i="6"/>
  <c r="Q44" i="6"/>
  <c r="R44" i="6"/>
  <c r="T44" i="6"/>
  <c r="Q60" i="6"/>
  <c r="O60" i="6"/>
  <c r="S60" i="6" s="1"/>
  <c r="P60" i="6"/>
  <c r="R60" i="6"/>
  <c r="T60" i="6"/>
  <c r="Q105" i="6"/>
  <c r="R105" i="6"/>
  <c r="O105" i="6"/>
  <c r="S105" i="6" s="1"/>
  <c r="P105" i="6"/>
  <c r="T105" i="6"/>
  <c r="Q133" i="6"/>
  <c r="O133" i="6"/>
  <c r="S133" i="6" s="1"/>
  <c r="R133" i="6"/>
  <c r="P133" i="6"/>
  <c r="T133" i="6"/>
  <c r="O16" i="6"/>
  <c r="S16" i="6" s="1"/>
  <c r="P16" i="6"/>
  <c r="Q16" i="6"/>
  <c r="R16" i="6"/>
  <c r="T16" i="6"/>
  <c r="Q70" i="6"/>
  <c r="R70" i="6"/>
  <c r="O70" i="6"/>
  <c r="S70" i="6" s="1"/>
  <c r="P70" i="6"/>
  <c r="T70" i="6"/>
  <c r="O47" i="6"/>
  <c r="S47" i="6" s="1"/>
  <c r="P47" i="6"/>
  <c r="Q47" i="6"/>
  <c r="R47" i="6"/>
  <c r="T47" i="6"/>
  <c r="P143" i="6"/>
  <c r="O143" i="6"/>
  <c r="S143" i="6" s="1"/>
  <c r="Q143" i="6"/>
  <c r="R143" i="6"/>
  <c r="P45" i="6"/>
  <c r="R45" i="6"/>
  <c r="O45" i="6"/>
  <c r="S45" i="6" s="1"/>
  <c r="Q45" i="6"/>
  <c r="T45" i="6"/>
  <c r="O112" i="6"/>
  <c r="S112" i="6" s="1"/>
  <c r="P112" i="6"/>
  <c r="Q112" i="6"/>
  <c r="R112" i="6"/>
  <c r="T112" i="6"/>
  <c r="P43" i="6"/>
  <c r="Q43" i="6"/>
  <c r="O43" i="6"/>
  <c r="S43" i="6" s="1"/>
  <c r="R43" i="6"/>
  <c r="T43" i="6"/>
  <c r="P37" i="6"/>
  <c r="O37" i="6"/>
  <c r="S37" i="6" s="1"/>
  <c r="Q37" i="6"/>
  <c r="R37" i="6"/>
  <c r="T37" i="6"/>
  <c r="O35" i="6"/>
  <c r="S35" i="6" s="1"/>
  <c r="P35" i="6"/>
  <c r="Q35" i="6"/>
  <c r="R35" i="6"/>
  <c r="T35" i="6"/>
  <c r="P83" i="6"/>
  <c r="O83" i="6"/>
  <c r="S83" i="6" s="1"/>
  <c r="Q83" i="6"/>
  <c r="R83" i="6"/>
  <c r="T83" i="6"/>
  <c r="P109" i="6"/>
  <c r="Q109" i="6"/>
  <c r="R109" i="6"/>
  <c r="O109" i="6"/>
  <c r="S109" i="6" s="1"/>
  <c r="T109" i="6"/>
  <c r="O30" i="6"/>
  <c r="S30" i="6" s="1"/>
  <c r="P30" i="6"/>
  <c r="Q30" i="6"/>
  <c r="R30" i="6"/>
  <c r="T30" i="6"/>
  <c r="P226" i="6"/>
  <c r="Q226" i="6"/>
  <c r="O226" i="6"/>
  <c r="S226" i="6" s="1"/>
  <c r="R226" i="6"/>
  <c r="T226" i="6"/>
  <c r="P87" i="6"/>
  <c r="O87" i="6"/>
  <c r="S87" i="6" s="1"/>
  <c r="Q87" i="6"/>
  <c r="R87" i="6"/>
  <c r="T87" i="6"/>
  <c r="P217" i="6"/>
  <c r="O217" i="6"/>
  <c r="S217" i="6" s="1"/>
  <c r="Q217" i="6"/>
  <c r="R217" i="6"/>
  <c r="T217" i="6"/>
  <c r="Q211" i="6"/>
  <c r="O211" i="6"/>
  <c r="S211" i="6" s="1"/>
  <c r="R211" i="6"/>
  <c r="P211" i="6"/>
  <c r="T211" i="6"/>
  <c r="P72" i="6"/>
  <c r="O72" i="6"/>
  <c r="S72" i="6" s="1"/>
  <c r="Q72" i="6"/>
  <c r="R72" i="6"/>
  <c r="T72" i="6"/>
  <c r="P207" i="6"/>
  <c r="Q207" i="6"/>
  <c r="O207" i="6"/>
  <c r="S207" i="6" s="1"/>
  <c r="R207" i="6"/>
  <c r="T207" i="6"/>
  <c r="P76" i="6"/>
  <c r="R76" i="6"/>
  <c r="O76" i="6"/>
  <c r="S76" i="6" s="1"/>
  <c r="Q76" i="6"/>
  <c r="T76" i="6"/>
  <c r="O22" i="6"/>
  <c r="S22" i="6" s="1"/>
  <c r="P22" i="6"/>
  <c r="Q22" i="6"/>
  <c r="R22" i="6"/>
  <c r="T22" i="6"/>
  <c r="P19" i="6"/>
  <c r="Q19" i="6"/>
  <c r="O19" i="6"/>
  <c r="S19" i="6" s="1"/>
  <c r="R19" i="6"/>
  <c r="T19" i="6"/>
  <c r="O98" i="6"/>
  <c r="S98" i="6" s="1"/>
  <c r="P98" i="6"/>
  <c r="Q98" i="6"/>
  <c r="R98" i="6"/>
  <c r="T98" i="6"/>
  <c r="P130" i="6"/>
  <c r="Q130" i="6"/>
  <c r="R130" i="6"/>
  <c r="O130" i="6"/>
  <c r="S130" i="6" s="1"/>
  <c r="T130" i="6"/>
  <c r="O95" i="6"/>
  <c r="S95" i="6" s="1"/>
  <c r="P95" i="6"/>
  <c r="Q95" i="6"/>
  <c r="R95" i="6"/>
  <c r="T95" i="6"/>
  <c r="O125" i="6"/>
  <c r="S125" i="6" s="1"/>
  <c r="P125" i="6"/>
  <c r="Q125" i="6"/>
  <c r="R125" i="6"/>
  <c r="T125" i="6"/>
  <c r="O185" i="6"/>
  <c r="S185" i="6" s="1"/>
  <c r="P185" i="6"/>
  <c r="Q185" i="6"/>
  <c r="R185" i="6"/>
  <c r="T185" i="6"/>
  <c r="P183" i="6"/>
  <c r="O183" i="6"/>
  <c r="S183" i="6" s="1"/>
  <c r="Q183" i="6"/>
  <c r="R183" i="6"/>
  <c r="T183" i="6"/>
  <c r="O123" i="6"/>
  <c r="S123" i="6" s="1"/>
  <c r="P123" i="6"/>
  <c r="Q123" i="6"/>
  <c r="R123" i="6"/>
  <c r="T123" i="6"/>
  <c r="O3" i="6"/>
  <c r="S3" i="6" s="1"/>
  <c r="P3" i="6"/>
  <c r="Q3" i="6"/>
  <c r="R3" i="6"/>
  <c r="T3" i="6"/>
  <c r="P176" i="6"/>
  <c r="O176" i="6"/>
  <c r="S176" i="6" s="1"/>
  <c r="Q176" i="6"/>
  <c r="R176" i="6"/>
  <c r="T176" i="6"/>
  <c r="P171" i="6"/>
  <c r="R171" i="6"/>
  <c r="O171" i="6"/>
  <c r="S171" i="6" s="1"/>
  <c r="Q171" i="6"/>
  <c r="T171" i="6"/>
  <c r="P164" i="6"/>
  <c r="O164" i="6"/>
  <c r="S164" i="6" s="1"/>
  <c r="Q164" i="6"/>
  <c r="R164" i="6"/>
  <c r="T164" i="6"/>
  <c r="P157" i="6"/>
  <c r="O157" i="6"/>
  <c r="S157" i="6" s="1"/>
  <c r="R157" i="6"/>
  <c r="Q157" i="6"/>
  <c r="T157" i="6"/>
  <c r="P150" i="6"/>
  <c r="O150" i="6"/>
  <c r="S150" i="6" s="1"/>
  <c r="Q150" i="6"/>
  <c r="R150" i="6"/>
  <c r="T150" i="6"/>
  <c r="P144" i="6"/>
  <c r="R144" i="6"/>
  <c r="O144" i="6"/>
  <c r="S144" i="6" s="1"/>
  <c r="Q144" i="6"/>
  <c r="T144" i="6"/>
  <c r="O109" i="7"/>
  <c r="S109" i="7" s="1"/>
  <c r="P109" i="7"/>
  <c r="Q109" i="7"/>
  <c r="R109" i="7"/>
  <c r="T109" i="7"/>
  <c r="O25" i="7"/>
  <c r="S25" i="7" s="1"/>
  <c r="P25" i="7"/>
  <c r="Q25" i="7"/>
  <c r="R25" i="7"/>
  <c r="T25" i="7"/>
  <c r="O152" i="7"/>
  <c r="S152" i="7" s="1"/>
  <c r="P152" i="7"/>
  <c r="Q152" i="7"/>
  <c r="R152" i="7"/>
  <c r="R199" i="7"/>
  <c r="P199" i="7"/>
  <c r="O199" i="7"/>
  <c r="S199" i="7" s="1"/>
  <c r="Q199" i="7"/>
  <c r="T199" i="7"/>
  <c r="R183" i="7"/>
  <c r="P183" i="7"/>
  <c r="O183" i="7"/>
  <c r="S183" i="7" s="1"/>
  <c r="Q183" i="7"/>
  <c r="T183" i="7"/>
  <c r="O134" i="7"/>
  <c r="S134" i="7" s="1"/>
  <c r="P134" i="7"/>
  <c r="Q134" i="7"/>
  <c r="R134" i="7"/>
  <c r="T134" i="7"/>
  <c r="O51" i="7"/>
  <c r="S51" i="7" s="1"/>
  <c r="P51" i="7"/>
  <c r="Q51" i="7"/>
  <c r="R51" i="7"/>
  <c r="T51" i="7"/>
  <c r="O230" i="7"/>
  <c r="S230" i="7" s="1"/>
  <c r="P230" i="7"/>
  <c r="Q230" i="7"/>
  <c r="R230" i="7"/>
  <c r="T230" i="7"/>
  <c r="O222" i="7"/>
  <c r="S222" i="7" s="1"/>
  <c r="P222" i="7"/>
  <c r="Q222" i="7"/>
  <c r="R222" i="7"/>
  <c r="T222" i="7"/>
  <c r="R179" i="7"/>
  <c r="P179" i="7"/>
  <c r="O179" i="7"/>
  <c r="S179" i="7" s="1"/>
  <c r="Q179" i="7"/>
  <c r="T179" i="7"/>
  <c r="R173" i="7"/>
  <c r="P173" i="7"/>
  <c r="O173" i="7"/>
  <c r="S173" i="7" s="1"/>
  <c r="Q173" i="7"/>
  <c r="T173" i="7"/>
  <c r="O30" i="7"/>
  <c r="S30" i="7" s="1"/>
  <c r="P30" i="7"/>
  <c r="Q30" i="7"/>
  <c r="R30" i="7"/>
  <c r="O65" i="7"/>
  <c r="S65" i="7" s="1"/>
  <c r="P65" i="7"/>
  <c r="Q65" i="7"/>
  <c r="R65" i="7"/>
  <c r="T65" i="7"/>
  <c r="O12" i="7"/>
  <c r="S12" i="7" s="1"/>
  <c r="P12" i="7"/>
  <c r="Q12" i="7"/>
  <c r="R12" i="7"/>
  <c r="T12" i="7"/>
  <c r="O10" i="7"/>
  <c r="S10" i="7" s="1"/>
  <c r="P10" i="7"/>
  <c r="Q10" i="7"/>
  <c r="R10" i="7"/>
  <c r="T10" i="7"/>
  <c r="O111" i="7"/>
  <c r="S111" i="7" s="1"/>
  <c r="P111" i="7"/>
  <c r="Q111" i="7"/>
  <c r="R111" i="7"/>
  <c r="T111" i="7"/>
  <c r="R215" i="7"/>
  <c r="P215" i="7"/>
  <c r="O215" i="7"/>
  <c r="S215" i="7" s="1"/>
  <c r="Q215" i="7"/>
  <c r="T215" i="7"/>
  <c r="R211" i="7"/>
  <c r="P211" i="7"/>
  <c r="O211" i="7"/>
  <c r="S211" i="7" s="1"/>
  <c r="Q211" i="7"/>
  <c r="T211" i="7"/>
  <c r="O38" i="7"/>
  <c r="S38" i="7" s="1"/>
  <c r="P38" i="7"/>
  <c r="Q38" i="7"/>
  <c r="R38" i="7"/>
  <c r="T38" i="7"/>
  <c r="O32" i="7"/>
  <c r="S32" i="7" s="1"/>
  <c r="P32" i="7"/>
  <c r="Q32" i="7"/>
  <c r="R32" i="7"/>
  <c r="O156" i="7"/>
  <c r="S156" i="7" s="1"/>
  <c r="P156" i="7"/>
  <c r="Q156" i="7"/>
  <c r="R156" i="7"/>
  <c r="T156" i="7"/>
  <c r="O153" i="7"/>
  <c r="S153" i="7" s="1"/>
  <c r="P153" i="7"/>
  <c r="Q153" i="7"/>
  <c r="R153" i="7"/>
  <c r="T153" i="7"/>
  <c r="O147" i="7"/>
  <c r="S147" i="7" s="1"/>
  <c r="P147" i="7"/>
  <c r="Q147" i="7"/>
  <c r="R147" i="7"/>
  <c r="T147" i="7"/>
  <c r="O103" i="7"/>
  <c r="S103" i="7" s="1"/>
  <c r="P103" i="7"/>
  <c r="Q103" i="7"/>
  <c r="R103" i="7"/>
  <c r="T103" i="7"/>
  <c r="O97" i="7"/>
  <c r="S97" i="7" s="1"/>
  <c r="P97" i="7"/>
  <c r="Q97" i="7"/>
  <c r="R97" i="7"/>
  <c r="T97" i="7"/>
  <c r="O90" i="7"/>
  <c r="S90" i="7" s="1"/>
  <c r="P90" i="7"/>
  <c r="Q90" i="7"/>
  <c r="R90" i="7"/>
  <c r="T90" i="7"/>
  <c r="O202" i="7"/>
  <c r="S202" i="7" s="1"/>
  <c r="P202" i="7"/>
  <c r="Q202" i="7"/>
  <c r="R202" i="7"/>
  <c r="T202" i="7"/>
  <c r="O194" i="7"/>
  <c r="S194" i="7" s="1"/>
  <c r="P194" i="7"/>
  <c r="Q194" i="7"/>
  <c r="R194" i="7"/>
  <c r="O186" i="7"/>
  <c r="S186" i="7" s="1"/>
  <c r="P186" i="7"/>
  <c r="Q186" i="7"/>
  <c r="R186" i="7"/>
  <c r="T186" i="7"/>
  <c r="O63" i="7"/>
  <c r="S63" i="7" s="1"/>
  <c r="P63" i="7"/>
  <c r="Q63" i="7"/>
  <c r="R63" i="7"/>
  <c r="T63" i="7"/>
  <c r="O137" i="7"/>
  <c r="S137" i="7" s="1"/>
  <c r="P137" i="7"/>
  <c r="Q137" i="7"/>
  <c r="R137" i="7"/>
  <c r="T137" i="7"/>
  <c r="O129" i="7"/>
  <c r="S129" i="7" s="1"/>
  <c r="P129" i="7"/>
  <c r="Q129" i="7"/>
  <c r="R129" i="7"/>
  <c r="T129" i="7"/>
  <c r="O87" i="7"/>
  <c r="S87" i="7" s="1"/>
  <c r="P87" i="7"/>
  <c r="Q87" i="7"/>
  <c r="R87" i="7"/>
  <c r="T87" i="7"/>
  <c r="O80" i="7"/>
  <c r="S80" i="7" s="1"/>
  <c r="P80" i="7"/>
  <c r="Q80" i="7"/>
  <c r="R80" i="7"/>
  <c r="T80" i="7"/>
  <c r="O74" i="7"/>
  <c r="S74" i="7" s="1"/>
  <c r="P74" i="7"/>
  <c r="Q74" i="7"/>
  <c r="R74" i="7"/>
  <c r="T74" i="7"/>
  <c r="O69" i="7"/>
  <c r="S69" i="7" s="1"/>
  <c r="P69" i="7"/>
  <c r="Q69" i="7"/>
  <c r="R69" i="7"/>
  <c r="T69" i="7"/>
  <c r="O114" i="7"/>
  <c r="S114" i="7" s="1"/>
  <c r="P114" i="7"/>
  <c r="Q114" i="7"/>
  <c r="R114" i="7"/>
  <c r="T114" i="7"/>
  <c r="O142" i="7"/>
  <c r="S142" i="7" s="1"/>
  <c r="P142" i="7"/>
  <c r="Q142" i="7"/>
  <c r="R142" i="7"/>
  <c r="T142" i="7"/>
  <c r="O73" i="7"/>
  <c r="S73" i="7" s="1"/>
  <c r="P73" i="7"/>
  <c r="Q73" i="7"/>
  <c r="R73" i="7"/>
  <c r="T73" i="7"/>
  <c r="O238" i="7"/>
  <c r="S238" i="7" s="1"/>
  <c r="P238" i="7"/>
  <c r="Q238" i="7"/>
  <c r="R238" i="7"/>
  <c r="T238" i="7"/>
  <c r="R231" i="7"/>
  <c r="O231" i="7"/>
  <c r="S231" i="7" s="1"/>
  <c r="Q231" i="7"/>
  <c r="P231" i="7"/>
  <c r="T231" i="7"/>
  <c r="O224" i="7"/>
  <c r="S224" i="7" s="1"/>
  <c r="P224" i="7"/>
  <c r="Q224" i="7"/>
  <c r="R224" i="7"/>
  <c r="T224" i="7"/>
  <c r="R217" i="7"/>
  <c r="O217" i="7"/>
  <c r="S217" i="7" s="1"/>
  <c r="Q217" i="7"/>
  <c r="P217" i="7"/>
  <c r="T217" i="7"/>
  <c r="R175" i="7"/>
  <c r="P175" i="7"/>
  <c r="O175" i="7"/>
  <c r="S175" i="7" s="1"/>
  <c r="Q175" i="7"/>
  <c r="T175" i="7"/>
  <c r="O168" i="7"/>
  <c r="S168" i="7" s="1"/>
  <c r="P168" i="7"/>
  <c r="Q168" i="7"/>
  <c r="R168" i="7"/>
  <c r="T168" i="7"/>
  <c r="O163" i="7"/>
  <c r="S163" i="7" s="1"/>
  <c r="P163" i="7"/>
  <c r="Q163" i="7"/>
  <c r="R163" i="7"/>
  <c r="T163" i="7"/>
  <c r="O121" i="7"/>
  <c r="S121" i="7" s="1"/>
  <c r="P121" i="7"/>
  <c r="Q121" i="7"/>
  <c r="R121" i="7"/>
  <c r="T121" i="7"/>
  <c r="O11" i="7"/>
  <c r="S11" i="7" s="1"/>
  <c r="P11" i="7"/>
  <c r="Q11" i="7"/>
  <c r="R11" i="7"/>
  <c r="T11" i="7"/>
  <c r="O7" i="7"/>
  <c r="S7" i="7" s="1"/>
  <c r="P7" i="7"/>
  <c r="Q7" i="7"/>
  <c r="R7" i="7"/>
  <c r="T7" i="7"/>
  <c r="O4" i="7"/>
  <c r="S4" i="7" s="1"/>
  <c r="P4" i="7"/>
  <c r="Q4" i="7"/>
  <c r="R4" i="7"/>
  <c r="T4" i="7"/>
  <c r="O212" i="7"/>
  <c r="S212" i="7" s="1"/>
  <c r="P212" i="7"/>
  <c r="Q212" i="7"/>
  <c r="R212" i="7"/>
  <c r="T212" i="7"/>
  <c r="O40" i="7"/>
  <c r="S40" i="7" s="1"/>
  <c r="P40" i="7"/>
  <c r="Q40" i="7"/>
  <c r="R40" i="7"/>
  <c r="T40" i="7"/>
  <c r="O34" i="7"/>
  <c r="S34" i="7" s="1"/>
  <c r="P34" i="7"/>
  <c r="Q34" i="7"/>
  <c r="R34" i="7"/>
  <c r="T34" i="7"/>
  <c r="O158" i="7"/>
  <c r="S158" i="7" s="1"/>
  <c r="P158" i="7"/>
  <c r="Q158" i="7"/>
  <c r="R158" i="7"/>
  <c r="T158" i="7"/>
  <c r="O20" i="7"/>
  <c r="S20" i="7" s="1"/>
  <c r="P20" i="7"/>
  <c r="Q20" i="7"/>
  <c r="R20" i="7"/>
  <c r="T20" i="7"/>
  <c r="O149" i="7"/>
  <c r="S149" i="7" s="1"/>
  <c r="P149" i="7"/>
  <c r="Q149" i="7"/>
  <c r="R149" i="7"/>
  <c r="T149" i="7"/>
  <c r="O105" i="7"/>
  <c r="S105" i="7" s="1"/>
  <c r="P105" i="7"/>
  <c r="Q105" i="7"/>
  <c r="R105" i="7"/>
  <c r="T105" i="7"/>
  <c r="O99" i="7"/>
  <c r="S99" i="7" s="1"/>
  <c r="P99" i="7"/>
  <c r="Q99" i="7"/>
  <c r="R99" i="7"/>
  <c r="T99" i="7"/>
  <c r="O92" i="7"/>
  <c r="S92" i="7" s="1"/>
  <c r="P92" i="7"/>
  <c r="Q92" i="7"/>
  <c r="R92" i="7"/>
  <c r="T92" i="7"/>
  <c r="O204" i="7"/>
  <c r="S204" i="7" s="1"/>
  <c r="P204" i="7"/>
  <c r="Q204" i="7"/>
  <c r="R204" i="7"/>
  <c r="T204" i="7"/>
  <c r="O196" i="7"/>
  <c r="S196" i="7" s="1"/>
  <c r="P196" i="7"/>
  <c r="Q196" i="7"/>
  <c r="R196" i="7"/>
  <c r="T196" i="7"/>
  <c r="O188" i="7"/>
  <c r="S188" i="7" s="1"/>
  <c r="P188" i="7"/>
  <c r="Q188" i="7"/>
  <c r="R188" i="7"/>
  <c r="T188" i="7"/>
  <c r="O180" i="7"/>
  <c r="S180" i="7" s="1"/>
  <c r="P180" i="7"/>
  <c r="Q180" i="7"/>
  <c r="R180" i="7"/>
  <c r="T180" i="7"/>
  <c r="O139" i="7"/>
  <c r="S139" i="7" s="1"/>
  <c r="P139" i="7"/>
  <c r="Q139" i="7"/>
  <c r="R139" i="7"/>
  <c r="T139" i="7"/>
  <c r="O131" i="7"/>
  <c r="S131" i="7" s="1"/>
  <c r="P131" i="7"/>
  <c r="Q131" i="7"/>
  <c r="R131" i="7"/>
  <c r="T131" i="7"/>
  <c r="O124" i="7"/>
  <c r="S124" i="7" s="1"/>
  <c r="P124" i="7"/>
  <c r="Q124" i="7"/>
  <c r="R124" i="7"/>
  <c r="T124" i="7"/>
  <c r="O82" i="7"/>
  <c r="S82" i="7" s="1"/>
  <c r="P82" i="7"/>
  <c r="Q82" i="7"/>
  <c r="R82" i="7"/>
  <c r="T82" i="7"/>
  <c r="O76" i="7"/>
  <c r="S76" i="7" s="1"/>
  <c r="P76" i="7"/>
  <c r="Q76" i="7"/>
  <c r="R76" i="7"/>
  <c r="T76" i="7"/>
  <c r="O71" i="7"/>
  <c r="S71" i="7" s="1"/>
  <c r="P71" i="7"/>
  <c r="Q71" i="7"/>
  <c r="R71" i="7"/>
  <c r="T71" i="7"/>
  <c r="O234" i="7"/>
  <c r="S234" i="7" s="1"/>
  <c r="P234" i="7"/>
  <c r="Q234" i="7"/>
  <c r="R234" i="7"/>
  <c r="T234" i="7"/>
  <c r="O236" i="7"/>
  <c r="S236" i="7" s="1"/>
  <c r="P236" i="7"/>
  <c r="Q236" i="7"/>
  <c r="R236" i="7"/>
  <c r="T236" i="7"/>
  <c r="R229" i="7"/>
  <c r="P229" i="7"/>
  <c r="O229" i="7"/>
  <c r="S229" i="7" s="1"/>
  <c r="Q229" i="7"/>
  <c r="T229" i="7"/>
  <c r="R221" i="7"/>
  <c r="P221" i="7"/>
  <c r="O221" i="7"/>
  <c r="S221" i="7" s="1"/>
  <c r="Q221" i="7"/>
  <c r="T221" i="7"/>
  <c r="O67" i="7"/>
  <c r="S67" i="7" s="1"/>
  <c r="P67" i="7"/>
  <c r="Q67" i="7"/>
  <c r="R67" i="7"/>
  <c r="T67" i="7"/>
  <c r="O66" i="7"/>
  <c r="S66" i="7" s="1"/>
  <c r="P66" i="7"/>
  <c r="Q66" i="7"/>
  <c r="R66" i="7"/>
  <c r="T66" i="7"/>
  <c r="O166" i="7"/>
  <c r="S166" i="7" s="1"/>
  <c r="P166" i="7"/>
  <c r="Q166" i="7"/>
  <c r="R166" i="7"/>
  <c r="T166" i="7"/>
  <c r="O162" i="7"/>
  <c r="S162" i="7" s="1"/>
  <c r="P162" i="7"/>
  <c r="Q162" i="7"/>
  <c r="R162" i="7"/>
  <c r="T162" i="7"/>
  <c r="O120" i="7"/>
  <c r="S120" i="7" s="1"/>
  <c r="P120" i="7"/>
  <c r="Q120" i="7"/>
  <c r="R120" i="7"/>
  <c r="T120" i="7"/>
  <c r="O9" i="7"/>
  <c r="S9" i="7" s="1"/>
  <c r="P9" i="7"/>
  <c r="Q9" i="7"/>
  <c r="R9" i="7"/>
  <c r="T9" i="7"/>
  <c r="O6" i="7"/>
  <c r="S6" i="7" s="1"/>
  <c r="P6" i="7"/>
  <c r="Q6" i="7"/>
  <c r="R6" i="7"/>
  <c r="T6" i="7"/>
  <c r="O214" i="7"/>
  <c r="S214" i="7" s="1"/>
  <c r="P214" i="7"/>
  <c r="Q214" i="7"/>
  <c r="R214" i="7"/>
  <c r="T214" i="7"/>
  <c r="O43" i="7"/>
  <c r="S43" i="7" s="1"/>
  <c r="P43" i="7"/>
  <c r="Q43" i="7"/>
  <c r="R43" i="7"/>
  <c r="T43" i="7"/>
  <c r="O37" i="7"/>
  <c r="S37" i="7" s="1"/>
  <c r="P37" i="7"/>
  <c r="Q37" i="7"/>
  <c r="R37" i="7"/>
  <c r="T37" i="7"/>
  <c r="O26" i="7"/>
  <c r="S26" i="7" s="1"/>
  <c r="P26" i="7"/>
  <c r="Q26" i="7"/>
  <c r="R26" i="7"/>
  <c r="T26" i="7"/>
  <c r="O155" i="7"/>
  <c r="S155" i="7" s="1"/>
  <c r="P155" i="7"/>
  <c r="Q155" i="7"/>
  <c r="R155" i="7"/>
  <c r="T155" i="7"/>
  <c r="O18" i="7"/>
  <c r="S18" i="7" s="1"/>
  <c r="P18" i="7"/>
  <c r="Q18" i="7"/>
  <c r="R18" i="7"/>
  <c r="T18" i="7"/>
  <c r="O146" i="7"/>
  <c r="S146" i="7" s="1"/>
  <c r="P146" i="7"/>
  <c r="Q146" i="7"/>
  <c r="R146" i="7"/>
  <c r="T146" i="7"/>
  <c r="O102" i="7"/>
  <c r="S102" i="7" s="1"/>
  <c r="P102" i="7"/>
  <c r="Q102" i="7"/>
  <c r="R102" i="7"/>
  <c r="T102" i="7"/>
  <c r="O96" i="7"/>
  <c r="S96" i="7" s="1"/>
  <c r="P96" i="7"/>
  <c r="Q96" i="7"/>
  <c r="R96" i="7"/>
  <c r="T96" i="7"/>
  <c r="O57" i="7"/>
  <c r="S57" i="7" s="1"/>
  <c r="P57" i="7"/>
  <c r="Q57" i="7"/>
  <c r="R57" i="7"/>
  <c r="T57" i="7"/>
  <c r="R201" i="7"/>
  <c r="P201" i="7"/>
  <c r="O201" i="7"/>
  <c r="S201" i="7" s="1"/>
  <c r="Q201" i="7"/>
  <c r="T201" i="7"/>
  <c r="R193" i="7"/>
  <c r="O193" i="7"/>
  <c r="S193" i="7" s="1"/>
  <c r="Q193" i="7"/>
  <c r="P193" i="7"/>
  <c r="T193" i="7"/>
  <c r="R185" i="7"/>
  <c r="P185" i="7"/>
  <c r="O185" i="7"/>
  <c r="S185" i="7" s="1"/>
  <c r="Q185" i="7"/>
  <c r="T185" i="7"/>
  <c r="O144" i="7"/>
  <c r="S144" i="7" s="1"/>
  <c r="P144" i="7"/>
  <c r="Q144" i="7"/>
  <c r="R144" i="7"/>
  <c r="T144" i="7"/>
  <c r="O136" i="7"/>
  <c r="S136" i="7" s="1"/>
  <c r="P136" i="7"/>
  <c r="Q136" i="7"/>
  <c r="R136" i="7"/>
  <c r="T136" i="7"/>
  <c r="O128" i="7"/>
  <c r="S128" i="7" s="1"/>
  <c r="P128" i="7"/>
  <c r="Q128" i="7"/>
  <c r="R128" i="7"/>
  <c r="T128" i="7"/>
  <c r="O86" i="7"/>
  <c r="S86" i="7" s="1"/>
  <c r="P86" i="7"/>
  <c r="Q86" i="7"/>
  <c r="R86" i="7"/>
  <c r="T86" i="7"/>
  <c r="O79" i="7"/>
  <c r="S79" i="7" s="1"/>
  <c r="P79" i="7"/>
  <c r="Q79" i="7"/>
  <c r="R79" i="7"/>
  <c r="T79" i="7"/>
  <c r="O2" i="7"/>
  <c r="S2" i="7" s="1"/>
  <c r="P2" i="7"/>
  <c r="Q2" i="7"/>
  <c r="R2" i="7"/>
  <c r="T2" i="7"/>
  <c r="O68" i="7"/>
  <c r="S68" i="7" s="1"/>
  <c r="P68" i="7"/>
  <c r="Q68" i="7"/>
  <c r="R68" i="7"/>
  <c r="T68" i="7"/>
  <c r="O118" i="7"/>
  <c r="S118" i="7" s="1"/>
  <c r="P118" i="7"/>
  <c r="Q118" i="7"/>
  <c r="R118" i="7"/>
  <c r="O22" i="7"/>
  <c r="S22" i="7" s="1"/>
  <c r="P22" i="7"/>
  <c r="Q22" i="7"/>
  <c r="R22" i="7"/>
  <c r="T22" i="7"/>
  <c r="O16" i="7"/>
  <c r="S16" i="7" s="1"/>
  <c r="P16" i="7"/>
  <c r="Q16" i="7"/>
  <c r="R16" i="7"/>
  <c r="T16" i="7"/>
  <c r="R52" i="7"/>
  <c r="O52" i="7"/>
  <c r="S52" i="7" s="1"/>
  <c r="T52" i="7"/>
  <c r="Q52" i="7"/>
  <c r="P52" i="7"/>
  <c r="O240" i="7"/>
  <c r="S240" i="7" s="1"/>
  <c r="P240" i="7"/>
  <c r="Q240" i="7"/>
  <c r="R240" i="7"/>
  <c r="R233" i="7"/>
  <c r="O233" i="7"/>
  <c r="S233" i="7" s="1"/>
  <c r="P233" i="7"/>
  <c r="Q233" i="7"/>
  <c r="T233" i="7"/>
  <c r="O226" i="7"/>
  <c r="S226" i="7" s="1"/>
  <c r="P226" i="7"/>
  <c r="Q226" i="7"/>
  <c r="R226" i="7"/>
  <c r="T226" i="7"/>
  <c r="R219" i="7"/>
  <c r="O219" i="7"/>
  <c r="S219" i="7" s="1"/>
  <c r="P219" i="7"/>
  <c r="Q219" i="7"/>
  <c r="T219" i="7"/>
  <c r="O31" i="7"/>
  <c r="S31" i="7" s="1"/>
  <c r="P31" i="7"/>
  <c r="Q31" i="7"/>
  <c r="R31" i="7"/>
  <c r="T31" i="7"/>
  <c r="O170" i="7"/>
  <c r="S170" i="7" s="1"/>
  <c r="P170" i="7"/>
  <c r="Q170" i="7"/>
  <c r="R170" i="7"/>
  <c r="T170" i="7"/>
  <c r="O28" i="7"/>
  <c r="S28" i="7" s="1"/>
  <c r="P28" i="7"/>
  <c r="Q28" i="7"/>
  <c r="R28" i="7"/>
  <c r="T28" i="7"/>
  <c r="O15" i="7"/>
  <c r="S15" i="7" s="1"/>
  <c r="P15" i="7"/>
  <c r="Q15" i="7"/>
  <c r="R15" i="7"/>
  <c r="T15" i="7"/>
  <c r="O62" i="7"/>
  <c r="S62" i="7" s="1"/>
  <c r="P62" i="7"/>
  <c r="Q62" i="7"/>
  <c r="R62" i="7"/>
  <c r="O113" i="7"/>
  <c r="S113" i="7" s="1"/>
  <c r="P113" i="7"/>
  <c r="Q113" i="7"/>
  <c r="R113" i="7"/>
  <c r="T113" i="7"/>
  <c r="O5" i="7"/>
  <c r="S5" i="7" s="1"/>
  <c r="P5" i="7"/>
  <c r="Q5" i="7"/>
  <c r="R5" i="7"/>
  <c r="T5" i="7"/>
  <c r="O46" i="7"/>
  <c r="S46" i="7" s="1"/>
  <c r="P46" i="7"/>
  <c r="Q46" i="7"/>
  <c r="R46" i="7"/>
  <c r="T46" i="7"/>
  <c r="R209" i="7"/>
  <c r="P209" i="7"/>
  <c r="O209" i="7"/>
  <c r="S209" i="7" s="1"/>
  <c r="Q209" i="7"/>
  <c r="T209" i="7"/>
  <c r="O35" i="7"/>
  <c r="S35" i="7" s="1"/>
  <c r="P35" i="7"/>
  <c r="Q35" i="7"/>
  <c r="R35" i="7"/>
  <c r="T35" i="7"/>
  <c r="O159" i="7"/>
  <c r="S159" i="7" s="1"/>
  <c r="P159" i="7"/>
  <c r="Q159" i="7"/>
  <c r="R159" i="7"/>
  <c r="T159" i="7"/>
  <c r="O154" i="7"/>
  <c r="S154" i="7" s="1"/>
  <c r="P154" i="7"/>
  <c r="Q154" i="7"/>
  <c r="R154" i="7"/>
  <c r="T154" i="7"/>
  <c r="O151" i="7"/>
  <c r="S151" i="7" s="1"/>
  <c r="P151" i="7"/>
  <c r="Q151" i="7"/>
  <c r="R151" i="7"/>
  <c r="O106" i="7"/>
  <c r="S106" i="7" s="1"/>
  <c r="P106" i="7"/>
  <c r="Q106" i="7"/>
  <c r="R106" i="7"/>
  <c r="T106" i="7"/>
  <c r="O100" i="7"/>
  <c r="S100" i="7" s="1"/>
  <c r="P100" i="7"/>
  <c r="Q100" i="7"/>
  <c r="R100" i="7"/>
  <c r="T100" i="7"/>
  <c r="O94" i="7"/>
  <c r="S94" i="7" s="1"/>
  <c r="P94" i="7"/>
  <c r="Q94" i="7"/>
  <c r="R94" i="7"/>
  <c r="T94" i="7"/>
  <c r="O206" i="7"/>
  <c r="S206" i="7" s="1"/>
  <c r="P206" i="7"/>
  <c r="Q206" i="7"/>
  <c r="R206" i="7"/>
  <c r="T206" i="7"/>
  <c r="O198" i="7"/>
  <c r="S198" i="7" s="1"/>
  <c r="P198" i="7"/>
  <c r="Q198" i="7"/>
  <c r="R198" i="7"/>
  <c r="T198" i="7"/>
  <c r="O190" i="7"/>
  <c r="S190" i="7" s="1"/>
  <c r="P190" i="7"/>
  <c r="Q190" i="7"/>
  <c r="R190" i="7"/>
  <c r="T190" i="7"/>
  <c r="O182" i="7"/>
  <c r="S182" i="7" s="1"/>
  <c r="P182" i="7"/>
  <c r="Q182" i="7"/>
  <c r="R182" i="7"/>
  <c r="T182" i="7"/>
  <c r="O141" i="7"/>
  <c r="S141" i="7" s="1"/>
  <c r="P141" i="7"/>
  <c r="Q141" i="7"/>
  <c r="R141" i="7"/>
  <c r="O133" i="7"/>
  <c r="S133" i="7" s="1"/>
  <c r="P133" i="7"/>
  <c r="Q133" i="7"/>
  <c r="R133" i="7"/>
  <c r="T133" i="7"/>
  <c r="O126" i="7"/>
  <c r="S126" i="7" s="1"/>
  <c r="P126" i="7"/>
  <c r="Q126" i="7"/>
  <c r="R126" i="7"/>
  <c r="T126" i="7"/>
  <c r="O84" i="7"/>
  <c r="S84" i="7" s="1"/>
  <c r="P84" i="7"/>
  <c r="Q84" i="7"/>
  <c r="R84" i="7"/>
  <c r="T84" i="7"/>
  <c r="O77" i="7"/>
  <c r="S77" i="7" s="1"/>
  <c r="P77" i="7"/>
  <c r="Q77" i="7"/>
  <c r="R77" i="7"/>
  <c r="T77" i="7"/>
  <c r="O53" i="7"/>
  <c r="S53" i="7" s="1"/>
  <c r="P53" i="7"/>
  <c r="Q53" i="7"/>
  <c r="R53" i="7"/>
  <c r="T53" i="7"/>
  <c r="R241" i="7"/>
  <c r="P241" i="7"/>
  <c r="O241" i="7"/>
  <c r="S241" i="7" s="1"/>
  <c r="Q241" i="7"/>
  <c r="R227" i="7"/>
  <c r="P227" i="7"/>
  <c r="O227" i="7"/>
  <c r="S227" i="7" s="1"/>
  <c r="Q227" i="7"/>
  <c r="T227" i="7"/>
  <c r="O165" i="7"/>
  <c r="S165" i="7" s="1"/>
  <c r="P165" i="7"/>
  <c r="Q165" i="7"/>
  <c r="R165" i="7"/>
  <c r="T165" i="7"/>
  <c r="O210" i="7"/>
  <c r="S210" i="7" s="1"/>
  <c r="P210" i="7"/>
  <c r="Q210" i="7"/>
  <c r="R210" i="7"/>
  <c r="T210" i="7"/>
  <c r="O95" i="7"/>
  <c r="S95" i="7" s="1"/>
  <c r="P95" i="7"/>
  <c r="Q95" i="7"/>
  <c r="R95" i="7"/>
  <c r="T95" i="7"/>
  <c r="R237" i="7"/>
  <c r="P237" i="7"/>
  <c r="O237" i="7"/>
  <c r="S237" i="7" s="1"/>
  <c r="Q237" i="7"/>
  <c r="T237" i="7"/>
  <c r="O50" i="7"/>
  <c r="S50" i="7" s="1"/>
  <c r="P50" i="7"/>
  <c r="Q50" i="7"/>
  <c r="R50" i="7"/>
  <c r="T50" i="7"/>
  <c r="R223" i="7"/>
  <c r="P223" i="7"/>
  <c r="O223" i="7"/>
  <c r="S223" i="7" s="1"/>
  <c r="Q223" i="7"/>
  <c r="T223" i="7"/>
  <c r="O216" i="7"/>
  <c r="S216" i="7" s="1"/>
  <c r="P216" i="7"/>
  <c r="Q216" i="7"/>
  <c r="R216" i="7"/>
  <c r="T216" i="7"/>
  <c r="O174" i="7"/>
  <c r="S174" i="7" s="1"/>
  <c r="P174" i="7"/>
  <c r="Q174" i="7"/>
  <c r="R174" i="7"/>
  <c r="T174" i="7"/>
  <c r="O167" i="7"/>
  <c r="S167" i="7" s="1"/>
  <c r="P167" i="7"/>
  <c r="Q167" i="7"/>
  <c r="R167" i="7"/>
  <c r="T167" i="7"/>
  <c r="O27" i="7"/>
  <c r="S27" i="7" s="1"/>
  <c r="P27" i="7"/>
  <c r="Q27" i="7"/>
  <c r="R27" i="7"/>
  <c r="T27" i="7"/>
  <c r="O13" i="7"/>
  <c r="S13" i="7" s="1"/>
  <c r="P13" i="7"/>
  <c r="Q13" i="7"/>
  <c r="R13" i="7"/>
  <c r="T13" i="7"/>
  <c r="O116" i="7"/>
  <c r="S116" i="7" s="1"/>
  <c r="P116" i="7"/>
  <c r="Q116" i="7"/>
  <c r="R116" i="7"/>
  <c r="T116" i="7"/>
  <c r="O112" i="7"/>
  <c r="S112" i="7" s="1"/>
  <c r="P112" i="7"/>
  <c r="Q112" i="7"/>
  <c r="R112" i="7"/>
  <c r="T112" i="7"/>
  <c r="O48" i="7"/>
  <c r="S48" i="7" s="1"/>
  <c r="P48" i="7"/>
  <c r="Q48" i="7"/>
  <c r="R48" i="7"/>
  <c r="T48" i="7"/>
  <c r="O44" i="7"/>
  <c r="S44" i="7" s="1"/>
  <c r="P44" i="7"/>
  <c r="Q44" i="7"/>
  <c r="R44" i="7"/>
  <c r="T44" i="7"/>
  <c r="O39" i="7"/>
  <c r="S39" i="7" s="1"/>
  <c r="P39" i="7"/>
  <c r="Q39" i="7"/>
  <c r="R39" i="7"/>
  <c r="T39" i="7"/>
  <c r="O33" i="7"/>
  <c r="S33" i="7" s="1"/>
  <c r="P33" i="7"/>
  <c r="Q33" i="7"/>
  <c r="R33" i="7"/>
  <c r="T33" i="7"/>
  <c r="O157" i="7"/>
  <c r="S157" i="7" s="1"/>
  <c r="P157" i="7"/>
  <c r="Q157" i="7"/>
  <c r="R157" i="7"/>
  <c r="T157" i="7"/>
  <c r="O19" i="7"/>
  <c r="S19" i="7" s="1"/>
  <c r="P19" i="7"/>
  <c r="Q19" i="7"/>
  <c r="R19" i="7"/>
  <c r="T19" i="7"/>
  <c r="O148" i="7"/>
  <c r="S148" i="7" s="1"/>
  <c r="P148" i="7"/>
  <c r="Q148" i="7"/>
  <c r="R148" i="7"/>
  <c r="T148" i="7"/>
  <c r="O104" i="7"/>
  <c r="S104" i="7" s="1"/>
  <c r="P104" i="7"/>
  <c r="Q104" i="7"/>
  <c r="R104" i="7"/>
  <c r="T104" i="7"/>
  <c r="O98" i="7"/>
  <c r="S98" i="7" s="1"/>
  <c r="P98" i="7"/>
  <c r="Q98" i="7"/>
  <c r="R98" i="7"/>
  <c r="T98" i="7"/>
  <c r="O91" i="7"/>
  <c r="S91" i="7" s="1"/>
  <c r="P91" i="7"/>
  <c r="Q91" i="7"/>
  <c r="R91" i="7"/>
  <c r="T91" i="7"/>
  <c r="R203" i="7"/>
  <c r="O203" i="7"/>
  <c r="S203" i="7" s="1"/>
  <c r="Q203" i="7"/>
  <c r="P203" i="7"/>
  <c r="T203" i="7"/>
  <c r="R195" i="7"/>
  <c r="P195" i="7"/>
  <c r="O195" i="7"/>
  <c r="S195" i="7" s="1"/>
  <c r="Q195" i="7"/>
  <c r="T195" i="7"/>
  <c r="R187" i="7"/>
  <c r="P187" i="7"/>
  <c r="O187" i="7"/>
  <c r="S187" i="7" s="1"/>
  <c r="Q187" i="7"/>
  <c r="T187" i="7"/>
  <c r="O145" i="7"/>
  <c r="S145" i="7" s="1"/>
  <c r="P145" i="7"/>
  <c r="Q145" i="7"/>
  <c r="R145" i="7"/>
  <c r="T145" i="7"/>
  <c r="O138" i="7"/>
  <c r="S138" i="7" s="1"/>
  <c r="P138" i="7"/>
  <c r="Q138" i="7"/>
  <c r="R138" i="7"/>
  <c r="T138" i="7"/>
  <c r="O130" i="7"/>
  <c r="S130" i="7" s="1"/>
  <c r="P130" i="7"/>
  <c r="Q130" i="7"/>
  <c r="R130" i="7"/>
  <c r="T130" i="7"/>
  <c r="O123" i="7"/>
  <c r="S123" i="7" s="1"/>
  <c r="P123" i="7"/>
  <c r="Q123" i="7"/>
  <c r="R123" i="7"/>
  <c r="T123" i="7"/>
  <c r="O81" i="7"/>
  <c r="S81" i="7" s="1"/>
  <c r="P81" i="7"/>
  <c r="Q81" i="7"/>
  <c r="R81" i="7"/>
  <c r="T81" i="7"/>
  <c r="O75" i="7"/>
  <c r="S75" i="7" s="1"/>
  <c r="P75" i="7"/>
  <c r="Q75" i="7"/>
  <c r="R75" i="7"/>
  <c r="T75" i="7"/>
  <c r="O70" i="7"/>
  <c r="S70" i="7" s="1"/>
  <c r="P70" i="7"/>
  <c r="Q70" i="7"/>
  <c r="R70" i="7"/>
  <c r="O49" i="7"/>
  <c r="S49" i="7" s="1"/>
  <c r="P49" i="7"/>
  <c r="Q49" i="7"/>
  <c r="R49" i="7"/>
  <c r="T49" i="7"/>
  <c r="O171" i="7"/>
  <c r="S171" i="7" s="1"/>
  <c r="P171" i="7"/>
  <c r="Q171" i="7"/>
  <c r="R171" i="7"/>
  <c r="T171" i="7"/>
  <c r="O122" i="7"/>
  <c r="S122" i="7" s="1"/>
  <c r="P122" i="7"/>
  <c r="Q122" i="7"/>
  <c r="R122" i="7"/>
  <c r="T122" i="7"/>
  <c r="R213" i="7"/>
  <c r="P213" i="7"/>
  <c r="O213" i="7"/>
  <c r="S213" i="7" s="1"/>
  <c r="Q213" i="7"/>
  <c r="T213" i="7"/>
  <c r="O208" i="7"/>
  <c r="S208" i="7" s="1"/>
  <c r="P208" i="7"/>
  <c r="Q208" i="7"/>
  <c r="R208" i="7"/>
  <c r="T208" i="7"/>
  <c r="O60" i="7"/>
  <c r="S60" i="7" s="1"/>
  <c r="P60" i="7"/>
  <c r="Q60" i="7"/>
  <c r="R60" i="7"/>
  <c r="T60" i="7"/>
  <c r="O88" i="7"/>
  <c r="S88" i="7" s="1"/>
  <c r="P88" i="7"/>
  <c r="Q88" i="7"/>
  <c r="R88" i="7"/>
  <c r="T88" i="7"/>
  <c r="R191" i="7"/>
  <c r="O191" i="7"/>
  <c r="S191" i="7" s="1"/>
  <c r="P191" i="7"/>
  <c r="Q191" i="7"/>
  <c r="T191" i="7"/>
  <c r="R235" i="7"/>
  <c r="P235" i="7"/>
  <c r="O235" i="7"/>
  <c r="S235" i="7" s="1"/>
  <c r="Q235" i="7"/>
  <c r="T235" i="7"/>
  <c r="O228" i="7"/>
  <c r="S228" i="7" s="1"/>
  <c r="P228" i="7"/>
  <c r="Q228" i="7"/>
  <c r="R228" i="7"/>
  <c r="T228" i="7"/>
  <c r="O220" i="7"/>
  <c r="S220" i="7" s="1"/>
  <c r="P220" i="7"/>
  <c r="Q220" i="7"/>
  <c r="R220" i="7"/>
  <c r="T220" i="7"/>
  <c r="O178" i="7"/>
  <c r="S178" i="7" s="1"/>
  <c r="P178" i="7"/>
  <c r="Q178" i="7"/>
  <c r="R178" i="7"/>
  <c r="T178" i="7"/>
  <c r="O172" i="7"/>
  <c r="S172" i="7" s="1"/>
  <c r="P172" i="7"/>
  <c r="Q172" i="7"/>
  <c r="R172" i="7"/>
  <c r="T172" i="7"/>
  <c r="O29" i="7"/>
  <c r="S29" i="7" s="1"/>
  <c r="P29" i="7"/>
  <c r="Q29" i="7"/>
  <c r="R29" i="7"/>
  <c r="T29" i="7"/>
  <c r="O161" i="7"/>
  <c r="S161" i="7" s="1"/>
  <c r="P161" i="7"/>
  <c r="Q161" i="7"/>
  <c r="R161" i="7"/>
  <c r="T161" i="7"/>
  <c r="O119" i="7"/>
  <c r="S119" i="7" s="1"/>
  <c r="P119" i="7"/>
  <c r="Q119" i="7"/>
  <c r="R119" i="7"/>
  <c r="O115" i="7"/>
  <c r="S115" i="7" s="1"/>
  <c r="P115" i="7"/>
  <c r="Q115" i="7"/>
  <c r="R115" i="7"/>
  <c r="T115" i="7"/>
  <c r="O110" i="7"/>
  <c r="S110" i="7" s="1"/>
  <c r="P110" i="7"/>
  <c r="Q110" i="7"/>
  <c r="R110" i="7"/>
  <c r="T110" i="7"/>
  <c r="O47" i="7"/>
  <c r="S47" i="7" s="1"/>
  <c r="P47" i="7"/>
  <c r="Q47" i="7"/>
  <c r="R47" i="7"/>
  <c r="T47" i="7"/>
  <c r="O42" i="7"/>
  <c r="S42" i="7" s="1"/>
  <c r="P42" i="7"/>
  <c r="Q42" i="7"/>
  <c r="R42" i="7"/>
  <c r="T42" i="7"/>
  <c r="O36" i="7"/>
  <c r="S36" i="7" s="1"/>
  <c r="P36" i="7"/>
  <c r="Q36" i="7"/>
  <c r="R36" i="7"/>
  <c r="T36" i="7"/>
  <c r="O160" i="7"/>
  <c r="S160" i="7" s="1"/>
  <c r="P160" i="7"/>
  <c r="Q160" i="7"/>
  <c r="R160" i="7"/>
  <c r="T160" i="7"/>
  <c r="O23" i="7"/>
  <c r="S23" i="7" s="1"/>
  <c r="P23" i="7"/>
  <c r="Q23" i="7"/>
  <c r="R23" i="7"/>
  <c r="T23" i="7"/>
  <c r="O64" i="7"/>
  <c r="S64" i="7" s="1"/>
  <c r="P64" i="7"/>
  <c r="Q64" i="7"/>
  <c r="R64" i="7"/>
  <c r="O17" i="7"/>
  <c r="S17" i="7" s="1"/>
  <c r="P17" i="7"/>
  <c r="Q17" i="7"/>
  <c r="R17" i="7"/>
  <c r="T17" i="7"/>
  <c r="O101" i="7"/>
  <c r="S101" i="7" s="1"/>
  <c r="P101" i="7"/>
  <c r="Q101" i="7"/>
  <c r="R101" i="7"/>
  <c r="T101" i="7"/>
  <c r="O58" i="7"/>
  <c r="S58" i="7" s="1"/>
  <c r="P58" i="7"/>
  <c r="Q58" i="7"/>
  <c r="R58" i="7"/>
  <c r="T58" i="7"/>
  <c r="O89" i="7"/>
  <c r="S89" i="7" s="1"/>
  <c r="P89" i="7"/>
  <c r="Q89" i="7"/>
  <c r="R89" i="7"/>
  <c r="T89" i="7"/>
  <c r="O200" i="7"/>
  <c r="S200" i="7" s="1"/>
  <c r="P200" i="7"/>
  <c r="Q200" i="7"/>
  <c r="R200" i="7"/>
  <c r="T200" i="7"/>
  <c r="O192" i="7"/>
  <c r="S192" i="7" s="1"/>
  <c r="P192" i="7"/>
  <c r="Q192" i="7"/>
  <c r="R192" i="7"/>
  <c r="T192" i="7"/>
  <c r="O184" i="7"/>
  <c r="S184" i="7" s="1"/>
  <c r="P184" i="7"/>
  <c r="Q184" i="7"/>
  <c r="R184" i="7"/>
  <c r="T184" i="7"/>
  <c r="O143" i="7"/>
  <c r="S143" i="7" s="1"/>
  <c r="P143" i="7"/>
  <c r="Q143" i="7"/>
  <c r="R143" i="7"/>
  <c r="O135" i="7"/>
  <c r="S135" i="7" s="1"/>
  <c r="P135" i="7"/>
  <c r="Q135" i="7"/>
  <c r="R135" i="7"/>
  <c r="T135" i="7"/>
  <c r="O127" i="7"/>
  <c r="S127" i="7" s="1"/>
  <c r="P127" i="7"/>
  <c r="Q127" i="7"/>
  <c r="R127" i="7"/>
  <c r="T127" i="7"/>
  <c r="O56" i="7"/>
  <c r="S56" i="7" s="1"/>
  <c r="P56" i="7"/>
  <c r="Q56" i="7"/>
  <c r="R56" i="7"/>
  <c r="T56" i="7"/>
  <c r="O3" i="7"/>
  <c r="S3" i="7" s="1"/>
  <c r="P3" i="7"/>
  <c r="Q3" i="7"/>
  <c r="R3" i="7"/>
  <c r="T3" i="7"/>
  <c r="O54" i="7"/>
  <c r="S54" i="7" s="1"/>
  <c r="P54" i="7"/>
  <c r="Q54" i="7"/>
  <c r="R54" i="7"/>
  <c r="T54" i="7"/>
  <c r="R177" i="7"/>
  <c r="P177" i="7"/>
  <c r="O177" i="7"/>
  <c r="S177" i="7" s="1"/>
  <c r="Q177" i="7"/>
  <c r="T177" i="7"/>
  <c r="O107" i="7"/>
  <c r="S107" i="7" s="1"/>
  <c r="P107" i="7"/>
  <c r="Q107" i="7"/>
  <c r="R107" i="7"/>
  <c r="T107" i="7"/>
  <c r="O85" i="7"/>
  <c r="S85" i="7" s="1"/>
  <c r="P85" i="7"/>
  <c r="Q85" i="7"/>
  <c r="R85" i="7"/>
  <c r="T85" i="7"/>
  <c r="O78" i="7"/>
  <c r="S78" i="7" s="1"/>
  <c r="P78" i="7"/>
  <c r="Q78" i="7"/>
  <c r="R78" i="7"/>
  <c r="T78" i="7"/>
  <c r="R239" i="7"/>
  <c r="P239" i="7"/>
  <c r="O239" i="7"/>
  <c r="S239" i="7" s="1"/>
  <c r="Q239" i="7"/>
  <c r="T239" i="7"/>
  <c r="O232" i="7"/>
  <c r="S232" i="7" s="1"/>
  <c r="P232" i="7"/>
  <c r="Q232" i="7"/>
  <c r="R232" i="7"/>
  <c r="T232" i="7"/>
  <c r="R225" i="7"/>
  <c r="P225" i="7"/>
  <c r="O225" i="7"/>
  <c r="S225" i="7" s="1"/>
  <c r="Q225" i="7"/>
  <c r="T225" i="7"/>
  <c r="O218" i="7"/>
  <c r="S218" i="7" s="1"/>
  <c r="P218" i="7"/>
  <c r="Q218" i="7"/>
  <c r="R218" i="7"/>
  <c r="T218" i="7"/>
  <c r="O176" i="7"/>
  <c r="S176" i="7" s="1"/>
  <c r="P176" i="7"/>
  <c r="Q176" i="7"/>
  <c r="R176" i="7"/>
  <c r="T176" i="7"/>
  <c r="O169" i="7"/>
  <c r="S169" i="7" s="1"/>
  <c r="P169" i="7"/>
  <c r="Q169" i="7"/>
  <c r="R169" i="7"/>
  <c r="T169" i="7"/>
  <c r="O164" i="7"/>
  <c r="S164" i="7" s="1"/>
  <c r="P164" i="7"/>
  <c r="Q164" i="7"/>
  <c r="R164" i="7"/>
  <c r="T164" i="7"/>
  <c r="O14" i="7"/>
  <c r="S14" i="7" s="1"/>
  <c r="P14" i="7"/>
  <c r="Q14" i="7"/>
  <c r="R14" i="7"/>
  <c r="T14" i="7"/>
  <c r="O117" i="7"/>
  <c r="S117" i="7" s="1"/>
  <c r="P117" i="7"/>
  <c r="Q117" i="7"/>
  <c r="R117" i="7"/>
  <c r="T117" i="7"/>
  <c r="O8" i="7"/>
  <c r="S8" i="7" s="1"/>
  <c r="P8" i="7"/>
  <c r="Q8" i="7"/>
  <c r="R8" i="7"/>
  <c r="T8" i="7"/>
  <c r="O108" i="7"/>
  <c r="S108" i="7" s="1"/>
  <c r="P108" i="7"/>
  <c r="Q108" i="7"/>
  <c r="R108" i="7"/>
  <c r="T108" i="7"/>
  <c r="O45" i="7"/>
  <c r="S45" i="7" s="1"/>
  <c r="P45" i="7"/>
  <c r="Q45" i="7"/>
  <c r="R45" i="7"/>
  <c r="O41" i="7"/>
  <c r="S41" i="7" s="1"/>
  <c r="P41" i="7"/>
  <c r="Q41" i="7"/>
  <c r="R41" i="7"/>
  <c r="T41" i="7"/>
  <c r="R207" i="7"/>
  <c r="P207" i="7"/>
  <c r="O207" i="7"/>
  <c r="S207" i="7" s="1"/>
  <c r="Q207" i="7"/>
  <c r="T207" i="7"/>
  <c r="O24" i="7"/>
  <c r="S24" i="7" s="1"/>
  <c r="P24" i="7"/>
  <c r="Q24" i="7"/>
  <c r="R24" i="7"/>
  <c r="T24" i="7"/>
  <c r="O21" i="7"/>
  <c r="S21" i="7" s="1"/>
  <c r="P21" i="7"/>
  <c r="Q21" i="7"/>
  <c r="R21" i="7"/>
  <c r="T21" i="7"/>
  <c r="O150" i="7"/>
  <c r="S150" i="7" s="1"/>
  <c r="P150" i="7"/>
  <c r="Q150" i="7"/>
  <c r="R150" i="7"/>
  <c r="T150" i="7"/>
  <c r="O61" i="7"/>
  <c r="S61" i="7" s="1"/>
  <c r="P61" i="7"/>
  <c r="Q61" i="7"/>
  <c r="R61" i="7"/>
  <c r="T61" i="7"/>
  <c r="O59" i="7"/>
  <c r="S59" i="7" s="1"/>
  <c r="P59" i="7"/>
  <c r="Q59" i="7"/>
  <c r="R59" i="7"/>
  <c r="T59" i="7"/>
  <c r="O93" i="7"/>
  <c r="S93" i="7" s="1"/>
  <c r="P93" i="7"/>
  <c r="Q93" i="7"/>
  <c r="R93" i="7"/>
  <c r="T93" i="7"/>
  <c r="R205" i="7"/>
  <c r="O205" i="7"/>
  <c r="S205" i="7" s="1"/>
  <c r="P205" i="7"/>
  <c r="Q205" i="7"/>
  <c r="T205" i="7"/>
  <c r="R197" i="7"/>
  <c r="P197" i="7"/>
  <c r="O197" i="7"/>
  <c r="S197" i="7" s="1"/>
  <c r="Q197" i="7"/>
  <c r="T197" i="7"/>
  <c r="R189" i="7"/>
  <c r="P189" i="7"/>
  <c r="O189" i="7"/>
  <c r="S189" i="7" s="1"/>
  <c r="Q189" i="7"/>
  <c r="T189" i="7"/>
  <c r="R181" i="7"/>
  <c r="O181" i="7"/>
  <c r="S181" i="7" s="1"/>
  <c r="Q181" i="7"/>
  <c r="P181" i="7"/>
  <c r="T181" i="7"/>
  <c r="O140" i="7"/>
  <c r="S140" i="7" s="1"/>
  <c r="P140" i="7"/>
  <c r="Q140" i="7"/>
  <c r="R140" i="7"/>
  <c r="T140" i="7"/>
  <c r="O132" i="7"/>
  <c r="S132" i="7" s="1"/>
  <c r="P132" i="7"/>
  <c r="Q132" i="7"/>
  <c r="R132" i="7"/>
  <c r="T132" i="7"/>
  <c r="O125" i="7"/>
  <c r="S125" i="7" s="1"/>
  <c r="P125" i="7"/>
  <c r="Q125" i="7"/>
  <c r="R125" i="7"/>
  <c r="T125" i="7"/>
  <c r="O83" i="7"/>
  <c r="S83" i="7" s="1"/>
  <c r="P83" i="7"/>
  <c r="Q83" i="7"/>
  <c r="R83" i="7"/>
  <c r="T83" i="7"/>
  <c r="O55" i="7"/>
  <c r="S55" i="7" s="1"/>
  <c r="P55" i="7"/>
  <c r="Q55" i="7"/>
  <c r="R55" i="7"/>
  <c r="T55" i="7"/>
  <c r="O72" i="7"/>
  <c r="S72" i="7" s="1"/>
  <c r="P72" i="7"/>
  <c r="Q72" i="7"/>
  <c r="R72" i="7"/>
  <c r="T72" i="7"/>
  <c r="L243" i="7"/>
  <c r="L234" i="6"/>
  <c r="K235" i="6"/>
  <c r="K234" i="6"/>
  <c r="K243" i="7"/>
  <c r="M243" i="7"/>
  <c r="L235" i="6"/>
  <c r="L236" i="6" s="1"/>
  <c r="M235" i="6"/>
  <c r="M236" i="6" s="1"/>
  <c r="K244" i="7"/>
  <c r="M244" i="7"/>
  <c r="L244" i="7"/>
  <c r="F247" i="5"/>
  <c r="F246" i="5"/>
  <c r="F235" i="4"/>
  <c r="D235" i="4"/>
  <c r="B235" i="4"/>
  <c r="D247" i="5"/>
  <c r="D246" i="5"/>
  <c r="B247" i="5"/>
  <c r="B246" i="5"/>
  <c r="K55" i="5"/>
  <c r="U55" i="5" s="1"/>
  <c r="L55" i="5"/>
  <c r="M55" i="5"/>
  <c r="K56" i="5"/>
  <c r="L56" i="5"/>
  <c r="M56" i="5"/>
  <c r="K57" i="5"/>
  <c r="L57" i="5"/>
  <c r="M57" i="5"/>
  <c r="K58" i="5"/>
  <c r="L58" i="5"/>
  <c r="M58" i="5"/>
  <c r="K2" i="5"/>
  <c r="L2" i="5"/>
  <c r="M2" i="5"/>
  <c r="K59" i="5"/>
  <c r="L59" i="5"/>
  <c r="M59" i="5"/>
  <c r="K60" i="5"/>
  <c r="L60" i="5"/>
  <c r="M60" i="5"/>
  <c r="K61" i="5"/>
  <c r="L61" i="5"/>
  <c r="M61" i="5"/>
  <c r="K62" i="5"/>
  <c r="U62" i="5" s="1"/>
  <c r="L62" i="5"/>
  <c r="M62" i="5"/>
  <c r="K63" i="5"/>
  <c r="L63" i="5"/>
  <c r="M63" i="5"/>
  <c r="K64" i="5"/>
  <c r="L64" i="5"/>
  <c r="M64" i="5"/>
  <c r="K65" i="5"/>
  <c r="U65" i="5" s="1"/>
  <c r="L65" i="5"/>
  <c r="M65" i="5"/>
  <c r="K66" i="5"/>
  <c r="L66" i="5"/>
  <c r="M66" i="5"/>
  <c r="K67" i="5"/>
  <c r="L67" i="5"/>
  <c r="M67" i="5"/>
  <c r="K68" i="5"/>
  <c r="L68" i="5"/>
  <c r="M68" i="5"/>
  <c r="K69" i="5"/>
  <c r="L69" i="5"/>
  <c r="M69" i="5"/>
  <c r="K70" i="5"/>
  <c r="U70" i="5" s="1"/>
  <c r="L70" i="5"/>
  <c r="M70" i="5"/>
  <c r="K3" i="5"/>
  <c r="L3" i="5"/>
  <c r="M3" i="5"/>
  <c r="K71" i="5"/>
  <c r="L71" i="5"/>
  <c r="M71" i="5"/>
  <c r="K72" i="5"/>
  <c r="U72" i="5" s="1"/>
  <c r="L72" i="5"/>
  <c r="M72" i="5"/>
  <c r="K73" i="5"/>
  <c r="L73" i="5"/>
  <c r="M73" i="5"/>
  <c r="K74" i="5"/>
  <c r="L74" i="5"/>
  <c r="M74" i="5"/>
  <c r="K75" i="5"/>
  <c r="L75" i="5"/>
  <c r="M75" i="5"/>
  <c r="K76" i="5"/>
  <c r="L76" i="5"/>
  <c r="M76" i="5"/>
  <c r="K77" i="5"/>
  <c r="U77" i="5" s="1"/>
  <c r="L77" i="5"/>
  <c r="M77" i="5"/>
  <c r="K78" i="5"/>
  <c r="L78" i="5"/>
  <c r="M78" i="5"/>
  <c r="K4" i="5"/>
  <c r="L4" i="5"/>
  <c r="M4" i="5"/>
  <c r="K79" i="5"/>
  <c r="U79" i="5" s="1"/>
  <c r="L79" i="5"/>
  <c r="M79" i="5"/>
  <c r="K80" i="5"/>
  <c r="L80" i="5"/>
  <c r="M80" i="5"/>
  <c r="K5" i="5"/>
  <c r="L5" i="5"/>
  <c r="M5" i="5"/>
  <c r="K81" i="5"/>
  <c r="L81" i="5"/>
  <c r="M81" i="5"/>
  <c r="K82" i="5"/>
  <c r="L82" i="5"/>
  <c r="M82" i="5"/>
  <c r="K83" i="5"/>
  <c r="U83" i="5" s="1"/>
  <c r="L83" i="5"/>
  <c r="M83" i="5"/>
  <c r="K84" i="5"/>
  <c r="L84" i="5"/>
  <c r="M84" i="5"/>
  <c r="K85" i="5"/>
  <c r="L85" i="5"/>
  <c r="M85" i="5"/>
  <c r="K86" i="5"/>
  <c r="U86" i="5" s="1"/>
  <c r="L86" i="5"/>
  <c r="M86" i="5"/>
  <c r="K87" i="5"/>
  <c r="L87" i="5"/>
  <c r="M87" i="5"/>
  <c r="K88" i="5"/>
  <c r="L88" i="5"/>
  <c r="M88" i="5"/>
  <c r="K6" i="5"/>
  <c r="L6" i="5"/>
  <c r="M6" i="5"/>
  <c r="K89" i="5"/>
  <c r="L89" i="5"/>
  <c r="M89" i="5"/>
  <c r="K90" i="5"/>
  <c r="U90" i="5" s="1"/>
  <c r="L90" i="5"/>
  <c r="M90" i="5"/>
  <c r="K91" i="5"/>
  <c r="L91" i="5"/>
  <c r="M91" i="5"/>
  <c r="K92" i="5"/>
  <c r="L92" i="5"/>
  <c r="M92" i="5"/>
  <c r="K93" i="5"/>
  <c r="U93" i="5" s="1"/>
  <c r="L93" i="5"/>
  <c r="M93" i="5"/>
  <c r="K94" i="5"/>
  <c r="L94" i="5"/>
  <c r="M94" i="5"/>
  <c r="K95" i="5"/>
  <c r="L95" i="5"/>
  <c r="M95" i="5"/>
  <c r="K7" i="5"/>
  <c r="L7" i="5"/>
  <c r="M7" i="5"/>
  <c r="K96" i="5"/>
  <c r="U96" i="5" s="1"/>
  <c r="L96" i="5"/>
  <c r="M96" i="5"/>
  <c r="K8" i="5"/>
  <c r="U8" i="5" s="1"/>
  <c r="L8" i="5"/>
  <c r="M8" i="5"/>
  <c r="K97" i="5"/>
  <c r="L97" i="5"/>
  <c r="M97" i="5"/>
  <c r="K98" i="5"/>
  <c r="L98" i="5"/>
  <c r="M98" i="5"/>
  <c r="K99" i="5"/>
  <c r="U99" i="5" s="1"/>
  <c r="L99" i="5"/>
  <c r="M99" i="5"/>
  <c r="K100" i="5"/>
  <c r="L100" i="5"/>
  <c r="M100" i="5"/>
  <c r="K101" i="5"/>
  <c r="L101" i="5"/>
  <c r="M101" i="5"/>
  <c r="K102" i="5"/>
  <c r="L102" i="5"/>
  <c r="M102" i="5"/>
  <c r="K103" i="5"/>
  <c r="U103" i="5" s="1"/>
  <c r="L103" i="5"/>
  <c r="M103" i="5"/>
  <c r="K104" i="5"/>
  <c r="U104" i="5" s="1"/>
  <c r="L104" i="5"/>
  <c r="M104" i="5"/>
  <c r="K105" i="5"/>
  <c r="L105" i="5"/>
  <c r="M105" i="5"/>
  <c r="K106" i="5"/>
  <c r="L106" i="5"/>
  <c r="M106" i="5"/>
  <c r="K107" i="5"/>
  <c r="U107" i="5" s="1"/>
  <c r="L107" i="5"/>
  <c r="M107" i="5"/>
  <c r="K108" i="5"/>
  <c r="L108" i="5"/>
  <c r="M108" i="5"/>
  <c r="K109" i="5"/>
  <c r="L109" i="5"/>
  <c r="M109" i="5"/>
  <c r="K110" i="5"/>
  <c r="L110" i="5"/>
  <c r="M110" i="5"/>
  <c r="K111" i="5"/>
  <c r="U111" i="5" s="1"/>
  <c r="L111" i="5"/>
  <c r="M111" i="5"/>
  <c r="K112" i="5"/>
  <c r="U112" i="5" s="1"/>
  <c r="L112" i="5"/>
  <c r="M112" i="5"/>
  <c r="K113" i="5"/>
  <c r="L113" i="5"/>
  <c r="M113" i="5"/>
  <c r="K114" i="5"/>
  <c r="L114" i="5"/>
  <c r="M114" i="5"/>
  <c r="K9" i="5"/>
  <c r="U9" i="5" s="1"/>
  <c r="L9" i="5"/>
  <c r="M9" i="5"/>
  <c r="K115" i="5"/>
  <c r="L115" i="5"/>
  <c r="M115" i="5"/>
  <c r="K116" i="5"/>
  <c r="L116" i="5"/>
  <c r="M116" i="5"/>
  <c r="K117" i="5"/>
  <c r="L117" i="5"/>
  <c r="M117" i="5"/>
  <c r="K118" i="5"/>
  <c r="U118" i="5" s="1"/>
  <c r="L118" i="5"/>
  <c r="M118" i="5"/>
  <c r="K119" i="5"/>
  <c r="U119" i="5" s="1"/>
  <c r="L119" i="5"/>
  <c r="M119" i="5"/>
  <c r="K120" i="5"/>
  <c r="L120" i="5"/>
  <c r="M120" i="5"/>
  <c r="K10" i="5"/>
  <c r="L10" i="5"/>
  <c r="M10" i="5"/>
  <c r="K121" i="5"/>
  <c r="U121" i="5" s="1"/>
  <c r="L121" i="5"/>
  <c r="M121" i="5"/>
  <c r="K122" i="5"/>
  <c r="L122" i="5"/>
  <c r="M122" i="5"/>
  <c r="K123" i="5"/>
  <c r="L123" i="5"/>
  <c r="M123" i="5"/>
  <c r="K11" i="5"/>
  <c r="L11" i="5"/>
  <c r="M11" i="5"/>
  <c r="K12" i="5"/>
  <c r="U12" i="5" s="1"/>
  <c r="L12" i="5"/>
  <c r="M12" i="5"/>
  <c r="K124" i="5"/>
  <c r="U124" i="5" s="1"/>
  <c r="L124" i="5"/>
  <c r="M124" i="5"/>
  <c r="K125" i="5"/>
  <c r="L125" i="5"/>
  <c r="M125" i="5"/>
  <c r="K126" i="5"/>
  <c r="L126" i="5"/>
  <c r="M126" i="5"/>
  <c r="K127" i="5"/>
  <c r="U127" i="5" s="1"/>
  <c r="L127" i="5"/>
  <c r="M127" i="5"/>
  <c r="K128" i="5"/>
  <c r="L128" i="5"/>
  <c r="M128" i="5"/>
  <c r="K129" i="5"/>
  <c r="L129" i="5"/>
  <c r="M129" i="5"/>
  <c r="K130" i="5"/>
  <c r="L130" i="5"/>
  <c r="M130" i="5"/>
  <c r="K131" i="5"/>
  <c r="U131" i="5" s="1"/>
  <c r="L131" i="5"/>
  <c r="M131" i="5"/>
  <c r="K132" i="5"/>
  <c r="U132" i="5" s="1"/>
  <c r="L132" i="5"/>
  <c r="M132" i="5"/>
  <c r="K133" i="5"/>
  <c r="L133" i="5"/>
  <c r="M133" i="5"/>
  <c r="K134" i="5"/>
  <c r="L134" i="5"/>
  <c r="M134" i="5"/>
  <c r="K135" i="5"/>
  <c r="U135" i="5" s="1"/>
  <c r="L135" i="5"/>
  <c r="M135" i="5"/>
  <c r="K136" i="5"/>
  <c r="L136" i="5"/>
  <c r="M136" i="5"/>
  <c r="K137" i="5"/>
  <c r="L137" i="5"/>
  <c r="M137" i="5"/>
  <c r="K138" i="5"/>
  <c r="L138" i="5"/>
  <c r="M138" i="5"/>
  <c r="K139" i="5"/>
  <c r="U139" i="5" s="1"/>
  <c r="L139" i="5"/>
  <c r="M139" i="5"/>
  <c r="K140" i="5"/>
  <c r="U140" i="5" s="1"/>
  <c r="L140" i="5"/>
  <c r="M140" i="5"/>
  <c r="K141" i="5"/>
  <c r="L141" i="5"/>
  <c r="M141" i="5"/>
  <c r="K142" i="5"/>
  <c r="L142" i="5"/>
  <c r="M142" i="5"/>
  <c r="K143" i="5"/>
  <c r="U143" i="5" s="1"/>
  <c r="L143" i="5"/>
  <c r="M143" i="5"/>
  <c r="K144" i="5"/>
  <c r="L144" i="5"/>
  <c r="M144" i="5"/>
  <c r="K145" i="5"/>
  <c r="L145" i="5"/>
  <c r="M145" i="5"/>
  <c r="K146" i="5"/>
  <c r="L146" i="5"/>
  <c r="M146" i="5"/>
  <c r="K147" i="5"/>
  <c r="U147" i="5" s="1"/>
  <c r="L147" i="5"/>
  <c r="M147" i="5"/>
  <c r="K148" i="5"/>
  <c r="U148" i="5" s="1"/>
  <c r="L148" i="5"/>
  <c r="M148" i="5"/>
  <c r="K149" i="5"/>
  <c r="L149" i="5"/>
  <c r="M149" i="5"/>
  <c r="K150" i="5"/>
  <c r="L150" i="5"/>
  <c r="M150" i="5"/>
  <c r="K13" i="5"/>
  <c r="L13" i="5"/>
  <c r="M13" i="5"/>
  <c r="K14" i="5"/>
  <c r="L14" i="5"/>
  <c r="M14" i="5"/>
  <c r="K151" i="5"/>
  <c r="L151" i="5"/>
  <c r="M151" i="5"/>
  <c r="K49" i="5"/>
  <c r="U49" i="5" s="1"/>
  <c r="L49" i="5"/>
  <c r="M49" i="5"/>
  <c r="K152" i="5"/>
  <c r="U152" i="5" s="1"/>
  <c r="L152" i="5"/>
  <c r="M152" i="5"/>
  <c r="K15" i="5"/>
  <c r="U15" i="5" s="1"/>
  <c r="L15" i="5"/>
  <c r="M15" i="5"/>
  <c r="K153" i="5"/>
  <c r="L153" i="5"/>
  <c r="M153" i="5"/>
  <c r="K16" i="5"/>
  <c r="L16" i="5"/>
  <c r="M16" i="5"/>
  <c r="K154" i="5"/>
  <c r="L154" i="5"/>
  <c r="M154" i="5"/>
  <c r="K17" i="5"/>
  <c r="L17" i="5"/>
  <c r="M17" i="5"/>
  <c r="K155" i="5"/>
  <c r="L155" i="5"/>
  <c r="M155" i="5"/>
  <c r="K18" i="5"/>
  <c r="U18" i="5" s="1"/>
  <c r="L18" i="5"/>
  <c r="M18" i="5"/>
  <c r="K19" i="5"/>
  <c r="U19" i="5" s="1"/>
  <c r="L19" i="5"/>
  <c r="M19" i="5"/>
  <c r="K20" i="5"/>
  <c r="U20" i="5" s="1"/>
  <c r="L20" i="5"/>
  <c r="M20" i="5"/>
  <c r="K21" i="5"/>
  <c r="L21" i="5"/>
  <c r="M21" i="5"/>
  <c r="K156" i="5"/>
  <c r="L156" i="5"/>
  <c r="M156" i="5"/>
  <c r="K157" i="5"/>
  <c r="L157" i="5"/>
  <c r="M157" i="5"/>
  <c r="K22" i="5"/>
  <c r="L22" i="5"/>
  <c r="M22" i="5"/>
  <c r="K158" i="5"/>
  <c r="L158" i="5"/>
  <c r="M158" i="5"/>
  <c r="K159" i="5"/>
  <c r="U159" i="5" s="1"/>
  <c r="L159" i="5"/>
  <c r="M159" i="5"/>
  <c r="K160" i="5"/>
  <c r="U160" i="5" s="1"/>
  <c r="L160" i="5"/>
  <c r="M160" i="5"/>
  <c r="K161" i="5"/>
  <c r="U161" i="5" s="1"/>
  <c r="L161" i="5"/>
  <c r="M161" i="5"/>
  <c r="K162" i="5"/>
  <c r="L162" i="5"/>
  <c r="M162" i="5"/>
  <c r="K163" i="5"/>
  <c r="L163" i="5"/>
  <c r="M163" i="5"/>
  <c r="K23" i="5"/>
  <c r="L23" i="5"/>
  <c r="M23" i="5"/>
  <c r="K24" i="5"/>
  <c r="L24" i="5"/>
  <c r="M24" i="5"/>
  <c r="K50" i="5"/>
  <c r="L50" i="5"/>
  <c r="M50" i="5"/>
  <c r="K25" i="5"/>
  <c r="U25" i="5" s="1"/>
  <c r="L25" i="5"/>
  <c r="M25" i="5"/>
  <c r="K164" i="5"/>
  <c r="U164" i="5" s="1"/>
  <c r="L164" i="5"/>
  <c r="M164" i="5"/>
  <c r="K51" i="5"/>
  <c r="U51" i="5" s="1"/>
  <c r="L51" i="5"/>
  <c r="M51" i="5"/>
  <c r="K165" i="5"/>
  <c r="L165" i="5"/>
  <c r="M165" i="5"/>
  <c r="K166" i="5"/>
  <c r="L166" i="5"/>
  <c r="M166" i="5"/>
  <c r="K167" i="5"/>
  <c r="L167" i="5"/>
  <c r="M167" i="5"/>
  <c r="K168" i="5"/>
  <c r="L168" i="5"/>
  <c r="M168" i="5"/>
  <c r="K169" i="5"/>
  <c r="L169" i="5"/>
  <c r="M169" i="5"/>
  <c r="K170" i="5"/>
  <c r="U170" i="5" s="1"/>
  <c r="L170" i="5"/>
  <c r="M170" i="5"/>
  <c r="K52" i="5"/>
  <c r="U52" i="5" s="1"/>
  <c r="L52" i="5"/>
  <c r="M52" i="5"/>
  <c r="K171" i="5"/>
  <c r="U171" i="5" s="1"/>
  <c r="L171" i="5"/>
  <c r="M171" i="5"/>
  <c r="K172" i="5"/>
  <c r="L172" i="5"/>
  <c r="M172" i="5"/>
  <c r="K173" i="5"/>
  <c r="L173" i="5"/>
  <c r="M173" i="5"/>
  <c r="K174" i="5"/>
  <c r="L174" i="5"/>
  <c r="M174" i="5"/>
  <c r="K175" i="5"/>
  <c r="L175" i="5"/>
  <c r="M175" i="5"/>
  <c r="K176" i="5"/>
  <c r="L176" i="5"/>
  <c r="M176" i="5"/>
  <c r="K177" i="5"/>
  <c r="U177" i="5" s="1"/>
  <c r="L177" i="5"/>
  <c r="M177" i="5"/>
  <c r="K26" i="5"/>
  <c r="U26" i="5" s="1"/>
  <c r="L26" i="5"/>
  <c r="M26" i="5"/>
  <c r="K27" i="5"/>
  <c r="U27" i="5" s="1"/>
  <c r="L27" i="5"/>
  <c r="M27" i="5"/>
  <c r="K28" i="5"/>
  <c r="L28" i="5"/>
  <c r="M28" i="5"/>
  <c r="K29" i="5"/>
  <c r="L29" i="5"/>
  <c r="M29" i="5"/>
  <c r="K53" i="5"/>
  <c r="L53" i="5"/>
  <c r="M53" i="5"/>
  <c r="K178" i="5"/>
  <c r="L178" i="5"/>
  <c r="M178" i="5"/>
  <c r="K179" i="5"/>
  <c r="L179" i="5"/>
  <c r="M179" i="5"/>
  <c r="K180" i="5"/>
  <c r="U180" i="5" s="1"/>
  <c r="L180" i="5"/>
  <c r="M180" i="5"/>
  <c r="K30" i="5"/>
  <c r="U30" i="5" s="1"/>
  <c r="L30" i="5"/>
  <c r="M30" i="5"/>
  <c r="K31" i="5"/>
  <c r="U31" i="5" s="1"/>
  <c r="L31" i="5"/>
  <c r="M31" i="5"/>
  <c r="K181" i="5"/>
  <c r="L181" i="5"/>
  <c r="M181" i="5"/>
  <c r="K182" i="5"/>
  <c r="L182" i="5"/>
  <c r="M182" i="5"/>
  <c r="K183" i="5"/>
  <c r="L183" i="5"/>
  <c r="M183" i="5"/>
  <c r="K184" i="5"/>
  <c r="L184" i="5"/>
  <c r="M184" i="5"/>
  <c r="K185" i="5"/>
  <c r="L185" i="5"/>
  <c r="M185" i="5"/>
  <c r="K186" i="5"/>
  <c r="U186" i="5" s="1"/>
  <c r="L186" i="5"/>
  <c r="M186" i="5"/>
  <c r="K32" i="5"/>
  <c r="U32" i="5" s="1"/>
  <c r="L32" i="5"/>
  <c r="M32" i="5"/>
  <c r="K187" i="5"/>
  <c r="U187" i="5" s="1"/>
  <c r="L187" i="5"/>
  <c r="M187" i="5"/>
  <c r="K188" i="5"/>
  <c r="L188" i="5"/>
  <c r="M188" i="5"/>
  <c r="K189" i="5"/>
  <c r="L189" i="5"/>
  <c r="M189" i="5"/>
  <c r="K190" i="5"/>
  <c r="L190" i="5"/>
  <c r="M190" i="5"/>
  <c r="K191" i="5"/>
  <c r="L191" i="5"/>
  <c r="M191" i="5"/>
  <c r="K33" i="5"/>
  <c r="L33" i="5"/>
  <c r="M33" i="5"/>
  <c r="K34" i="5"/>
  <c r="U34" i="5" s="1"/>
  <c r="L34" i="5"/>
  <c r="M34" i="5"/>
  <c r="K192" i="5"/>
  <c r="U192" i="5" s="1"/>
  <c r="L192" i="5"/>
  <c r="M192" i="5"/>
  <c r="K193" i="5"/>
  <c r="U193" i="5" s="1"/>
  <c r="L193" i="5"/>
  <c r="M193" i="5"/>
  <c r="K35" i="5"/>
  <c r="L35" i="5"/>
  <c r="M35" i="5"/>
  <c r="K194" i="5"/>
  <c r="L194" i="5"/>
  <c r="M194" i="5"/>
  <c r="K195" i="5"/>
  <c r="L195" i="5"/>
  <c r="M195" i="5"/>
  <c r="K36" i="5"/>
  <c r="L36" i="5"/>
  <c r="M36" i="5"/>
  <c r="K196" i="5"/>
  <c r="L196" i="5"/>
  <c r="M196" i="5"/>
  <c r="K197" i="5"/>
  <c r="U197" i="5" s="1"/>
  <c r="L197" i="5"/>
  <c r="M197" i="5"/>
  <c r="K198" i="5"/>
  <c r="U198" i="5" s="1"/>
  <c r="L198" i="5"/>
  <c r="M198" i="5"/>
  <c r="K199" i="5"/>
  <c r="U199" i="5" s="1"/>
  <c r="L199" i="5"/>
  <c r="M199" i="5"/>
  <c r="K37" i="5"/>
  <c r="L37" i="5"/>
  <c r="M37" i="5"/>
  <c r="K200" i="5"/>
  <c r="L200" i="5"/>
  <c r="M200" i="5"/>
  <c r="K201" i="5"/>
  <c r="L201" i="5"/>
  <c r="M201" i="5"/>
  <c r="K202" i="5"/>
  <c r="L202" i="5"/>
  <c r="M202" i="5"/>
  <c r="K203" i="5"/>
  <c r="L203" i="5"/>
  <c r="M203" i="5"/>
  <c r="K204" i="5"/>
  <c r="U204" i="5" s="1"/>
  <c r="L204" i="5"/>
  <c r="M204" i="5"/>
  <c r="K205" i="5"/>
  <c r="U205" i="5" s="1"/>
  <c r="L205" i="5"/>
  <c r="M205" i="5"/>
  <c r="K38" i="5"/>
  <c r="U38" i="5" s="1"/>
  <c r="L38" i="5"/>
  <c r="M38" i="5"/>
  <c r="K206" i="5"/>
  <c r="L206" i="5"/>
  <c r="M206" i="5"/>
  <c r="K39" i="5"/>
  <c r="L39" i="5"/>
  <c r="M39" i="5"/>
  <c r="K207" i="5"/>
  <c r="L207" i="5"/>
  <c r="M207" i="5"/>
  <c r="K208" i="5"/>
  <c r="L208" i="5"/>
  <c r="M208" i="5"/>
  <c r="K40" i="5"/>
  <c r="L40" i="5"/>
  <c r="M40" i="5"/>
  <c r="K41" i="5"/>
  <c r="U41" i="5" s="1"/>
  <c r="L41" i="5"/>
  <c r="M41" i="5"/>
  <c r="K42" i="5"/>
  <c r="U42" i="5" s="1"/>
  <c r="L42" i="5"/>
  <c r="M42" i="5"/>
  <c r="K43" i="5"/>
  <c r="U43" i="5" s="1"/>
  <c r="L43" i="5"/>
  <c r="M43" i="5"/>
  <c r="K209" i="5"/>
  <c r="L209" i="5"/>
  <c r="M209" i="5"/>
  <c r="K44" i="5"/>
  <c r="L44" i="5"/>
  <c r="M44" i="5"/>
  <c r="K210" i="5"/>
  <c r="L210" i="5"/>
  <c r="M210" i="5"/>
  <c r="K45" i="5"/>
  <c r="L45" i="5"/>
  <c r="M45" i="5"/>
  <c r="K211" i="5"/>
  <c r="L211" i="5"/>
  <c r="M211" i="5"/>
  <c r="K212" i="5"/>
  <c r="U212" i="5" s="1"/>
  <c r="L212" i="5"/>
  <c r="M212" i="5"/>
  <c r="K46" i="5"/>
  <c r="U46" i="5" s="1"/>
  <c r="L46" i="5"/>
  <c r="M46" i="5"/>
  <c r="K213" i="5"/>
  <c r="U213" i="5" s="1"/>
  <c r="L213" i="5"/>
  <c r="M213" i="5"/>
  <c r="K47" i="5"/>
  <c r="L47" i="5"/>
  <c r="M47" i="5"/>
  <c r="K48" i="5"/>
  <c r="L48" i="5"/>
  <c r="M48" i="5"/>
  <c r="K214" i="5"/>
  <c r="L214" i="5"/>
  <c r="M214" i="5"/>
  <c r="K215" i="5"/>
  <c r="L215" i="5"/>
  <c r="M215" i="5"/>
  <c r="K216" i="5"/>
  <c r="L216" i="5"/>
  <c r="M216" i="5"/>
  <c r="K217" i="5"/>
  <c r="U217" i="5" s="1"/>
  <c r="L217" i="5"/>
  <c r="M217" i="5"/>
  <c r="K218" i="5"/>
  <c r="U218" i="5" s="1"/>
  <c r="L218" i="5"/>
  <c r="M218" i="5"/>
  <c r="K219" i="5"/>
  <c r="U219" i="5" s="1"/>
  <c r="L219" i="5"/>
  <c r="M219" i="5"/>
  <c r="K220" i="5"/>
  <c r="L220" i="5"/>
  <c r="M220" i="5"/>
  <c r="K221" i="5"/>
  <c r="L221" i="5"/>
  <c r="M221" i="5"/>
  <c r="K222" i="5"/>
  <c r="L222" i="5"/>
  <c r="M222" i="5"/>
  <c r="K223" i="5"/>
  <c r="L223" i="5"/>
  <c r="M223" i="5"/>
  <c r="K224" i="5"/>
  <c r="L224" i="5"/>
  <c r="M224" i="5"/>
  <c r="K225" i="5"/>
  <c r="U225" i="5" s="1"/>
  <c r="L225" i="5"/>
  <c r="M225" i="5"/>
  <c r="K226" i="5"/>
  <c r="U226" i="5" s="1"/>
  <c r="L226" i="5"/>
  <c r="M226" i="5"/>
  <c r="K227" i="5"/>
  <c r="U227" i="5" s="1"/>
  <c r="L227" i="5"/>
  <c r="M227" i="5"/>
  <c r="K228" i="5"/>
  <c r="L228" i="5"/>
  <c r="M228" i="5"/>
  <c r="K229" i="5"/>
  <c r="L229" i="5"/>
  <c r="M229" i="5"/>
  <c r="K230" i="5"/>
  <c r="L230" i="5"/>
  <c r="M230" i="5"/>
  <c r="K231" i="5"/>
  <c r="L231" i="5"/>
  <c r="M231" i="5"/>
  <c r="K232" i="5"/>
  <c r="L232" i="5"/>
  <c r="M232" i="5"/>
  <c r="K233" i="5"/>
  <c r="U233" i="5" s="1"/>
  <c r="L233" i="5"/>
  <c r="M233" i="5"/>
  <c r="K234" i="5"/>
  <c r="U234" i="5" s="1"/>
  <c r="L234" i="5"/>
  <c r="M234" i="5"/>
  <c r="K235" i="5"/>
  <c r="U235" i="5" s="1"/>
  <c r="L235" i="5"/>
  <c r="M235" i="5"/>
  <c r="K236" i="5"/>
  <c r="L236" i="5"/>
  <c r="M236" i="5"/>
  <c r="K237" i="5"/>
  <c r="L237" i="5"/>
  <c r="M237" i="5"/>
  <c r="K238" i="5"/>
  <c r="L238" i="5"/>
  <c r="M238" i="5"/>
  <c r="K239" i="5"/>
  <c r="L239" i="5"/>
  <c r="M239" i="5"/>
  <c r="K240" i="5"/>
  <c r="L240" i="5"/>
  <c r="M240" i="5"/>
  <c r="K241" i="5"/>
  <c r="U241" i="5" s="1"/>
  <c r="L241" i="5"/>
  <c r="M241" i="5"/>
  <c r="K242" i="5"/>
  <c r="U242" i="5" s="1"/>
  <c r="L242" i="5"/>
  <c r="M242" i="5"/>
  <c r="K243" i="5"/>
  <c r="U243" i="5" s="1"/>
  <c r="L243" i="5"/>
  <c r="M243" i="5"/>
  <c r="K244" i="5"/>
  <c r="L244" i="5"/>
  <c r="M244" i="5"/>
  <c r="M54" i="5"/>
  <c r="L54" i="5"/>
  <c r="K54" i="5"/>
  <c r="U54" i="5" s="1"/>
  <c r="F234" i="4"/>
  <c r="D234" i="4"/>
  <c r="B234" i="4"/>
  <c r="K58" i="4"/>
  <c r="U58" i="4" s="1"/>
  <c r="L58" i="4"/>
  <c r="M58" i="4"/>
  <c r="K59" i="4"/>
  <c r="L59" i="4"/>
  <c r="M59" i="4"/>
  <c r="K60" i="4"/>
  <c r="L60" i="4"/>
  <c r="M60" i="4"/>
  <c r="K61" i="4"/>
  <c r="L61" i="4"/>
  <c r="M61" i="4"/>
  <c r="K62" i="4"/>
  <c r="L62" i="4"/>
  <c r="M62" i="4"/>
  <c r="K63" i="4"/>
  <c r="U63" i="4" s="1"/>
  <c r="L63" i="4"/>
  <c r="M63" i="4"/>
  <c r="K64" i="4"/>
  <c r="L64" i="4"/>
  <c r="M64" i="4"/>
  <c r="K65" i="4"/>
  <c r="L65" i="4"/>
  <c r="M65" i="4"/>
  <c r="K66" i="4"/>
  <c r="U66" i="4" s="1"/>
  <c r="L66" i="4"/>
  <c r="M66" i="4"/>
  <c r="K67" i="4"/>
  <c r="L67" i="4"/>
  <c r="M67" i="4"/>
  <c r="K68" i="4"/>
  <c r="L68" i="4"/>
  <c r="M68" i="4"/>
  <c r="K69" i="4"/>
  <c r="L69" i="4"/>
  <c r="M69" i="4"/>
  <c r="K70" i="4"/>
  <c r="L70" i="4"/>
  <c r="M70" i="4"/>
  <c r="K71" i="4"/>
  <c r="U71" i="4" s="1"/>
  <c r="L71" i="4"/>
  <c r="M71" i="4"/>
  <c r="K72" i="4"/>
  <c r="L72" i="4"/>
  <c r="M72" i="4"/>
  <c r="K73" i="4"/>
  <c r="L73" i="4"/>
  <c r="M73" i="4"/>
  <c r="K74" i="4"/>
  <c r="U74" i="4" s="1"/>
  <c r="L74" i="4"/>
  <c r="M74" i="4"/>
  <c r="K75" i="4"/>
  <c r="L75" i="4"/>
  <c r="M75" i="4"/>
  <c r="K76" i="4"/>
  <c r="L76" i="4"/>
  <c r="M76" i="4"/>
  <c r="K77" i="4"/>
  <c r="L77" i="4"/>
  <c r="M77" i="4"/>
  <c r="K78" i="4"/>
  <c r="L78" i="4"/>
  <c r="M78" i="4"/>
  <c r="K79" i="4"/>
  <c r="U79" i="4" s="1"/>
  <c r="L79" i="4"/>
  <c r="M79" i="4"/>
  <c r="K80" i="4"/>
  <c r="L80" i="4"/>
  <c r="M80" i="4"/>
  <c r="K81" i="4"/>
  <c r="L81" i="4"/>
  <c r="M81" i="4"/>
  <c r="K126" i="4"/>
  <c r="U126" i="4" s="1"/>
  <c r="L126" i="4"/>
  <c r="M126" i="4"/>
  <c r="K127" i="4"/>
  <c r="L127" i="4"/>
  <c r="M127" i="4"/>
  <c r="K128" i="4"/>
  <c r="L128" i="4"/>
  <c r="M128" i="4"/>
  <c r="K129" i="4"/>
  <c r="L129" i="4"/>
  <c r="M129" i="4"/>
  <c r="K130" i="4"/>
  <c r="L130" i="4"/>
  <c r="M130" i="4"/>
  <c r="K131" i="4"/>
  <c r="U131" i="4" s="1"/>
  <c r="L131" i="4"/>
  <c r="M131" i="4"/>
  <c r="K132" i="4"/>
  <c r="L132" i="4"/>
  <c r="M132" i="4"/>
  <c r="K133" i="4"/>
  <c r="L133" i="4"/>
  <c r="M133" i="4"/>
  <c r="K134" i="4"/>
  <c r="U134" i="4" s="1"/>
  <c r="L134" i="4"/>
  <c r="M134" i="4"/>
  <c r="K135" i="4"/>
  <c r="L135" i="4"/>
  <c r="M135" i="4"/>
  <c r="K136" i="4"/>
  <c r="L136" i="4"/>
  <c r="M136" i="4"/>
  <c r="K137" i="4"/>
  <c r="L137" i="4"/>
  <c r="M137" i="4"/>
  <c r="K138" i="4"/>
  <c r="L138" i="4"/>
  <c r="M138" i="4"/>
  <c r="K139" i="4"/>
  <c r="U139" i="4" s="1"/>
  <c r="L139" i="4"/>
  <c r="M139" i="4"/>
  <c r="K140" i="4"/>
  <c r="L140" i="4"/>
  <c r="M140" i="4"/>
  <c r="K141" i="4"/>
  <c r="L141" i="4"/>
  <c r="M141" i="4"/>
  <c r="K142" i="4"/>
  <c r="U142" i="4" s="1"/>
  <c r="L142" i="4"/>
  <c r="M142" i="4"/>
  <c r="K143" i="4"/>
  <c r="L143" i="4"/>
  <c r="M143" i="4"/>
  <c r="K51" i="4"/>
  <c r="L51" i="4"/>
  <c r="M51" i="4"/>
  <c r="K144" i="4"/>
  <c r="L144" i="4"/>
  <c r="M144" i="4"/>
  <c r="K145" i="4"/>
  <c r="L145" i="4"/>
  <c r="M145" i="4"/>
  <c r="K146" i="4"/>
  <c r="U146" i="4" s="1"/>
  <c r="L146" i="4"/>
  <c r="M146" i="4"/>
  <c r="K147" i="4"/>
  <c r="L147" i="4"/>
  <c r="M147" i="4"/>
  <c r="K148" i="4"/>
  <c r="L148" i="4"/>
  <c r="M148" i="4"/>
  <c r="K178" i="4"/>
  <c r="U178" i="4" s="1"/>
  <c r="L178" i="4"/>
  <c r="M178" i="4"/>
  <c r="K179" i="4"/>
  <c r="L179" i="4"/>
  <c r="M179" i="4"/>
  <c r="K180" i="4"/>
  <c r="L180" i="4"/>
  <c r="M180" i="4"/>
  <c r="K181" i="4"/>
  <c r="L181" i="4"/>
  <c r="M181" i="4"/>
  <c r="K182" i="4"/>
  <c r="L182" i="4"/>
  <c r="M182" i="4"/>
  <c r="K183" i="4"/>
  <c r="U183" i="4" s="1"/>
  <c r="L183" i="4"/>
  <c r="M183" i="4"/>
  <c r="K184" i="4"/>
  <c r="L184" i="4"/>
  <c r="M184" i="4"/>
  <c r="K185" i="4"/>
  <c r="L185" i="4"/>
  <c r="M185" i="4"/>
  <c r="K186" i="4"/>
  <c r="U186" i="4" s="1"/>
  <c r="L186" i="4"/>
  <c r="M186" i="4"/>
  <c r="K187" i="4"/>
  <c r="L187" i="4"/>
  <c r="M187" i="4"/>
  <c r="K188" i="4"/>
  <c r="L188" i="4"/>
  <c r="M188" i="4"/>
  <c r="K189" i="4"/>
  <c r="L189" i="4"/>
  <c r="M189" i="4"/>
  <c r="K190" i="4"/>
  <c r="L190" i="4"/>
  <c r="M190" i="4"/>
  <c r="K191" i="4"/>
  <c r="U191" i="4" s="1"/>
  <c r="L191" i="4"/>
  <c r="M191" i="4"/>
  <c r="K25" i="4"/>
  <c r="L25" i="4"/>
  <c r="M25" i="4"/>
  <c r="K192" i="4"/>
  <c r="L192" i="4"/>
  <c r="M192" i="4"/>
  <c r="K26" i="4"/>
  <c r="U26" i="4" s="1"/>
  <c r="L26" i="4"/>
  <c r="M26" i="4"/>
  <c r="K193" i="4"/>
  <c r="L193" i="4"/>
  <c r="M193" i="4"/>
  <c r="K194" i="4"/>
  <c r="L194" i="4"/>
  <c r="M194" i="4"/>
  <c r="K195" i="4"/>
  <c r="L195" i="4"/>
  <c r="M195" i="4"/>
  <c r="K196" i="4"/>
  <c r="L196" i="4"/>
  <c r="M196" i="4"/>
  <c r="K197" i="4"/>
  <c r="U197" i="4" s="1"/>
  <c r="L197" i="4"/>
  <c r="M197" i="4"/>
  <c r="K198" i="4"/>
  <c r="L198" i="4"/>
  <c r="M198" i="4"/>
  <c r="K199" i="4"/>
  <c r="L199" i="4"/>
  <c r="M199" i="4"/>
  <c r="K200" i="4"/>
  <c r="U200" i="4" s="1"/>
  <c r="L200" i="4"/>
  <c r="M200" i="4"/>
  <c r="K201" i="4"/>
  <c r="L201" i="4"/>
  <c r="M201" i="4"/>
  <c r="K82" i="4"/>
  <c r="L82" i="4"/>
  <c r="M82" i="4"/>
  <c r="K47" i="4"/>
  <c r="L47" i="4"/>
  <c r="M47" i="4"/>
  <c r="K83" i="4"/>
  <c r="L83" i="4"/>
  <c r="M83" i="4"/>
  <c r="K84" i="4"/>
  <c r="U84" i="4" s="1"/>
  <c r="L84" i="4"/>
  <c r="M84" i="4"/>
  <c r="K85" i="4"/>
  <c r="L85" i="4"/>
  <c r="M85" i="4"/>
  <c r="K86" i="4"/>
  <c r="L86" i="4"/>
  <c r="M86" i="4"/>
  <c r="K87" i="4"/>
  <c r="U87" i="4" s="1"/>
  <c r="L87" i="4"/>
  <c r="M87" i="4"/>
  <c r="K88" i="4"/>
  <c r="L88" i="4"/>
  <c r="M88" i="4"/>
  <c r="K89" i="4"/>
  <c r="L89" i="4"/>
  <c r="M89" i="4"/>
  <c r="K2" i="4"/>
  <c r="L2" i="4"/>
  <c r="M2" i="4"/>
  <c r="K90" i="4"/>
  <c r="L90" i="4"/>
  <c r="M90" i="4"/>
  <c r="K91" i="4"/>
  <c r="L91" i="4"/>
  <c r="M91" i="4"/>
  <c r="K92" i="4"/>
  <c r="L92" i="4"/>
  <c r="M92" i="4"/>
  <c r="K48" i="4"/>
  <c r="L48" i="4"/>
  <c r="M48" i="4"/>
  <c r="K93" i="4"/>
  <c r="U93" i="4" s="1"/>
  <c r="L93" i="4"/>
  <c r="M93" i="4"/>
  <c r="K94" i="4"/>
  <c r="L94" i="4"/>
  <c r="M94" i="4"/>
  <c r="K95" i="4"/>
  <c r="L95" i="4"/>
  <c r="M95" i="4"/>
  <c r="K96" i="4"/>
  <c r="L96" i="4"/>
  <c r="M96" i="4"/>
  <c r="K97" i="4"/>
  <c r="L97" i="4"/>
  <c r="M97" i="4"/>
  <c r="K98" i="4"/>
  <c r="U98" i="4" s="1"/>
  <c r="L98" i="4"/>
  <c r="M98" i="4"/>
  <c r="K99" i="4"/>
  <c r="L99" i="4"/>
  <c r="M99" i="4"/>
  <c r="K100" i="4"/>
  <c r="L100" i="4"/>
  <c r="M100" i="4"/>
  <c r="K101" i="4"/>
  <c r="U101" i="4" s="1"/>
  <c r="L101" i="4"/>
  <c r="M101" i="4"/>
  <c r="K102" i="4"/>
  <c r="L102" i="4"/>
  <c r="M102" i="4"/>
  <c r="K3" i="4"/>
  <c r="L3" i="4"/>
  <c r="M3" i="4"/>
  <c r="K103" i="4"/>
  <c r="L103" i="4"/>
  <c r="M103" i="4"/>
  <c r="K49" i="4"/>
  <c r="L49" i="4"/>
  <c r="M49" i="4"/>
  <c r="K104" i="4"/>
  <c r="U104" i="4" s="1"/>
  <c r="L104" i="4"/>
  <c r="M104" i="4"/>
  <c r="K105" i="4"/>
  <c r="L105" i="4"/>
  <c r="M105" i="4"/>
  <c r="K8" i="4"/>
  <c r="L8" i="4"/>
  <c r="M8" i="4"/>
  <c r="K149" i="4"/>
  <c r="U149" i="4" s="1"/>
  <c r="L149" i="4"/>
  <c r="M149" i="4"/>
  <c r="K9" i="4"/>
  <c r="L9" i="4"/>
  <c r="M9" i="4"/>
  <c r="K150" i="4"/>
  <c r="L150" i="4"/>
  <c r="M150" i="4"/>
  <c r="K10" i="4"/>
  <c r="L10" i="4"/>
  <c r="M10" i="4"/>
  <c r="K151" i="4"/>
  <c r="L151" i="4"/>
  <c r="M151" i="4"/>
  <c r="K152" i="4"/>
  <c r="U152" i="4" s="1"/>
  <c r="L152" i="4"/>
  <c r="M152" i="4"/>
  <c r="K11" i="4"/>
  <c r="L11" i="4"/>
  <c r="M11" i="4"/>
  <c r="K12" i="4"/>
  <c r="L12" i="4"/>
  <c r="M12" i="4"/>
  <c r="K153" i="4"/>
  <c r="U153" i="4" s="1"/>
  <c r="L153" i="4"/>
  <c r="M153" i="4"/>
  <c r="K13" i="4"/>
  <c r="L13" i="4"/>
  <c r="M13" i="4"/>
  <c r="K14" i="4"/>
  <c r="L14" i="4"/>
  <c r="M14" i="4"/>
  <c r="K15" i="4"/>
  <c r="L15" i="4"/>
  <c r="M15" i="4"/>
  <c r="K154" i="4"/>
  <c r="L154" i="4"/>
  <c r="M154" i="4"/>
  <c r="K52" i="4"/>
  <c r="U52" i="4" s="1"/>
  <c r="L52" i="4"/>
  <c r="M52" i="4"/>
  <c r="K155" i="4"/>
  <c r="L155" i="4"/>
  <c r="M155" i="4"/>
  <c r="K156" i="4"/>
  <c r="L156" i="4"/>
  <c r="M156" i="4"/>
  <c r="K16" i="4"/>
  <c r="U16" i="4" s="1"/>
  <c r="L16" i="4"/>
  <c r="M16" i="4"/>
  <c r="K157" i="4"/>
  <c r="L157" i="4"/>
  <c r="M157" i="4"/>
  <c r="K53" i="4"/>
  <c r="L53" i="4"/>
  <c r="M53" i="4"/>
  <c r="K17" i="4"/>
  <c r="L17" i="4"/>
  <c r="M17" i="4"/>
  <c r="K18" i="4"/>
  <c r="L18" i="4"/>
  <c r="M18" i="4"/>
  <c r="K158" i="4"/>
  <c r="L158" i="4"/>
  <c r="M158" i="4"/>
  <c r="K54" i="4"/>
  <c r="L54" i="4"/>
  <c r="M54" i="4"/>
  <c r="K159" i="4"/>
  <c r="L159" i="4"/>
  <c r="M159" i="4"/>
  <c r="K19" i="4"/>
  <c r="U19" i="4" s="1"/>
  <c r="L19" i="4"/>
  <c r="M19" i="4"/>
  <c r="K202" i="4"/>
  <c r="L202" i="4"/>
  <c r="M202" i="4"/>
  <c r="K27" i="4"/>
  <c r="L27" i="4"/>
  <c r="M27" i="4"/>
  <c r="K28" i="4"/>
  <c r="L28" i="4"/>
  <c r="M28" i="4"/>
  <c r="K203" i="4"/>
  <c r="L203" i="4"/>
  <c r="M203" i="4"/>
  <c r="K204" i="4"/>
  <c r="L204" i="4"/>
  <c r="M204" i="4"/>
  <c r="K29" i="4"/>
  <c r="L29" i="4"/>
  <c r="M29" i="4"/>
  <c r="K30" i="4"/>
  <c r="L30" i="4"/>
  <c r="M30" i="4"/>
  <c r="K205" i="4"/>
  <c r="U205" i="4" s="1"/>
  <c r="L205" i="4"/>
  <c r="M205" i="4"/>
  <c r="K31" i="4"/>
  <c r="L31" i="4"/>
  <c r="M31" i="4"/>
  <c r="K206" i="4"/>
  <c r="L206" i="4"/>
  <c r="M206" i="4"/>
  <c r="K207" i="4"/>
  <c r="L207" i="4"/>
  <c r="M207" i="4"/>
  <c r="K208" i="4"/>
  <c r="L208" i="4"/>
  <c r="M208" i="4"/>
  <c r="K32" i="4"/>
  <c r="L32" i="4"/>
  <c r="M32" i="4"/>
  <c r="K33" i="4"/>
  <c r="L33" i="4"/>
  <c r="M33" i="4"/>
  <c r="K209" i="4"/>
  <c r="L209" i="4"/>
  <c r="M209" i="4"/>
  <c r="K210" i="4"/>
  <c r="U210" i="4" s="1"/>
  <c r="L210" i="4"/>
  <c r="M210" i="4"/>
  <c r="K34" i="4"/>
  <c r="L34" i="4"/>
  <c r="M34" i="4"/>
  <c r="K211" i="4"/>
  <c r="L211" i="4"/>
  <c r="M211" i="4"/>
  <c r="K212" i="4"/>
  <c r="L212" i="4"/>
  <c r="M212" i="4"/>
  <c r="K35" i="4"/>
  <c r="L35" i="4"/>
  <c r="M35" i="4"/>
  <c r="K213" i="4"/>
  <c r="L213" i="4"/>
  <c r="M213" i="4"/>
  <c r="K214" i="4"/>
  <c r="L214" i="4"/>
  <c r="M214" i="4"/>
  <c r="K215" i="4"/>
  <c r="L215" i="4"/>
  <c r="M215" i="4"/>
  <c r="K36" i="4"/>
  <c r="U36" i="4" s="1"/>
  <c r="L36" i="4"/>
  <c r="M36" i="4"/>
  <c r="K37" i="4"/>
  <c r="L37" i="4"/>
  <c r="M37" i="4"/>
  <c r="K216" i="4"/>
  <c r="L216" i="4"/>
  <c r="M216" i="4"/>
  <c r="K106" i="4"/>
  <c r="L106" i="4"/>
  <c r="M106" i="4"/>
  <c r="K4" i="4"/>
  <c r="L4" i="4"/>
  <c r="M4" i="4"/>
  <c r="K107" i="4"/>
  <c r="L107" i="4"/>
  <c r="M107" i="4"/>
  <c r="K108" i="4"/>
  <c r="L108" i="4"/>
  <c r="M108" i="4"/>
  <c r="K109" i="4"/>
  <c r="L109" i="4"/>
  <c r="M109" i="4"/>
  <c r="K110" i="4"/>
  <c r="U110" i="4" s="1"/>
  <c r="L110" i="4"/>
  <c r="M110" i="4"/>
  <c r="K111" i="4"/>
  <c r="L111" i="4"/>
  <c r="M111" i="4"/>
  <c r="K112" i="4"/>
  <c r="L112" i="4"/>
  <c r="M112" i="4"/>
  <c r="K5" i="4"/>
  <c r="L5" i="4"/>
  <c r="M5" i="4"/>
  <c r="K113" i="4"/>
  <c r="L113" i="4"/>
  <c r="M113" i="4"/>
  <c r="K114" i="4"/>
  <c r="L114" i="4"/>
  <c r="M114" i="4"/>
  <c r="K115" i="4"/>
  <c r="L115" i="4"/>
  <c r="M115" i="4"/>
  <c r="K116" i="4"/>
  <c r="L116" i="4"/>
  <c r="M116" i="4"/>
  <c r="K117" i="4"/>
  <c r="U117" i="4" s="1"/>
  <c r="L117" i="4"/>
  <c r="M117" i="4"/>
  <c r="K118" i="4"/>
  <c r="L118" i="4"/>
  <c r="M118" i="4"/>
  <c r="K50" i="4"/>
  <c r="L50" i="4"/>
  <c r="M50" i="4"/>
  <c r="K119" i="4"/>
  <c r="L119" i="4"/>
  <c r="M119" i="4"/>
  <c r="K120" i="4"/>
  <c r="L120" i="4"/>
  <c r="M120" i="4"/>
  <c r="K121" i="4"/>
  <c r="L121" i="4"/>
  <c r="M121" i="4"/>
  <c r="K6" i="4"/>
  <c r="L6" i="4"/>
  <c r="M6" i="4"/>
  <c r="K122" i="4"/>
  <c r="L122" i="4"/>
  <c r="M122" i="4"/>
  <c r="K123" i="4"/>
  <c r="U123" i="4" s="1"/>
  <c r="L123" i="4"/>
  <c r="M123" i="4"/>
  <c r="K7" i="4"/>
  <c r="L7" i="4"/>
  <c r="M7" i="4"/>
  <c r="K124" i="4"/>
  <c r="L124" i="4"/>
  <c r="M124" i="4"/>
  <c r="K125" i="4"/>
  <c r="L125" i="4"/>
  <c r="M125" i="4"/>
  <c r="K160" i="4"/>
  <c r="L160" i="4"/>
  <c r="M160" i="4"/>
  <c r="K161" i="4"/>
  <c r="L161" i="4"/>
  <c r="M161" i="4"/>
  <c r="K20" i="4"/>
  <c r="L20" i="4"/>
  <c r="M20" i="4"/>
  <c r="K162" i="4"/>
  <c r="L162" i="4"/>
  <c r="M162" i="4"/>
  <c r="K163" i="4"/>
  <c r="U163" i="4" s="1"/>
  <c r="L163" i="4"/>
  <c r="M163" i="4"/>
  <c r="K55" i="4"/>
  <c r="L55" i="4"/>
  <c r="M55" i="4"/>
  <c r="K21" i="4"/>
  <c r="L21" i="4"/>
  <c r="M21" i="4"/>
  <c r="K164" i="4"/>
  <c r="L164" i="4"/>
  <c r="M164" i="4"/>
  <c r="K165" i="4"/>
  <c r="L165" i="4"/>
  <c r="M165" i="4"/>
  <c r="K166" i="4"/>
  <c r="L166" i="4"/>
  <c r="M166" i="4"/>
  <c r="K22" i="4"/>
  <c r="L22" i="4"/>
  <c r="M22" i="4"/>
  <c r="K167" i="4"/>
  <c r="L167" i="4"/>
  <c r="M167" i="4"/>
  <c r="K168" i="4"/>
  <c r="U168" i="4" s="1"/>
  <c r="L168" i="4"/>
  <c r="M168" i="4"/>
  <c r="K169" i="4"/>
  <c r="L169" i="4"/>
  <c r="M169" i="4"/>
  <c r="K170" i="4"/>
  <c r="L170" i="4"/>
  <c r="M170" i="4"/>
  <c r="K171" i="4"/>
  <c r="L171" i="4"/>
  <c r="M171" i="4"/>
  <c r="K23" i="4"/>
  <c r="L23" i="4"/>
  <c r="M23" i="4"/>
  <c r="K172" i="4"/>
  <c r="L172" i="4"/>
  <c r="M172" i="4"/>
  <c r="K173" i="4"/>
  <c r="L173" i="4"/>
  <c r="M173" i="4"/>
  <c r="K174" i="4"/>
  <c r="L174" i="4"/>
  <c r="M174" i="4"/>
  <c r="K175" i="4"/>
  <c r="U175" i="4" s="1"/>
  <c r="L175" i="4"/>
  <c r="M175" i="4"/>
  <c r="K24" i="4"/>
  <c r="L24" i="4"/>
  <c r="M24" i="4"/>
  <c r="K176" i="4"/>
  <c r="L176" i="4"/>
  <c r="M176" i="4"/>
  <c r="K177" i="4"/>
  <c r="L177" i="4"/>
  <c r="M177" i="4"/>
  <c r="K38" i="4"/>
  <c r="L38" i="4"/>
  <c r="M38" i="4"/>
  <c r="K217" i="4"/>
  <c r="L217" i="4"/>
  <c r="M217" i="4"/>
  <c r="K218" i="4"/>
  <c r="L218" i="4"/>
  <c r="M218" i="4"/>
  <c r="K219" i="4"/>
  <c r="L219" i="4"/>
  <c r="M219" i="4"/>
  <c r="K220" i="4"/>
  <c r="U220" i="4" s="1"/>
  <c r="L220" i="4"/>
  <c r="M220" i="4"/>
  <c r="K221" i="4"/>
  <c r="L221" i="4"/>
  <c r="M221" i="4"/>
  <c r="K222" i="4"/>
  <c r="L222" i="4"/>
  <c r="M222" i="4"/>
  <c r="K39" i="4"/>
  <c r="L39" i="4"/>
  <c r="M39" i="4"/>
  <c r="K223" i="4"/>
  <c r="L223" i="4"/>
  <c r="M223" i="4"/>
  <c r="K224" i="4"/>
  <c r="L224" i="4"/>
  <c r="M224" i="4"/>
  <c r="K225" i="4"/>
  <c r="L225" i="4"/>
  <c r="M225" i="4"/>
  <c r="K40" i="4"/>
  <c r="L40" i="4"/>
  <c r="M40" i="4"/>
  <c r="K41" i="4"/>
  <c r="U41" i="4" s="1"/>
  <c r="L41" i="4"/>
  <c r="M41" i="4"/>
  <c r="K42" i="4"/>
  <c r="L42" i="4"/>
  <c r="M42" i="4"/>
  <c r="K226" i="4"/>
  <c r="L226" i="4"/>
  <c r="M226" i="4"/>
  <c r="K43" i="4"/>
  <c r="L43" i="4"/>
  <c r="M43" i="4"/>
  <c r="K44" i="4"/>
  <c r="L44" i="4"/>
  <c r="M44" i="4"/>
  <c r="K227" i="4"/>
  <c r="L227" i="4"/>
  <c r="M227" i="4"/>
  <c r="K45" i="4"/>
  <c r="L45" i="4"/>
  <c r="M45" i="4"/>
  <c r="K228" i="4"/>
  <c r="L228" i="4"/>
  <c r="M228" i="4"/>
  <c r="K229" i="4"/>
  <c r="U229" i="4" s="1"/>
  <c r="L229" i="4"/>
  <c r="M229" i="4"/>
  <c r="K230" i="4"/>
  <c r="L230" i="4"/>
  <c r="M230" i="4"/>
  <c r="K56" i="4"/>
  <c r="L56" i="4"/>
  <c r="M56" i="4"/>
  <c r="K46" i="4"/>
  <c r="L46" i="4"/>
  <c r="M46" i="4"/>
  <c r="K231" i="4"/>
  <c r="L231" i="4"/>
  <c r="M231" i="4"/>
  <c r="K232" i="4"/>
  <c r="L232" i="4"/>
  <c r="M232" i="4"/>
  <c r="M57" i="4"/>
  <c r="L57" i="4"/>
  <c r="K57" i="4"/>
  <c r="U240" i="5" l="1"/>
  <c r="U232" i="5"/>
  <c r="U224" i="5"/>
  <c r="U216" i="5"/>
  <c r="U211" i="5"/>
  <c r="U40" i="5"/>
  <c r="U203" i="5"/>
  <c r="T203" i="5" s="1"/>
  <c r="U196" i="5"/>
  <c r="U33" i="5"/>
  <c r="U185" i="5"/>
  <c r="U179" i="5"/>
  <c r="U176" i="5"/>
  <c r="U169" i="5"/>
  <c r="U50" i="5"/>
  <c r="U158" i="5"/>
  <c r="T158" i="5" s="1"/>
  <c r="U155" i="5"/>
  <c r="U151" i="5"/>
  <c r="U145" i="5"/>
  <c r="U137" i="5"/>
  <c r="U129" i="5"/>
  <c r="U123" i="5"/>
  <c r="U116" i="5"/>
  <c r="U109" i="5"/>
  <c r="U101" i="5"/>
  <c r="U95" i="5"/>
  <c r="U88" i="5"/>
  <c r="U5" i="5"/>
  <c r="U74" i="5"/>
  <c r="U67" i="5"/>
  <c r="U59" i="5"/>
  <c r="U237" i="5"/>
  <c r="T237" i="5" s="1"/>
  <c r="U229" i="5"/>
  <c r="U221" i="5"/>
  <c r="U48" i="5"/>
  <c r="U44" i="5"/>
  <c r="U39" i="5"/>
  <c r="U200" i="5"/>
  <c r="U194" i="5"/>
  <c r="U189" i="5"/>
  <c r="U182" i="5"/>
  <c r="U29" i="5"/>
  <c r="U173" i="5"/>
  <c r="U166" i="5"/>
  <c r="U163" i="5"/>
  <c r="U156" i="5"/>
  <c r="U16" i="5"/>
  <c r="U150" i="5"/>
  <c r="T150" i="5" s="1"/>
  <c r="U142" i="5"/>
  <c r="U134" i="5"/>
  <c r="U126" i="5"/>
  <c r="U10" i="5"/>
  <c r="U114" i="5"/>
  <c r="U106" i="5"/>
  <c r="U98" i="5"/>
  <c r="U92" i="5"/>
  <c r="T92" i="5" s="1"/>
  <c r="U85" i="5"/>
  <c r="U4" i="5"/>
  <c r="U71" i="5"/>
  <c r="U64" i="5"/>
  <c r="U57" i="5"/>
  <c r="U89" i="5"/>
  <c r="U82" i="5"/>
  <c r="U76" i="5"/>
  <c r="T76" i="5" s="1"/>
  <c r="U69" i="5"/>
  <c r="U61" i="5"/>
  <c r="U239" i="5"/>
  <c r="U231" i="5"/>
  <c r="U223" i="5"/>
  <c r="U215" i="5"/>
  <c r="U45" i="5"/>
  <c r="U208" i="5"/>
  <c r="T208" i="5" s="1"/>
  <c r="U202" i="5"/>
  <c r="U36" i="5"/>
  <c r="U191" i="5"/>
  <c r="U184" i="5"/>
  <c r="U178" i="5"/>
  <c r="U175" i="5"/>
  <c r="U168" i="5"/>
  <c r="U24" i="5"/>
  <c r="T24" i="5" s="1"/>
  <c r="U22" i="5"/>
  <c r="U17" i="5"/>
  <c r="U14" i="5"/>
  <c r="U144" i="5"/>
  <c r="U136" i="5"/>
  <c r="U128" i="5"/>
  <c r="U122" i="5"/>
  <c r="U115" i="5"/>
  <c r="U108" i="5"/>
  <c r="U100" i="5"/>
  <c r="U94" i="5"/>
  <c r="U87" i="5"/>
  <c r="U80" i="5"/>
  <c r="U73" i="5"/>
  <c r="U66" i="5"/>
  <c r="U2" i="5"/>
  <c r="U244" i="5"/>
  <c r="U236" i="5"/>
  <c r="U228" i="5"/>
  <c r="U220" i="5"/>
  <c r="U47" i="5"/>
  <c r="U209" i="5"/>
  <c r="U206" i="5"/>
  <c r="U37" i="5"/>
  <c r="T37" i="5" s="1"/>
  <c r="U35" i="5"/>
  <c r="U188" i="5"/>
  <c r="U181" i="5"/>
  <c r="U28" i="5"/>
  <c r="U172" i="5"/>
  <c r="U165" i="5"/>
  <c r="U162" i="5"/>
  <c r="U21" i="5"/>
  <c r="T21" i="5" s="1"/>
  <c r="U153" i="5"/>
  <c r="U149" i="5"/>
  <c r="U141" i="5"/>
  <c r="U133" i="5"/>
  <c r="U125" i="5"/>
  <c r="U120" i="5"/>
  <c r="U113" i="5"/>
  <c r="U105" i="5"/>
  <c r="T105" i="5" s="1"/>
  <c r="U97" i="5"/>
  <c r="U91" i="5"/>
  <c r="U84" i="5"/>
  <c r="U78" i="5"/>
  <c r="U3" i="5"/>
  <c r="U63" i="5"/>
  <c r="U56" i="5"/>
  <c r="U146" i="5"/>
  <c r="T146" i="5" s="1"/>
  <c r="U138" i="5"/>
  <c r="U130" i="5"/>
  <c r="U11" i="5"/>
  <c r="U117" i="5"/>
  <c r="U110" i="5"/>
  <c r="U102" i="5"/>
  <c r="U7" i="5"/>
  <c r="U6" i="5"/>
  <c r="U81" i="5"/>
  <c r="U75" i="5"/>
  <c r="U68" i="5"/>
  <c r="U60" i="5"/>
  <c r="U238" i="5"/>
  <c r="U230" i="5"/>
  <c r="U222" i="5"/>
  <c r="U214" i="5"/>
  <c r="T214" i="5" s="1"/>
  <c r="U210" i="5"/>
  <c r="U207" i="5"/>
  <c r="U201" i="5"/>
  <c r="U195" i="5"/>
  <c r="U190" i="5"/>
  <c r="U183" i="5"/>
  <c r="U53" i="5"/>
  <c r="U174" i="5"/>
  <c r="T174" i="5" s="1"/>
  <c r="U167" i="5"/>
  <c r="U23" i="5"/>
  <c r="U157" i="5"/>
  <c r="U154" i="5"/>
  <c r="U13" i="5"/>
  <c r="U58" i="5"/>
  <c r="U230" i="4"/>
  <c r="U221" i="4"/>
  <c r="U118" i="4"/>
  <c r="U157" i="4"/>
  <c r="U94" i="4"/>
  <c r="U201" i="4"/>
  <c r="U187" i="4"/>
  <c r="U179" i="4"/>
  <c r="T179" i="4" s="1"/>
  <c r="U135" i="4"/>
  <c r="U127" i="4"/>
  <c r="U75" i="4"/>
  <c r="U59" i="4"/>
  <c r="U111" i="4"/>
  <c r="T111" i="4" s="1"/>
  <c r="U7" i="4"/>
  <c r="U193" i="4"/>
  <c r="U67" i="4"/>
  <c r="T67" i="4" s="1"/>
  <c r="U217" i="4"/>
  <c r="U161" i="4"/>
  <c r="U121" i="4"/>
  <c r="U114" i="4"/>
  <c r="U107" i="4"/>
  <c r="T107" i="4" s="1"/>
  <c r="U213" i="4"/>
  <c r="U32" i="4"/>
  <c r="U204" i="4"/>
  <c r="T204" i="4" s="1"/>
  <c r="U158" i="4"/>
  <c r="U91" i="4"/>
  <c r="U42" i="4"/>
  <c r="U169" i="4"/>
  <c r="U37" i="4"/>
  <c r="U31" i="4"/>
  <c r="U9" i="4"/>
  <c r="U172" i="4"/>
  <c r="T172" i="4" s="1"/>
  <c r="U24" i="4"/>
  <c r="U55" i="4"/>
  <c r="U34" i="4"/>
  <c r="U202" i="4"/>
  <c r="U13" i="4"/>
  <c r="T13" i="4" s="1"/>
  <c r="U102" i="4"/>
  <c r="U88" i="4"/>
  <c r="U143" i="4"/>
  <c r="T143" i="4" s="1"/>
  <c r="U166" i="4"/>
  <c r="U224" i="4"/>
  <c r="U57" i="4"/>
  <c r="U231" i="4"/>
  <c r="U44" i="4"/>
  <c r="U223" i="4"/>
  <c r="U38" i="4"/>
  <c r="U23" i="4"/>
  <c r="T23" i="4" s="1"/>
  <c r="U165" i="4"/>
  <c r="T165" i="4" s="1"/>
  <c r="U160" i="4"/>
  <c r="U120" i="4"/>
  <c r="U113" i="4"/>
  <c r="U4" i="4"/>
  <c r="U35" i="4"/>
  <c r="U208" i="4"/>
  <c r="U203" i="4"/>
  <c r="T203" i="4" s="1"/>
  <c r="U18" i="4"/>
  <c r="T18" i="4" s="1"/>
  <c r="U154" i="4"/>
  <c r="U151" i="4"/>
  <c r="U49" i="4"/>
  <c r="U97" i="4"/>
  <c r="T97" i="4" s="1"/>
  <c r="U90" i="4"/>
  <c r="U83" i="4"/>
  <c r="U196" i="4"/>
  <c r="T196" i="4" s="1"/>
  <c r="U190" i="4"/>
  <c r="T190" i="4" s="1"/>
  <c r="U182" i="4"/>
  <c r="U145" i="4"/>
  <c r="U138" i="4"/>
  <c r="U130" i="4"/>
  <c r="U78" i="4"/>
  <c r="U70" i="4"/>
  <c r="U62" i="4"/>
  <c r="U45" i="4"/>
  <c r="T45" i="4" s="1"/>
  <c r="U225" i="4"/>
  <c r="U218" i="4"/>
  <c r="U173" i="4"/>
  <c r="U22" i="4"/>
  <c r="U20" i="4"/>
  <c r="U6" i="4"/>
  <c r="U115" i="4"/>
  <c r="T115" i="4" s="1"/>
  <c r="U108" i="4"/>
  <c r="T108" i="4" s="1"/>
  <c r="U214" i="4"/>
  <c r="U33" i="4"/>
  <c r="U29" i="4"/>
  <c r="U54" i="4"/>
  <c r="T54" i="4" s="1"/>
  <c r="U155" i="4"/>
  <c r="U11" i="4"/>
  <c r="U105" i="4"/>
  <c r="T105" i="4" s="1"/>
  <c r="U99" i="4"/>
  <c r="T99" i="4" s="1"/>
  <c r="U92" i="4"/>
  <c r="U85" i="4"/>
  <c r="U198" i="4"/>
  <c r="U25" i="4"/>
  <c r="U184" i="4"/>
  <c r="U147" i="4"/>
  <c r="U140" i="4"/>
  <c r="U132" i="4"/>
  <c r="T132" i="4" s="1"/>
  <c r="U80" i="4"/>
  <c r="U72" i="4"/>
  <c r="U64" i="4"/>
  <c r="U46" i="4"/>
  <c r="T46" i="4" s="1"/>
  <c r="U43" i="4"/>
  <c r="U39" i="4"/>
  <c r="U177" i="4"/>
  <c r="T177" i="4" s="1"/>
  <c r="U171" i="4"/>
  <c r="T171" i="4" s="1"/>
  <c r="U164" i="4"/>
  <c r="U125" i="4"/>
  <c r="U119" i="4"/>
  <c r="U5" i="4"/>
  <c r="T5" i="4" s="1"/>
  <c r="U106" i="4"/>
  <c r="U212" i="4"/>
  <c r="U207" i="4"/>
  <c r="T207" i="4" s="1"/>
  <c r="U28" i="4"/>
  <c r="T28" i="4" s="1"/>
  <c r="U17" i="4"/>
  <c r="U15" i="4"/>
  <c r="U10" i="4"/>
  <c r="U103" i="4"/>
  <c r="U96" i="4"/>
  <c r="U47" i="4"/>
  <c r="U195" i="4"/>
  <c r="T195" i="4" s="1"/>
  <c r="U189" i="4"/>
  <c r="U181" i="4"/>
  <c r="U144" i="4"/>
  <c r="U137" i="4"/>
  <c r="T137" i="4" s="1"/>
  <c r="U129" i="4"/>
  <c r="U77" i="4"/>
  <c r="U69" i="4"/>
  <c r="T69" i="4" s="1"/>
  <c r="U61" i="4"/>
  <c r="T61" i="4" s="1"/>
  <c r="U227" i="4"/>
  <c r="U222" i="4"/>
  <c r="U176" i="4"/>
  <c r="U170" i="4"/>
  <c r="U21" i="4"/>
  <c r="U124" i="4"/>
  <c r="U50" i="4"/>
  <c r="T50" i="4" s="1"/>
  <c r="U112" i="4"/>
  <c r="U216" i="4"/>
  <c r="U211" i="4"/>
  <c r="U206" i="4"/>
  <c r="U27" i="4"/>
  <c r="U53" i="4"/>
  <c r="U14" i="4"/>
  <c r="U150" i="4"/>
  <c r="T150" i="4" s="1"/>
  <c r="U3" i="4"/>
  <c r="U95" i="4"/>
  <c r="U89" i="4"/>
  <c r="U82" i="4"/>
  <c r="U194" i="4"/>
  <c r="U188" i="4"/>
  <c r="U180" i="4"/>
  <c r="U51" i="4"/>
  <c r="T51" i="4" s="1"/>
  <c r="U136" i="4"/>
  <c r="U128" i="4"/>
  <c r="U76" i="4"/>
  <c r="U68" i="4"/>
  <c r="U60" i="4"/>
  <c r="U232" i="4"/>
  <c r="U56" i="4"/>
  <c r="U226" i="4"/>
  <c r="T226" i="4" s="1"/>
  <c r="U228" i="4"/>
  <c r="T228" i="4" s="1"/>
  <c r="U40" i="4"/>
  <c r="U219" i="4"/>
  <c r="U174" i="4"/>
  <c r="U167" i="4"/>
  <c r="T167" i="4" s="1"/>
  <c r="U162" i="4"/>
  <c r="U122" i="4"/>
  <c r="U116" i="4"/>
  <c r="T116" i="4" s="1"/>
  <c r="U109" i="4"/>
  <c r="T109" i="4" s="1"/>
  <c r="U215" i="4"/>
  <c r="U209" i="4"/>
  <c r="U30" i="4"/>
  <c r="U159" i="4"/>
  <c r="T159" i="4" s="1"/>
  <c r="U156" i="4"/>
  <c r="U12" i="4"/>
  <c r="U8" i="4"/>
  <c r="T8" i="4" s="1"/>
  <c r="U100" i="4"/>
  <c r="T100" i="4" s="1"/>
  <c r="U48" i="4"/>
  <c r="U86" i="4"/>
  <c r="U199" i="4"/>
  <c r="U192" i="4"/>
  <c r="T192" i="4" s="1"/>
  <c r="U185" i="4"/>
  <c r="U148" i="4"/>
  <c r="U141" i="4"/>
  <c r="T141" i="4" s="1"/>
  <c r="U133" i="4"/>
  <c r="T133" i="4" s="1"/>
  <c r="U81" i="4"/>
  <c r="U73" i="4"/>
  <c r="U65" i="4"/>
  <c r="AA152" i="6"/>
  <c r="AB152" i="6"/>
  <c r="Y189" i="6"/>
  <c r="Z189" i="6"/>
  <c r="W176" i="6"/>
  <c r="X176" i="6"/>
  <c r="Z183" i="6"/>
  <c r="Y183" i="6"/>
  <c r="Y217" i="6"/>
  <c r="Z217" i="6"/>
  <c r="Y229" i="6"/>
  <c r="Z229" i="6"/>
  <c r="Y178" i="6"/>
  <c r="Z178" i="6"/>
  <c r="X203" i="6"/>
  <c r="W203" i="6"/>
  <c r="Y208" i="6"/>
  <c r="Z208" i="6"/>
  <c r="Y209" i="6"/>
  <c r="Z209" i="6"/>
  <c r="W107" i="6"/>
  <c r="X107" i="6"/>
  <c r="Z79" i="6"/>
  <c r="Y79" i="6"/>
  <c r="Y145" i="6"/>
  <c r="Z145" i="6"/>
  <c r="Y172" i="6"/>
  <c r="Z172" i="6"/>
  <c r="Z124" i="6"/>
  <c r="Y124" i="6"/>
  <c r="W186" i="6"/>
  <c r="X186" i="6"/>
  <c r="Z197" i="6"/>
  <c r="Y197" i="6"/>
  <c r="X55" i="6"/>
  <c r="W55" i="6"/>
  <c r="Y64" i="6"/>
  <c r="Z64" i="6"/>
  <c r="Y142" i="6"/>
  <c r="Z142" i="6"/>
  <c r="Y135" i="6"/>
  <c r="Z135" i="6"/>
  <c r="Y32" i="6"/>
  <c r="Z32" i="6"/>
  <c r="Z84" i="6"/>
  <c r="Y84" i="6"/>
  <c r="Y121" i="6"/>
  <c r="Z121" i="6"/>
  <c r="W160" i="6"/>
  <c r="X160" i="6"/>
  <c r="W48" i="6"/>
  <c r="X48" i="6"/>
  <c r="Y94" i="6"/>
  <c r="Z94" i="6"/>
  <c r="Y199" i="6"/>
  <c r="Z199" i="6"/>
  <c r="W85" i="6"/>
  <c r="X85" i="6"/>
  <c r="W66" i="6"/>
  <c r="X66" i="6"/>
  <c r="X61" i="6"/>
  <c r="W61" i="6"/>
  <c r="W36" i="6"/>
  <c r="X36" i="6"/>
  <c r="AB49" i="6"/>
  <c r="AA49" i="6"/>
  <c r="X198" i="6"/>
  <c r="W198" i="6"/>
  <c r="Y73" i="6"/>
  <c r="Z73" i="6"/>
  <c r="Y21" i="6"/>
  <c r="Z21" i="6"/>
  <c r="Y215" i="6"/>
  <c r="Z215" i="6"/>
  <c r="Y156" i="6"/>
  <c r="Z156" i="6"/>
  <c r="X2" i="6"/>
  <c r="W2" i="6"/>
  <c r="W92" i="6"/>
  <c r="X92" i="6"/>
  <c r="AA190" i="6"/>
  <c r="AB190" i="6"/>
  <c r="W74" i="6"/>
  <c r="X74" i="6"/>
  <c r="Z201" i="6"/>
  <c r="Y201" i="6"/>
  <c r="X86" i="6"/>
  <c r="W86" i="6"/>
  <c r="Y77" i="6"/>
  <c r="Z77" i="6"/>
  <c r="Z210" i="6"/>
  <c r="Y210" i="6"/>
  <c r="Z67" i="6"/>
  <c r="Y67" i="6"/>
  <c r="Z34" i="6"/>
  <c r="Y34" i="6"/>
  <c r="X119" i="6"/>
  <c r="W119" i="6"/>
  <c r="Y89" i="6"/>
  <c r="Z89" i="6"/>
  <c r="W10" i="6"/>
  <c r="X10" i="6"/>
  <c r="Y23" i="6"/>
  <c r="Z23" i="6"/>
  <c r="Z212" i="6"/>
  <c r="Y212" i="6"/>
  <c r="W57" i="6"/>
  <c r="X57" i="6"/>
  <c r="Z139" i="6"/>
  <c r="Y139" i="6"/>
  <c r="AB217" i="6"/>
  <c r="AA217" i="6"/>
  <c r="AA43" i="6"/>
  <c r="AB43" i="6"/>
  <c r="W181" i="6"/>
  <c r="X181" i="6"/>
  <c r="AA178" i="6"/>
  <c r="AB178" i="6"/>
  <c r="W202" i="6"/>
  <c r="X202" i="6"/>
  <c r="AB59" i="6"/>
  <c r="AA59" i="6"/>
  <c r="AA111" i="6"/>
  <c r="AB111" i="6"/>
  <c r="X128" i="6"/>
  <c r="W128" i="6"/>
  <c r="AA208" i="6"/>
  <c r="AB208" i="6"/>
  <c r="AA135" i="6"/>
  <c r="AB135" i="6"/>
  <c r="W193" i="6"/>
  <c r="X193" i="6"/>
  <c r="Y104" i="6"/>
  <c r="Z104" i="6"/>
  <c r="Y49" i="6"/>
  <c r="Z49" i="6"/>
  <c r="AA156" i="6"/>
  <c r="AB156" i="6"/>
  <c r="AA77" i="6"/>
  <c r="AB77" i="6"/>
  <c r="X225" i="6"/>
  <c r="W225" i="6"/>
  <c r="W53" i="6"/>
  <c r="X53" i="6"/>
  <c r="X83" i="6"/>
  <c r="W83" i="6"/>
  <c r="Y188" i="6"/>
  <c r="Z188" i="6"/>
  <c r="W192" i="6"/>
  <c r="X192" i="6"/>
  <c r="Y17" i="6"/>
  <c r="Z17" i="6"/>
  <c r="Y50" i="6"/>
  <c r="Z50" i="6"/>
  <c r="Z58" i="6"/>
  <c r="Y58" i="6"/>
  <c r="Z59" i="6"/>
  <c r="Y59" i="6"/>
  <c r="W39" i="6"/>
  <c r="X39" i="6"/>
  <c r="Y91" i="6"/>
  <c r="Z91" i="6"/>
  <c r="Y80" i="6"/>
  <c r="Z80" i="6"/>
  <c r="Z127" i="6"/>
  <c r="Y127" i="6"/>
  <c r="Z118" i="6"/>
  <c r="Y118" i="6"/>
  <c r="W162" i="6"/>
  <c r="X162" i="6"/>
  <c r="Y180" i="6"/>
  <c r="Z180" i="6"/>
  <c r="W6" i="6"/>
  <c r="X6" i="6"/>
  <c r="Z62" i="6"/>
  <c r="Y62" i="6"/>
  <c r="AA144" i="6"/>
  <c r="AB144" i="6"/>
  <c r="AA164" i="6"/>
  <c r="AB164" i="6"/>
  <c r="AA171" i="6"/>
  <c r="AB171" i="6"/>
  <c r="AA123" i="6"/>
  <c r="AB123" i="6"/>
  <c r="AA95" i="6"/>
  <c r="AB95" i="6"/>
  <c r="Y130" i="6"/>
  <c r="Z130" i="6"/>
  <c r="AB22" i="6"/>
  <c r="AA22" i="6"/>
  <c r="AA76" i="6"/>
  <c r="AB76" i="6"/>
  <c r="W211" i="6"/>
  <c r="X211" i="6"/>
  <c r="AB30" i="6"/>
  <c r="AA30" i="6"/>
  <c r="Y109" i="6"/>
  <c r="Z109" i="6"/>
  <c r="AA37" i="6"/>
  <c r="AB37" i="6"/>
  <c r="Y43" i="6"/>
  <c r="Z43" i="6"/>
  <c r="AB143" i="6"/>
  <c r="AA143" i="6"/>
  <c r="W47" i="6"/>
  <c r="X47" i="6"/>
  <c r="X133" i="6"/>
  <c r="W133" i="6"/>
  <c r="AA105" i="6"/>
  <c r="AB105" i="6"/>
  <c r="AA161" i="6"/>
  <c r="AB161" i="6"/>
  <c r="W169" i="6"/>
  <c r="X169" i="6"/>
  <c r="W27" i="6"/>
  <c r="X27" i="6"/>
  <c r="AA147" i="6"/>
  <c r="AB147" i="6"/>
  <c r="W153" i="6"/>
  <c r="X153" i="6"/>
  <c r="AA173" i="6"/>
  <c r="AB173" i="6"/>
  <c r="X178" i="6"/>
  <c r="W178" i="6"/>
  <c r="AA11" i="6"/>
  <c r="AB11" i="6"/>
  <c r="Z15" i="6"/>
  <c r="Y15" i="6"/>
  <c r="AA101" i="6"/>
  <c r="AB101" i="6"/>
  <c r="W50" i="6"/>
  <c r="X50" i="6"/>
  <c r="AA218" i="6"/>
  <c r="AB218" i="6"/>
  <c r="AA223" i="6"/>
  <c r="AB223" i="6"/>
  <c r="X33" i="6"/>
  <c r="W33" i="6"/>
  <c r="AB42" i="6"/>
  <c r="AA42" i="6"/>
  <c r="X91" i="6"/>
  <c r="W91" i="6"/>
  <c r="AA103" i="6"/>
  <c r="AB103" i="6"/>
  <c r="Y8" i="6"/>
  <c r="Z8" i="6"/>
  <c r="AA116" i="6"/>
  <c r="AB116" i="6"/>
  <c r="AA122" i="6"/>
  <c r="AB122" i="6"/>
  <c r="AB184" i="6"/>
  <c r="AA184" i="6"/>
  <c r="X62" i="6"/>
  <c r="W62" i="6"/>
  <c r="AA131" i="6"/>
  <c r="AB131" i="6"/>
  <c r="Z200" i="6"/>
  <c r="Y200" i="6"/>
  <c r="AB71" i="6"/>
  <c r="AA71" i="6"/>
  <c r="W208" i="6"/>
  <c r="X208" i="6"/>
  <c r="W106" i="6"/>
  <c r="X106" i="6"/>
  <c r="AA107" i="6"/>
  <c r="AB107" i="6"/>
  <c r="AA110" i="6"/>
  <c r="AB110" i="6"/>
  <c r="W145" i="6"/>
  <c r="X145" i="6"/>
  <c r="AA165" i="6"/>
  <c r="AB165" i="6"/>
  <c r="W172" i="6"/>
  <c r="X172" i="6"/>
  <c r="AA7" i="6"/>
  <c r="AB7" i="6"/>
  <c r="W124" i="6"/>
  <c r="X124" i="6"/>
  <c r="Y63" i="6"/>
  <c r="Z63" i="6"/>
  <c r="X197" i="6"/>
  <c r="W197" i="6"/>
  <c r="AA56" i="6"/>
  <c r="AB56" i="6"/>
  <c r="X64" i="6"/>
  <c r="W64" i="6"/>
  <c r="AA29" i="6"/>
  <c r="AB29" i="6"/>
  <c r="X142" i="6"/>
  <c r="W142" i="6"/>
  <c r="Y31" i="6"/>
  <c r="Z31" i="6"/>
  <c r="X32" i="6"/>
  <c r="W32" i="6"/>
  <c r="W121" i="6"/>
  <c r="X121" i="6"/>
  <c r="Y148" i="6"/>
  <c r="Z148" i="6"/>
  <c r="AA154" i="6"/>
  <c r="AB154" i="6"/>
  <c r="Y174" i="6"/>
  <c r="Z174" i="6"/>
  <c r="AA179" i="6"/>
  <c r="AB179" i="6"/>
  <c r="Z12" i="6"/>
  <c r="Y12" i="6"/>
  <c r="X94" i="6"/>
  <c r="W94" i="6"/>
  <c r="AA140" i="6"/>
  <c r="AB140" i="6"/>
  <c r="X199" i="6"/>
  <c r="W199" i="6"/>
  <c r="AA26" i="6"/>
  <c r="AB26" i="6"/>
  <c r="W219" i="6"/>
  <c r="X219" i="6"/>
  <c r="AA224" i="6"/>
  <c r="AB224" i="6"/>
  <c r="AA61" i="6"/>
  <c r="AB61" i="6"/>
  <c r="AB46" i="6"/>
  <c r="AA46" i="6"/>
  <c r="AB222" i="6"/>
  <c r="AA222" i="6"/>
  <c r="AA196" i="6"/>
  <c r="AB196" i="6"/>
  <c r="X21" i="6"/>
  <c r="W21" i="6"/>
  <c r="AB117" i="6"/>
  <c r="AA117" i="6"/>
  <c r="X156" i="6"/>
  <c r="W156" i="6"/>
  <c r="AA175" i="6"/>
  <c r="AB175" i="6"/>
  <c r="AA2" i="6"/>
  <c r="AB2" i="6"/>
  <c r="Y190" i="6"/>
  <c r="Z190" i="6"/>
  <c r="AB141" i="6"/>
  <c r="AA141" i="6"/>
  <c r="W201" i="6"/>
  <c r="X201" i="6"/>
  <c r="AB206" i="6"/>
  <c r="AA206" i="6"/>
  <c r="X77" i="6"/>
  <c r="W77" i="6"/>
  <c r="AA225" i="6"/>
  <c r="AB225" i="6"/>
  <c r="X82" i="6"/>
  <c r="W82" i="6"/>
  <c r="Z152" i="6"/>
  <c r="Y152" i="6"/>
  <c r="AA20" i="6"/>
  <c r="AB20" i="6"/>
  <c r="AB90" i="6"/>
  <c r="AA90" i="6"/>
  <c r="AA189" i="6"/>
  <c r="AB189" i="6"/>
  <c r="X78" i="6"/>
  <c r="W78" i="6"/>
  <c r="AB137" i="6"/>
  <c r="AA137" i="6"/>
  <c r="AA183" i="6"/>
  <c r="AB183" i="6"/>
  <c r="AB70" i="6"/>
  <c r="AA70" i="6"/>
  <c r="AA27" i="6"/>
  <c r="AB27" i="6"/>
  <c r="AA188" i="6"/>
  <c r="AB188" i="6"/>
  <c r="AA58" i="6"/>
  <c r="AB58" i="6"/>
  <c r="W187" i="6"/>
  <c r="X187" i="6"/>
  <c r="AA118" i="6"/>
  <c r="AB118" i="6"/>
  <c r="AA209" i="6"/>
  <c r="AB209" i="6"/>
  <c r="X151" i="6"/>
  <c r="W151" i="6"/>
  <c r="X177" i="6"/>
  <c r="W177" i="6"/>
  <c r="W102" i="6"/>
  <c r="X102" i="6"/>
  <c r="AA160" i="6"/>
  <c r="AB160" i="6"/>
  <c r="AA199" i="6"/>
  <c r="AB199" i="6"/>
  <c r="AA73" i="6"/>
  <c r="AB73" i="6"/>
  <c r="AB67" i="6"/>
  <c r="AA67" i="6"/>
  <c r="Y119" i="6"/>
  <c r="Z119" i="6"/>
  <c r="X207" i="6"/>
  <c r="W207" i="6"/>
  <c r="Z60" i="6"/>
  <c r="Y60" i="6"/>
  <c r="Z27" i="6"/>
  <c r="Y27" i="6"/>
  <c r="Z153" i="6"/>
  <c r="Y153" i="6"/>
  <c r="Y111" i="6"/>
  <c r="Z111" i="6"/>
  <c r="W144" i="6"/>
  <c r="X144" i="6"/>
  <c r="Z164" i="6"/>
  <c r="Y164" i="6"/>
  <c r="X171" i="6"/>
  <c r="W171" i="6"/>
  <c r="Y123" i="6"/>
  <c r="Z123" i="6"/>
  <c r="W183" i="6"/>
  <c r="X183" i="6"/>
  <c r="Y95" i="6"/>
  <c r="Z95" i="6"/>
  <c r="X130" i="6"/>
  <c r="W130" i="6"/>
  <c r="Y22" i="6"/>
  <c r="Z22" i="6"/>
  <c r="W76" i="6"/>
  <c r="X76" i="6"/>
  <c r="AA211" i="6"/>
  <c r="AB211" i="6"/>
  <c r="W217" i="6"/>
  <c r="X217" i="6"/>
  <c r="Y30" i="6"/>
  <c r="Z30" i="6"/>
  <c r="W109" i="6"/>
  <c r="X109" i="6"/>
  <c r="Y37" i="6"/>
  <c r="Z37" i="6"/>
  <c r="W43" i="6"/>
  <c r="X43" i="6"/>
  <c r="Y143" i="6"/>
  <c r="Z143" i="6"/>
  <c r="AB133" i="6"/>
  <c r="AA133" i="6"/>
  <c r="Y105" i="6"/>
  <c r="Z105" i="6"/>
  <c r="Y161" i="6"/>
  <c r="Z161" i="6"/>
  <c r="AA75" i="6"/>
  <c r="AB75" i="6"/>
  <c r="Y147" i="6"/>
  <c r="Z147" i="6"/>
  <c r="Y173" i="6"/>
  <c r="Z173" i="6"/>
  <c r="Y11" i="6"/>
  <c r="Z11" i="6"/>
  <c r="X188" i="6"/>
  <c r="W188" i="6"/>
  <c r="AA15" i="6"/>
  <c r="AB15" i="6"/>
  <c r="W17" i="6"/>
  <c r="X17" i="6"/>
  <c r="Y101" i="6"/>
  <c r="Z101" i="6"/>
  <c r="X218" i="6"/>
  <c r="W218" i="6"/>
  <c r="Y223" i="6"/>
  <c r="Z223" i="6"/>
  <c r="W230" i="6"/>
  <c r="X230" i="6"/>
  <c r="Y42" i="6"/>
  <c r="Z42" i="6"/>
  <c r="W103" i="6"/>
  <c r="X103" i="6"/>
  <c r="W80" i="6"/>
  <c r="X80" i="6"/>
  <c r="X127" i="6"/>
  <c r="W127" i="6"/>
  <c r="Y116" i="6"/>
  <c r="Z116" i="6"/>
  <c r="W118" i="6"/>
  <c r="X118" i="6"/>
  <c r="X180" i="6"/>
  <c r="W180" i="6"/>
  <c r="Y184" i="6"/>
  <c r="Z184" i="6"/>
  <c r="W200" i="6"/>
  <c r="X200" i="6"/>
  <c r="Z71" i="6"/>
  <c r="Y71" i="6"/>
  <c r="AA106" i="6"/>
  <c r="AB106" i="6"/>
  <c r="Y110" i="6"/>
  <c r="Z110" i="6"/>
  <c r="Y165" i="6"/>
  <c r="Z165" i="6"/>
  <c r="Y7" i="6"/>
  <c r="Z7" i="6"/>
  <c r="Y56" i="6"/>
  <c r="Z56" i="6"/>
  <c r="Y29" i="6"/>
  <c r="Z29" i="6"/>
  <c r="W69" i="6"/>
  <c r="X69" i="6"/>
  <c r="W154" i="6"/>
  <c r="X154" i="6"/>
  <c r="W179" i="6"/>
  <c r="X179" i="6"/>
  <c r="AA12" i="6"/>
  <c r="AB12" i="6"/>
  <c r="Y140" i="6"/>
  <c r="Z140" i="6"/>
  <c r="AB25" i="6"/>
  <c r="AA25" i="6"/>
  <c r="W26" i="6"/>
  <c r="X26" i="6"/>
  <c r="W224" i="6"/>
  <c r="X224" i="6"/>
  <c r="Y81" i="6"/>
  <c r="Z81" i="6"/>
  <c r="Y61" i="6"/>
  <c r="Z61" i="6"/>
  <c r="Y46" i="6"/>
  <c r="Z46" i="6"/>
  <c r="W49" i="6"/>
  <c r="X49" i="6"/>
  <c r="W222" i="6"/>
  <c r="X222" i="6"/>
  <c r="W73" i="6"/>
  <c r="X73" i="6"/>
  <c r="Y196" i="6"/>
  <c r="Z196" i="6"/>
  <c r="Y117" i="6"/>
  <c r="Z117" i="6"/>
  <c r="Y175" i="6"/>
  <c r="Z175" i="6"/>
  <c r="AB14" i="6"/>
  <c r="AA14" i="6"/>
  <c r="X190" i="6"/>
  <c r="W190" i="6"/>
  <c r="Y206" i="6"/>
  <c r="Z206" i="6"/>
  <c r="AA221" i="6"/>
  <c r="AB221" i="6"/>
  <c r="Z225" i="6"/>
  <c r="Y225" i="6"/>
  <c r="W34" i="6"/>
  <c r="X34" i="6"/>
  <c r="AB146" i="6"/>
  <c r="AA146" i="6"/>
  <c r="W152" i="6"/>
  <c r="X152" i="6"/>
  <c r="AA120" i="6"/>
  <c r="AB120" i="6"/>
  <c r="X89" i="6"/>
  <c r="W89" i="6"/>
  <c r="Y20" i="6"/>
  <c r="Z20" i="6"/>
  <c r="W23" i="6"/>
  <c r="X23" i="6"/>
  <c r="Y90" i="6"/>
  <c r="Z90" i="6"/>
  <c r="X189" i="6"/>
  <c r="W189" i="6"/>
  <c r="Z137" i="6"/>
  <c r="Y137" i="6"/>
  <c r="Y76" i="6"/>
  <c r="Z76" i="6"/>
  <c r="X112" i="6"/>
  <c r="W112" i="6"/>
  <c r="AB153" i="6"/>
  <c r="AA153" i="6"/>
  <c r="W5" i="6"/>
  <c r="X5" i="6"/>
  <c r="AB50" i="6"/>
  <c r="AA50" i="6"/>
  <c r="AA91" i="6"/>
  <c r="AB91" i="6"/>
  <c r="Z162" i="6"/>
  <c r="Y162" i="6"/>
  <c r="AA145" i="6"/>
  <c r="AB145" i="6"/>
  <c r="AA124" i="6"/>
  <c r="AB124" i="6"/>
  <c r="AA64" i="6"/>
  <c r="AB64" i="6"/>
  <c r="AA85" i="6"/>
  <c r="AB85" i="6"/>
  <c r="Y169" i="6"/>
  <c r="Z169" i="6"/>
  <c r="Y157" i="6"/>
  <c r="Z157" i="6"/>
  <c r="AA3" i="6"/>
  <c r="AB3" i="6"/>
  <c r="W123" i="6"/>
  <c r="X123" i="6"/>
  <c r="AA125" i="6"/>
  <c r="AB125" i="6"/>
  <c r="X95" i="6"/>
  <c r="W95" i="6"/>
  <c r="AB19" i="6"/>
  <c r="AA19" i="6"/>
  <c r="X22" i="6"/>
  <c r="W22" i="6"/>
  <c r="AB72" i="6"/>
  <c r="AA72" i="6"/>
  <c r="AA226" i="6"/>
  <c r="AB226" i="6"/>
  <c r="X30" i="6"/>
  <c r="W30" i="6"/>
  <c r="AA35" i="6"/>
  <c r="AB35" i="6"/>
  <c r="Z45" i="6"/>
  <c r="Y45" i="6"/>
  <c r="AA16" i="6"/>
  <c r="AB16" i="6"/>
  <c r="AA44" i="6"/>
  <c r="AB44" i="6"/>
  <c r="X161" i="6"/>
  <c r="W161" i="6"/>
  <c r="AA13" i="6"/>
  <c r="AB13" i="6"/>
  <c r="Y75" i="6"/>
  <c r="Z75" i="6"/>
  <c r="X232" i="6"/>
  <c r="W232" i="6"/>
  <c r="W147" i="6"/>
  <c r="X147" i="6"/>
  <c r="AB167" i="6"/>
  <c r="AA167" i="6"/>
  <c r="W173" i="6"/>
  <c r="X173" i="6"/>
  <c r="AB93" i="6"/>
  <c r="AA93" i="6"/>
  <c r="X11" i="6"/>
  <c r="W11" i="6"/>
  <c r="AA114" i="6"/>
  <c r="AB114" i="6"/>
  <c r="Y99" i="6"/>
  <c r="Z99" i="6"/>
  <c r="W101" i="6"/>
  <c r="X101" i="6"/>
  <c r="W213" i="6"/>
  <c r="X213" i="6"/>
  <c r="W51" i="6"/>
  <c r="X51" i="6"/>
  <c r="AA230" i="6"/>
  <c r="AB230" i="6"/>
  <c r="X231" i="6"/>
  <c r="W231" i="6"/>
  <c r="X42" i="6"/>
  <c r="W42" i="6"/>
  <c r="AB194" i="6"/>
  <c r="AA194" i="6"/>
  <c r="AA155" i="6"/>
  <c r="AB155" i="6"/>
  <c r="AA8" i="6"/>
  <c r="AB8" i="6"/>
  <c r="W138" i="6"/>
  <c r="X138" i="6"/>
  <c r="AA170" i="6"/>
  <c r="AB170" i="6"/>
  <c r="Y122" i="6"/>
  <c r="Z122" i="6"/>
  <c r="AA54" i="6"/>
  <c r="AB54" i="6"/>
  <c r="AA129" i="6"/>
  <c r="AB129" i="6"/>
  <c r="Y131" i="6"/>
  <c r="Z131" i="6"/>
  <c r="AA205" i="6"/>
  <c r="AB205" i="6"/>
  <c r="W71" i="6"/>
  <c r="X71" i="6"/>
  <c r="AA134" i="6"/>
  <c r="AB134" i="6"/>
  <c r="AB108" i="6"/>
  <c r="AA108" i="6"/>
  <c r="W110" i="6"/>
  <c r="X110" i="6"/>
  <c r="AB158" i="6"/>
  <c r="AA158" i="6"/>
  <c r="W165" i="6"/>
  <c r="X165" i="6"/>
  <c r="AA4" i="6"/>
  <c r="AB4" i="6"/>
  <c r="W7" i="6"/>
  <c r="X7" i="6"/>
  <c r="Y191" i="6"/>
  <c r="Z191" i="6"/>
  <c r="AA63" i="6"/>
  <c r="AB63" i="6"/>
  <c r="Y132" i="6"/>
  <c r="Z132" i="6"/>
  <c r="W56" i="6"/>
  <c r="X56" i="6"/>
  <c r="W65" i="6"/>
  <c r="X65" i="6"/>
  <c r="X227" i="6"/>
  <c r="W227" i="6"/>
  <c r="AA31" i="6"/>
  <c r="AB31" i="6"/>
  <c r="AA69" i="6"/>
  <c r="AB69" i="6"/>
  <c r="AA220" i="6"/>
  <c r="AB220" i="6"/>
  <c r="AA148" i="6"/>
  <c r="AB148" i="6"/>
  <c r="Y168" i="6"/>
  <c r="Z168" i="6"/>
  <c r="AA174" i="6"/>
  <c r="AB174" i="6"/>
  <c r="AB182" i="6"/>
  <c r="AA182" i="6"/>
  <c r="AA195" i="6"/>
  <c r="AB195" i="6"/>
  <c r="W140" i="6"/>
  <c r="X140" i="6"/>
  <c r="AB204" i="6"/>
  <c r="AA204" i="6"/>
  <c r="Z25" i="6"/>
  <c r="Y25" i="6"/>
  <c r="AB214" i="6"/>
  <c r="AA214" i="6"/>
  <c r="AB219" i="6"/>
  <c r="AA219" i="6"/>
  <c r="W136" i="6"/>
  <c r="X136" i="6"/>
  <c r="W81" i="6"/>
  <c r="X81" i="6"/>
  <c r="AA40" i="6"/>
  <c r="AB40" i="6"/>
  <c r="X46" i="6"/>
  <c r="W46" i="6"/>
  <c r="AA100" i="6"/>
  <c r="AB100" i="6"/>
  <c r="AB149" i="6"/>
  <c r="AA149" i="6"/>
  <c r="W196" i="6"/>
  <c r="X196" i="6"/>
  <c r="AB115" i="6"/>
  <c r="AA115" i="6"/>
  <c r="X117" i="6"/>
  <c r="W117" i="6"/>
  <c r="AA88" i="6"/>
  <c r="AB88" i="6"/>
  <c r="W175" i="6"/>
  <c r="X175" i="6"/>
  <c r="AB9" i="6"/>
  <c r="AA9" i="6"/>
  <c r="Y14" i="6"/>
  <c r="Z14" i="6"/>
  <c r="AB96" i="6"/>
  <c r="AA96" i="6"/>
  <c r="Y141" i="6"/>
  <c r="Z141" i="6"/>
  <c r="AB24" i="6"/>
  <c r="AA24" i="6"/>
  <c r="X206" i="6"/>
  <c r="W206" i="6"/>
  <c r="X216" i="6"/>
  <c r="W216" i="6"/>
  <c r="W221" i="6"/>
  <c r="X221" i="6"/>
  <c r="W68" i="6"/>
  <c r="X68" i="6"/>
  <c r="AA82" i="6"/>
  <c r="AB82" i="6"/>
  <c r="AB113" i="6"/>
  <c r="AA113" i="6"/>
  <c r="Y146" i="6"/>
  <c r="Z146" i="6"/>
  <c r="AB166" i="6"/>
  <c r="AA166" i="6"/>
  <c r="Y120" i="6"/>
  <c r="Z120" i="6"/>
  <c r="AB126" i="6"/>
  <c r="AA126" i="6"/>
  <c r="X20" i="6"/>
  <c r="W20" i="6"/>
  <c r="AA228" i="6"/>
  <c r="AB228" i="6"/>
  <c r="W90" i="6"/>
  <c r="X90" i="6"/>
  <c r="AA28" i="6"/>
  <c r="AB28" i="6"/>
  <c r="AB78" i="6"/>
  <c r="AA78" i="6"/>
  <c r="AA41" i="6"/>
  <c r="AB41" i="6"/>
  <c r="W105" i="6"/>
  <c r="X105" i="6"/>
  <c r="X159" i="6"/>
  <c r="W159" i="6"/>
  <c r="AA17" i="6"/>
  <c r="AB17" i="6"/>
  <c r="W223" i="6"/>
  <c r="X223" i="6"/>
  <c r="Y39" i="6"/>
  <c r="Z39" i="6"/>
  <c r="AB127" i="6"/>
  <c r="AA127" i="6"/>
  <c r="AB62" i="6"/>
  <c r="AA62" i="6"/>
  <c r="Y107" i="6"/>
  <c r="Z107" i="6"/>
  <c r="AB186" i="6"/>
  <c r="AA186" i="6"/>
  <c r="AA142" i="6"/>
  <c r="AB142" i="6"/>
  <c r="AA121" i="6"/>
  <c r="AB121" i="6"/>
  <c r="AB94" i="6"/>
  <c r="AA94" i="6"/>
  <c r="Y26" i="6"/>
  <c r="Z26" i="6"/>
  <c r="Z224" i="6"/>
  <c r="Y224" i="6"/>
  <c r="Y36" i="6"/>
  <c r="Z36" i="6"/>
  <c r="AA215" i="6"/>
  <c r="AB215" i="6"/>
  <c r="Y92" i="6"/>
  <c r="Z92" i="6"/>
  <c r="AA23" i="6"/>
  <c r="AB23" i="6"/>
  <c r="X139" i="6"/>
  <c r="W139" i="6"/>
  <c r="AA130" i="6"/>
  <c r="AB130" i="6"/>
  <c r="AA109" i="6"/>
  <c r="AB109" i="6"/>
  <c r="Z47" i="6"/>
  <c r="Y47" i="6"/>
  <c r="W164" i="6"/>
  <c r="X164" i="6"/>
  <c r="Y125" i="6"/>
  <c r="Z125" i="6"/>
  <c r="Y211" i="6"/>
  <c r="Z211" i="6"/>
  <c r="Y35" i="6"/>
  <c r="Z35" i="6"/>
  <c r="X37" i="6"/>
  <c r="W37" i="6"/>
  <c r="W143" i="6"/>
  <c r="X143" i="6"/>
  <c r="Y16" i="6"/>
  <c r="Z16" i="6"/>
  <c r="Y133" i="6"/>
  <c r="Z133" i="6"/>
  <c r="Z44" i="6"/>
  <c r="Y44" i="6"/>
  <c r="Y13" i="6"/>
  <c r="Z13" i="6"/>
  <c r="X75" i="6"/>
  <c r="W75" i="6"/>
  <c r="Z167" i="6"/>
  <c r="Y167" i="6"/>
  <c r="Y93" i="6"/>
  <c r="Z93" i="6"/>
  <c r="Z114" i="6"/>
  <c r="Y114" i="6"/>
  <c r="W15" i="6"/>
  <c r="X15" i="6"/>
  <c r="Z218" i="6"/>
  <c r="Y218" i="6"/>
  <c r="Y230" i="6"/>
  <c r="Z230" i="6"/>
  <c r="Z194" i="6"/>
  <c r="Y194" i="6"/>
  <c r="Y103" i="6"/>
  <c r="Z103" i="6"/>
  <c r="Z155" i="6"/>
  <c r="Y155" i="6"/>
  <c r="W8" i="6"/>
  <c r="X8" i="6"/>
  <c r="X116" i="6"/>
  <c r="W116" i="6"/>
  <c r="Y170" i="6"/>
  <c r="Z170" i="6"/>
  <c r="X122" i="6"/>
  <c r="W122" i="6"/>
  <c r="Y54" i="6"/>
  <c r="Z54" i="6"/>
  <c r="X184" i="6"/>
  <c r="W184" i="6"/>
  <c r="Y129" i="6"/>
  <c r="Z129" i="6"/>
  <c r="X131" i="6"/>
  <c r="W131" i="6"/>
  <c r="Y205" i="6"/>
  <c r="Z205" i="6"/>
  <c r="W134" i="6"/>
  <c r="X134" i="6"/>
  <c r="Z106" i="6"/>
  <c r="Y106" i="6"/>
  <c r="Z108" i="6"/>
  <c r="Y108" i="6"/>
  <c r="Y158" i="6"/>
  <c r="Z158" i="6"/>
  <c r="Y4" i="6"/>
  <c r="Z4" i="6"/>
  <c r="X63" i="6"/>
  <c r="W63" i="6"/>
  <c r="W29" i="6"/>
  <c r="X29" i="6"/>
  <c r="AB227" i="6"/>
  <c r="AA227" i="6"/>
  <c r="W31" i="6"/>
  <c r="X31" i="6"/>
  <c r="Z52" i="6"/>
  <c r="Y52" i="6"/>
  <c r="Z69" i="6"/>
  <c r="Y69" i="6"/>
  <c r="Y220" i="6"/>
  <c r="Z220" i="6"/>
  <c r="X148" i="6"/>
  <c r="W148" i="6"/>
  <c r="X174" i="6"/>
  <c r="W174" i="6"/>
  <c r="Z182" i="6"/>
  <c r="Y182" i="6"/>
  <c r="X12" i="6"/>
  <c r="W12" i="6"/>
  <c r="Y195" i="6"/>
  <c r="Z195" i="6"/>
  <c r="Y204" i="6"/>
  <c r="Z204" i="6"/>
  <c r="W25" i="6"/>
  <c r="X25" i="6"/>
  <c r="Y214" i="6"/>
  <c r="Z214" i="6"/>
  <c r="Z219" i="6"/>
  <c r="Y219" i="6"/>
  <c r="AA81" i="6"/>
  <c r="AB81" i="6"/>
  <c r="Y40" i="6"/>
  <c r="Z40" i="6"/>
  <c r="Z222" i="6"/>
  <c r="Y222" i="6"/>
  <c r="Y149" i="6"/>
  <c r="Z149" i="6"/>
  <c r="Z115" i="6"/>
  <c r="Y115" i="6"/>
  <c r="Y88" i="6"/>
  <c r="Z88" i="6"/>
  <c r="Y9" i="6"/>
  <c r="Z9" i="6"/>
  <c r="W14" i="6"/>
  <c r="X14" i="6"/>
  <c r="Y96" i="6"/>
  <c r="Z96" i="6"/>
  <c r="X141" i="6"/>
  <c r="W141" i="6"/>
  <c r="Z24" i="6"/>
  <c r="Y24" i="6"/>
  <c r="Y221" i="6"/>
  <c r="Z221" i="6"/>
  <c r="Y82" i="6"/>
  <c r="Z82" i="6"/>
  <c r="X146" i="6"/>
  <c r="W146" i="6"/>
  <c r="W120" i="6"/>
  <c r="X120" i="6"/>
  <c r="Z126" i="6"/>
  <c r="Y126" i="6"/>
  <c r="X228" i="6"/>
  <c r="W228" i="6"/>
  <c r="Y28" i="6"/>
  <c r="Z28" i="6"/>
  <c r="Z78" i="6"/>
  <c r="Y78" i="6"/>
  <c r="Y41" i="6"/>
  <c r="Z41" i="6"/>
  <c r="Z144" i="6"/>
  <c r="Y144" i="6"/>
  <c r="Y207" i="6"/>
  <c r="Z207" i="6"/>
  <c r="AA47" i="6"/>
  <c r="AB47" i="6"/>
  <c r="AB169" i="6"/>
  <c r="AA169" i="6"/>
  <c r="Y192" i="6"/>
  <c r="Z192" i="6"/>
  <c r="AA33" i="6"/>
  <c r="AB33" i="6"/>
  <c r="AA80" i="6"/>
  <c r="AB80" i="6"/>
  <c r="AA180" i="6"/>
  <c r="AB180" i="6"/>
  <c r="AA200" i="6"/>
  <c r="AB200" i="6"/>
  <c r="AB172" i="6"/>
  <c r="AA172" i="6"/>
  <c r="AA197" i="6"/>
  <c r="AB197" i="6"/>
  <c r="AB84" i="6"/>
  <c r="AA84" i="6"/>
  <c r="Y154" i="6"/>
  <c r="Z154" i="6"/>
  <c r="AA21" i="6"/>
  <c r="AB21" i="6"/>
  <c r="AA89" i="6"/>
  <c r="AB89" i="6"/>
  <c r="W150" i="6"/>
  <c r="X150" i="6"/>
  <c r="X87" i="6"/>
  <c r="W87" i="6"/>
  <c r="Y70" i="6"/>
  <c r="Z70" i="6"/>
  <c r="Z33" i="6"/>
  <c r="Y33" i="6"/>
  <c r="AA157" i="6"/>
  <c r="AB157" i="6"/>
  <c r="Y3" i="6"/>
  <c r="Z3" i="6"/>
  <c r="Z72" i="6"/>
  <c r="Y72" i="6"/>
  <c r="AA150" i="6"/>
  <c r="AB150" i="6"/>
  <c r="AA176" i="6"/>
  <c r="AB176" i="6"/>
  <c r="W3" i="6"/>
  <c r="X3" i="6"/>
  <c r="AA185" i="6"/>
  <c r="AB185" i="6"/>
  <c r="X125" i="6"/>
  <c r="W125" i="6"/>
  <c r="AA98" i="6"/>
  <c r="AB98" i="6"/>
  <c r="Y19" i="6"/>
  <c r="Z19" i="6"/>
  <c r="AA207" i="6"/>
  <c r="AB207" i="6"/>
  <c r="AB87" i="6"/>
  <c r="AA87" i="6"/>
  <c r="Z226" i="6"/>
  <c r="Y226" i="6"/>
  <c r="AA83" i="6"/>
  <c r="AB83" i="6"/>
  <c r="W35" i="6"/>
  <c r="X35" i="6"/>
  <c r="AA112" i="6"/>
  <c r="AB112" i="6"/>
  <c r="AA45" i="6"/>
  <c r="AB45" i="6"/>
  <c r="W70" i="6"/>
  <c r="X70" i="6"/>
  <c r="W16" i="6"/>
  <c r="X16" i="6"/>
  <c r="AB60" i="6"/>
  <c r="AA60" i="6"/>
  <c r="X44" i="6"/>
  <c r="W44" i="6"/>
  <c r="AA181" i="6"/>
  <c r="AB181" i="6"/>
  <c r="X13" i="6"/>
  <c r="W13" i="6"/>
  <c r="W229" i="6"/>
  <c r="X229" i="6"/>
  <c r="AB232" i="6"/>
  <c r="AA232" i="6"/>
  <c r="AB159" i="6"/>
  <c r="AA159" i="6"/>
  <c r="W167" i="6"/>
  <c r="X167" i="6"/>
  <c r="AA5" i="6"/>
  <c r="AB5" i="6"/>
  <c r="W93" i="6"/>
  <c r="X93" i="6"/>
  <c r="AA192" i="6"/>
  <c r="AB192" i="6"/>
  <c r="W114" i="6"/>
  <c r="X114" i="6"/>
  <c r="AB202" i="6"/>
  <c r="AA202" i="6"/>
  <c r="AB99" i="6"/>
  <c r="AA99" i="6"/>
  <c r="W58" i="6"/>
  <c r="X58" i="6"/>
  <c r="AB213" i="6"/>
  <c r="AA213" i="6"/>
  <c r="W59" i="6"/>
  <c r="X59" i="6"/>
  <c r="AB51" i="6"/>
  <c r="AA51" i="6"/>
  <c r="AB39" i="6"/>
  <c r="AA39" i="6"/>
  <c r="AA231" i="6"/>
  <c r="AB231" i="6"/>
  <c r="AB187" i="6"/>
  <c r="AA187" i="6"/>
  <c r="X194" i="6"/>
  <c r="W194" i="6"/>
  <c r="X111" i="6"/>
  <c r="W111" i="6"/>
  <c r="W155" i="6"/>
  <c r="X155" i="6"/>
  <c r="AB97" i="6"/>
  <c r="AA97" i="6"/>
  <c r="AB138" i="6"/>
  <c r="AA138" i="6"/>
  <c r="AA162" i="6"/>
  <c r="AB162" i="6"/>
  <c r="AB6" i="6"/>
  <c r="AA6" i="6"/>
  <c r="X54" i="6"/>
  <c r="W54" i="6"/>
  <c r="AA128" i="6"/>
  <c r="AB128" i="6"/>
  <c r="AA203" i="6"/>
  <c r="AB203" i="6"/>
  <c r="X205" i="6"/>
  <c r="W205" i="6"/>
  <c r="W209" i="6"/>
  <c r="X209" i="6"/>
  <c r="W79" i="6"/>
  <c r="X79" i="6"/>
  <c r="W108" i="6"/>
  <c r="X108" i="6"/>
  <c r="AA151" i="6"/>
  <c r="AB151" i="6"/>
  <c r="X158" i="6"/>
  <c r="W158" i="6"/>
  <c r="AB177" i="6"/>
  <c r="AA177" i="6"/>
  <c r="Y186" i="6"/>
  <c r="Z186" i="6"/>
  <c r="AA191" i="6"/>
  <c r="AB191" i="6"/>
  <c r="AA55" i="6"/>
  <c r="AB55" i="6"/>
  <c r="AA132" i="6"/>
  <c r="AB132" i="6"/>
  <c r="AB102" i="6"/>
  <c r="AA102" i="6"/>
  <c r="AB65" i="6"/>
  <c r="AA65" i="6"/>
  <c r="W135" i="6"/>
  <c r="X135" i="6"/>
  <c r="AB52" i="6"/>
  <c r="AA52" i="6"/>
  <c r="AA18" i="6"/>
  <c r="AB18" i="6"/>
  <c r="X220" i="6"/>
  <c r="W220" i="6"/>
  <c r="Y160" i="6"/>
  <c r="Z160" i="6"/>
  <c r="AA168" i="6"/>
  <c r="AB168" i="6"/>
  <c r="Y48" i="6"/>
  <c r="Z48" i="6"/>
  <c r="AB193" i="6"/>
  <c r="AA193" i="6"/>
  <c r="Y85" i="6"/>
  <c r="Z85" i="6"/>
  <c r="X204" i="6"/>
  <c r="W204" i="6"/>
  <c r="AA104" i="6"/>
  <c r="AB104" i="6"/>
  <c r="X214" i="6"/>
  <c r="W214" i="6"/>
  <c r="AA66" i="6"/>
  <c r="AB66" i="6"/>
  <c r="Z136" i="6"/>
  <c r="Y136" i="6"/>
  <c r="X40" i="6"/>
  <c r="W40" i="6"/>
  <c r="Z198" i="6"/>
  <c r="Y198" i="6"/>
  <c r="Z100" i="6"/>
  <c r="Y100" i="6"/>
  <c r="AB38" i="6"/>
  <c r="AA38" i="6"/>
  <c r="X149" i="6"/>
  <c r="W149" i="6"/>
  <c r="W215" i="6"/>
  <c r="X215" i="6"/>
  <c r="W115" i="6"/>
  <c r="X115" i="6"/>
  <c r="AA163" i="6"/>
  <c r="AB163" i="6"/>
  <c r="W88" i="6"/>
  <c r="X88" i="6"/>
  <c r="Z2" i="6"/>
  <c r="Y2" i="6"/>
  <c r="W9" i="6"/>
  <c r="X9" i="6"/>
  <c r="AA74" i="6"/>
  <c r="AB74" i="6"/>
  <c r="W96" i="6"/>
  <c r="X96" i="6"/>
  <c r="AB86" i="6"/>
  <c r="AA86" i="6"/>
  <c r="X24" i="6"/>
  <c r="W24" i="6"/>
  <c r="AB210" i="6"/>
  <c r="AA210" i="6"/>
  <c r="AB216" i="6"/>
  <c r="AA216" i="6"/>
  <c r="AB68" i="6"/>
  <c r="AA68" i="6"/>
  <c r="AA53" i="6"/>
  <c r="AB53" i="6"/>
  <c r="W113" i="6"/>
  <c r="X113" i="6"/>
  <c r="Y166" i="6"/>
  <c r="Z166" i="6"/>
  <c r="AB10" i="6"/>
  <c r="AA10" i="6"/>
  <c r="W126" i="6"/>
  <c r="X126" i="6"/>
  <c r="AA212" i="6"/>
  <c r="AB212" i="6"/>
  <c r="AA57" i="6"/>
  <c r="AB57" i="6"/>
  <c r="X28" i="6"/>
  <c r="W28" i="6"/>
  <c r="Y171" i="6"/>
  <c r="Z171" i="6"/>
  <c r="X185" i="6"/>
  <c r="W185" i="6"/>
  <c r="X98" i="6"/>
  <c r="W98" i="6"/>
  <c r="AA229" i="6"/>
  <c r="AB229" i="6"/>
  <c r="X97" i="6"/>
  <c r="W97" i="6"/>
  <c r="AB79" i="6"/>
  <c r="AA79" i="6"/>
  <c r="AA32" i="6"/>
  <c r="AB32" i="6"/>
  <c r="W18" i="6"/>
  <c r="X18" i="6"/>
  <c r="Y179" i="6"/>
  <c r="Z179" i="6"/>
  <c r="W38" i="6"/>
  <c r="X38" i="6"/>
  <c r="W163" i="6"/>
  <c r="X163" i="6"/>
  <c r="AA201" i="6"/>
  <c r="AB201" i="6"/>
  <c r="AA34" i="6"/>
  <c r="AB34" i="6"/>
  <c r="W137" i="6"/>
  <c r="X137" i="6"/>
  <c r="Y150" i="6"/>
  <c r="Z150" i="6"/>
  <c r="W157" i="6"/>
  <c r="X157" i="6"/>
  <c r="Y176" i="6"/>
  <c r="Z176" i="6"/>
  <c r="Z185" i="6"/>
  <c r="Y185" i="6"/>
  <c r="Y98" i="6"/>
  <c r="Z98" i="6"/>
  <c r="W19" i="6"/>
  <c r="X19" i="6"/>
  <c r="W72" i="6"/>
  <c r="X72" i="6"/>
  <c r="Y87" i="6"/>
  <c r="Z87" i="6"/>
  <c r="W226" i="6"/>
  <c r="X226" i="6"/>
  <c r="Y83" i="6"/>
  <c r="Z83" i="6"/>
  <c r="Y112" i="6"/>
  <c r="Z112" i="6"/>
  <c r="W45" i="6"/>
  <c r="X45" i="6"/>
  <c r="W60" i="6"/>
  <c r="X60" i="6"/>
  <c r="Y181" i="6"/>
  <c r="Z181" i="6"/>
  <c r="Z232" i="6"/>
  <c r="Y232" i="6"/>
  <c r="Y159" i="6"/>
  <c r="Z159" i="6"/>
  <c r="Z5" i="6"/>
  <c r="Y5" i="6"/>
  <c r="Z202" i="6"/>
  <c r="Y202" i="6"/>
  <c r="W99" i="6"/>
  <c r="X99" i="6"/>
  <c r="Z213" i="6"/>
  <c r="Y213" i="6"/>
  <c r="Z51" i="6"/>
  <c r="Y51" i="6"/>
  <c r="Y231" i="6"/>
  <c r="Z231" i="6"/>
  <c r="Y187" i="6"/>
  <c r="Z187" i="6"/>
  <c r="Y97" i="6"/>
  <c r="Z97" i="6"/>
  <c r="Y138" i="6"/>
  <c r="Z138" i="6"/>
  <c r="W170" i="6"/>
  <c r="X170" i="6"/>
  <c r="Z6" i="6"/>
  <c r="Y6" i="6"/>
  <c r="Y128" i="6"/>
  <c r="Z128" i="6"/>
  <c r="W129" i="6"/>
  <c r="X129" i="6"/>
  <c r="Y203" i="6"/>
  <c r="Z203" i="6"/>
  <c r="Y134" i="6"/>
  <c r="Z134" i="6"/>
  <c r="Z151" i="6"/>
  <c r="Y151" i="6"/>
  <c r="Y177" i="6"/>
  <c r="Z177" i="6"/>
  <c r="W4" i="6"/>
  <c r="X4" i="6"/>
  <c r="W191" i="6"/>
  <c r="X191" i="6"/>
  <c r="Y55" i="6"/>
  <c r="Z55" i="6"/>
  <c r="W132" i="6"/>
  <c r="X132" i="6"/>
  <c r="Y102" i="6"/>
  <c r="Z102" i="6"/>
  <c r="Y65" i="6"/>
  <c r="Z65" i="6"/>
  <c r="Z227" i="6"/>
  <c r="Y227" i="6"/>
  <c r="W84" i="6"/>
  <c r="X84" i="6"/>
  <c r="X52" i="6"/>
  <c r="W52" i="6"/>
  <c r="Y18" i="6"/>
  <c r="Z18" i="6"/>
  <c r="W168" i="6"/>
  <c r="X168" i="6"/>
  <c r="AB48" i="6"/>
  <c r="AA48" i="6"/>
  <c r="W182" i="6"/>
  <c r="X182" i="6"/>
  <c r="Z193" i="6"/>
  <c r="Y193" i="6"/>
  <c r="X195" i="6"/>
  <c r="W195" i="6"/>
  <c r="X104" i="6"/>
  <c r="W104" i="6"/>
  <c r="Y66" i="6"/>
  <c r="Z66" i="6"/>
  <c r="AA136" i="6"/>
  <c r="AB136" i="6"/>
  <c r="AA36" i="6"/>
  <c r="AB36" i="6"/>
  <c r="AB198" i="6"/>
  <c r="AA198" i="6"/>
  <c r="W100" i="6"/>
  <c r="X100" i="6"/>
  <c r="Y38" i="6"/>
  <c r="Z38" i="6"/>
  <c r="Z163" i="6"/>
  <c r="Y163" i="6"/>
  <c r="AA92" i="6"/>
  <c r="AB92" i="6"/>
  <c r="Y74" i="6"/>
  <c r="Z74" i="6"/>
  <c r="Y86" i="6"/>
  <c r="Z86" i="6"/>
  <c r="X210" i="6"/>
  <c r="W210" i="6"/>
  <c r="Y216" i="6"/>
  <c r="Z216" i="6"/>
  <c r="W67" i="6"/>
  <c r="X67" i="6"/>
  <c r="Y68" i="6"/>
  <c r="Z68" i="6"/>
  <c r="Y53" i="6"/>
  <c r="Z53" i="6"/>
  <c r="Z113" i="6"/>
  <c r="Y113" i="6"/>
  <c r="AA119" i="6"/>
  <c r="AB119" i="6"/>
  <c r="W166" i="6"/>
  <c r="X166" i="6"/>
  <c r="Y10" i="6"/>
  <c r="Z10" i="6"/>
  <c r="W212" i="6"/>
  <c r="X212" i="6"/>
  <c r="Y228" i="6"/>
  <c r="Z228" i="6"/>
  <c r="Y57" i="6"/>
  <c r="Z57" i="6"/>
  <c r="AA139" i="6"/>
  <c r="AB139" i="6"/>
  <c r="W41" i="6"/>
  <c r="X41" i="6"/>
  <c r="W205" i="7"/>
  <c r="X205" i="7"/>
  <c r="Y110" i="7"/>
  <c r="Z110" i="7"/>
  <c r="Z228" i="7"/>
  <c r="Y228" i="7"/>
  <c r="Z91" i="7"/>
  <c r="Y91" i="7"/>
  <c r="Y13" i="7"/>
  <c r="Z13" i="7"/>
  <c r="Z146" i="7"/>
  <c r="Y146" i="7"/>
  <c r="Z217" i="7"/>
  <c r="Y217" i="7"/>
  <c r="Y38" i="7"/>
  <c r="Z38" i="7"/>
  <c r="Z83" i="7"/>
  <c r="Y83" i="7"/>
  <c r="AA189" i="7"/>
  <c r="AB189" i="7"/>
  <c r="Z21" i="7"/>
  <c r="Y21" i="7"/>
  <c r="Y45" i="7"/>
  <c r="Z45" i="7"/>
  <c r="Y78" i="7"/>
  <c r="Z78" i="7"/>
  <c r="AA55" i="7"/>
  <c r="AB55" i="7"/>
  <c r="W83" i="7"/>
  <c r="X83" i="7"/>
  <c r="AA140" i="7"/>
  <c r="AB140" i="7"/>
  <c r="Y205" i="7"/>
  <c r="Z205" i="7"/>
  <c r="W93" i="7"/>
  <c r="X93" i="7"/>
  <c r="AA150" i="7"/>
  <c r="AB150" i="7"/>
  <c r="X21" i="7"/>
  <c r="W21" i="7"/>
  <c r="AA41" i="7"/>
  <c r="AB41" i="7"/>
  <c r="W45" i="7"/>
  <c r="X45" i="7"/>
  <c r="AA117" i="7"/>
  <c r="AB117" i="7"/>
  <c r="W14" i="7"/>
  <c r="X14" i="7"/>
  <c r="AB176" i="7"/>
  <c r="AA176" i="7"/>
  <c r="W218" i="7"/>
  <c r="X218" i="7"/>
  <c r="Y239" i="7"/>
  <c r="Z239" i="7"/>
  <c r="X78" i="7"/>
  <c r="W78" i="7"/>
  <c r="Z177" i="7"/>
  <c r="Y177" i="7"/>
  <c r="W54" i="7"/>
  <c r="X54" i="7"/>
  <c r="AA127" i="7"/>
  <c r="AB127" i="7"/>
  <c r="W135" i="7"/>
  <c r="X135" i="7"/>
  <c r="AB192" i="7"/>
  <c r="AA192" i="7"/>
  <c r="W200" i="7"/>
  <c r="X200" i="7"/>
  <c r="AB101" i="7"/>
  <c r="AA101" i="7"/>
  <c r="W17" i="7"/>
  <c r="X17" i="7"/>
  <c r="AB160" i="7"/>
  <c r="AA160" i="7"/>
  <c r="X36" i="7"/>
  <c r="W36" i="7"/>
  <c r="AB110" i="7"/>
  <c r="AA110" i="7"/>
  <c r="X115" i="7"/>
  <c r="W115" i="7"/>
  <c r="AA29" i="7"/>
  <c r="AB29" i="7"/>
  <c r="W172" i="7"/>
  <c r="X172" i="7"/>
  <c r="AB228" i="7"/>
  <c r="AA228" i="7"/>
  <c r="W235" i="7"/>
  <c r="X235" i="7"/>
  <c r="AA60" i="7"/>
  <c r="AB60" i="7"/>
  <c r="W208" i="7"/>
  <c r="X208" i="7"/>
  <c r="AB171" i="7"/>
  <c r="AA171" i="7"/>
  <c r="W49" i="7"/>
  <c r="X49" i="7"/>
  <c r="AA81" i="7"/>
  <c r="AB81" i="7"/>
  <c r="W123" i="7"/>
  <c r="X123" i="7"/>
  <c r="AB145" i="7"/>
  <c r="AA145" i="7"/>
  <c r="W187" i="7"/>
  <c r="X187" i="7"/>
  <c r="AA91" i="7"/>
  <c r="AB91" i="7"/>
  <c r="W98" i="7"/>
  <c r="X98" i="7"/>
  <c r="AA19" i="7"/>
  <c r="AB19" i="7"/>
  <c r="W157" i="7"/>
  <c r="X157" i="7"/>
  <c r="AA44" i="7"/>
  <c r="AB44" i="7"/>
  <c r="W48" i="7"/>
  <c r="X48" i="7"/>
  <c r="AA13" i="7"/>
  <c r="AB13" i="7"/>
  <c r="W27" i="7"/>
  <c r="X27" i="7"/>
  <c r="AB216" i="7"/>
  <c r="AA216" i="7"/>
  <c r="W223" i="7"/>
  <c r="X223" i="7"/>
  <c r="AB95" i="7"/>
  <c r="AA95" i="7"/>
  <c r="W210" i="7"/>
  <c r="X210" i="7"/>
  <c r="Y241" i="7"/>
  <c r="Z241" i="7"/>
  <c r="W53" i="7"/>
  <c r="X53" i="7"/>
  <c r="AA126" i="7"/>
  <c r="AB126" i="7"/>
  <c r="W133" i="7"/>
  <c r="X133" i="7"/>
  <c r="AA190" i="7"/>
  <c r="AB190" i="7"/>
  <c r="W198" i="7"/>
  <c r="X198" i="7"/>
  <c r="AB100" i="7"/>
  <c r="AA100" i="7"/>
  <c r="W106" i="7"/>
  <c r="X106" i="7"/>
  <c r="AA159" i="7"/>
  <c r="AB159" i="7"/>
  <c r="X35" i="7"/>
  <c r="W35" i="7"/>
  <c r="AB5" i="7"/>
  <c r="AA5" i="7"/>
  <c r="W113" i="7"/>
  <c r="X113" i="7"/>
  <c r="AB28" i="7"/>
  <c r="AA28" i="7"/>
  <c r="W170" i="7"/>
  <c r="X170" i="7"/>
  <c r="AA226" i="7"/>
  <c r="AB226" i="7"/>
  <c r="X52" i="7"/>
  <c r="W52" i="7"/>
  <c r="AB16" i="7"/>
  <c r="AA16" i="7"/>
  <c r="W22" i="7"/>
  <c r="X22" i="7"/>
  <c r="AB2" i="7"/>
  <c r="AA2" i="7"/>
  <c r="W79" i="7"/>
  <c r="X79" i="7"/>
  <c r="AA136" i="7"/>
  <c r="AB136" i="7"/>
  <c r="X144" i="7"/>
  <c r="W144" i="7"/>
  <c r="Z201" i="7"/>
  <c r="Y201" i="7"/>
  <c r="W57" i="7"/>
  <c r="X57" i="7"/>
  <c r="AA146" i="7"/>
  <c r="AB146" i="7"/>
  <c r="X18" i="7"/>
  <c r="W18" i="7"/>
  <c r="AB37" i="7"/>
  <c r="AA37" i="7"/>
  <c r="W43" i="7"/>
  <c r="X43" i="7"/>
  <c r="AB9" i="7"/>
  <c r="AA9" i="7"/>
  <c r="W120" i="7"/>
  <c r="X120" i="7"/>
  <c r="AB66" i="7"/>
  <c r="AA66" i="7"/>
  <c r="X67" i="7"/>
  <c r="W67" i="7"/>
  <c r="AB236" i="7"/>
  <c r="AA236" i="7"/>
  <c r="X234" i="7"/>
  <c r="W234" i="7"/>
  <c r="AA82" i="7"/>
  <c r="AB82" i="7"/>
  <c r="W124" i="7"/>
  <c r="X124" i="7"/>
  <c r="AB180" i="7"/>
  <c r="AA180" i="7"/>
  <c r="X188" i="7"/>
  <c r="W188" i="7"/>
  <c r="AA92" i="7"/>
  <c r="AB92" i="7"/>
  <c r="X99" i="7"/>
  <c r="W99" i="7"/>
  <c r="AA20" i="7"/>
  <c r="AB20" i="7"/>
  <c r="W158" i="7"/>
  <c r="X158" i="7"/>
  <c r="AA212" i="7"/>
  <c r="AB212" i="7"/>
  <c r="X4" i="7"/>
  <c r="W4" i="7"/>
  <c r="AA121" i="7"/>
  <c r="AB121" i="7"/>
  <c r="W163" i="7"/>
  <c r="X163" i="7"/>
  <c r="X217" i="7"/>
  <c r="W217" i="7"/>
  <c r="W224" i="7"/>
  <c r="X224" i="7"/>
  <c r="AA73" i="7"/>
  <c r="AB73" i="7"/>
  <c r="X142" i="7"/>
  <c r="W142" i="7"/>
  <c r="AA74" i="7"/>
  <c r="AB74" i="7"/>
  <c r="X80" i="7"/>
  <c r="W80" i="7"/>
  <c r="AA137" i="7"/>
  <c r="AB137" i="7"/>
  <c r="W63" i="7"/>
  <c r="X63" i="7"/>
  <c r="AA202" i="7"/>
  <c r="AB202" i="7"/>
  <c r="W90" i="7"/>
  <c r="X90" i="7"/>
  <c r="AB147" i="7"/>
  <c r="AA147" i="7"/>
  <c r="W153" i="7"/>
  <c r="X153" i="7"/>
  <c r="AB38" i="7"/>
  <c r="AA38" i="7"/>
  <c r="X211" i="7"/>
  <c r="W211" i="7"/>
  <c r="AA10" i="7"/>
  <c r="AB10" i="7"/>
  <c r="W12" i="7"/>
  <c r="X12" i="7"/>
  <c r="Y173" i="7"/>
  <c r="Z173" i="7"/>
  <c r="W179" i="7"/>
  <c r="X179" i="7"/>
  <c r="AB51" i="7"/>
  <c r="AA51" i="7"/>
  <c r="W134" i="7"/>
  <c r="X134" i="7"/>
  <c r="AA152" i="7"/>
  <c r="AB152" i="7"/>
  <c r="W25" i="7"/>
  <c r="X25" i="7"/>
  <c r="Z55" i="7"/>
  <c r="Y55" i="7"/>
  <c r="Y150" i="7"/>
  <c r="Z150" i="7"/>
  <c r="Y117" i="7"/>
  <c r="Z117" i="7"/>
  <c r="Z192" i="7"/>
  <c r="Y192" i="7"/>
  <c r="Y145" i="7"/>
  <c r="Z145" i="7"/>
  <c r="Z216" i="7"/>
  <c r="Y216" i="7"/>
  <c r="Z100" i="7"/>
  <c r="Y100" i="7"/>
  <c r="Z5" i="7"/>
  <c r="Y5" i="7"/>
  <c r="Z136" i="7"/>
  <c r="Y136" i="7"/>
  <c r="Y66" i="7"/>
  <c r="Z66" i="7"/>
  <c r="Y82" i="7"/>
  <c r="Z82" i="7"/>
  <c r="Z74" i="7"/>
  <c r="Y74" i="7"/>
  <c r="Y137" i="7"/>
  <c r="Z137" i="7"/>
  <c r="AB211" i="7"/>
  <c r="AA211" i="7"/>
  <c r="Z10" i="7"/>
  <c r="Y10" i="7"/>
  <c r="AB179" i="7"/>
  <c r="AA179" i="7"/>
  <c r="Z51" i="7"/>
  <c r="Y51" i="7"/>
  <c r="Y152" i="7"/>
  <c r="Z152" i="7"/>
  <c r="AA72" i="7"/>
  <c r="AB72" i="7"/>
  <c r="W55" i="7"/>
  <c r="X55" i="7"/>
  <c r="AA132" i="7"/>
  <c r="AB132" i="7"/>
  <c r="X140" i="7"/>
  <c r="W140" i="7"/>
  <c r="Y197" i="7"/>
  <c r="Z197" i="7"/>
  <c r="AA61" i="7"/>
  <c r="AB61" i="7"/>
  <c r="W150" i="7"/>
  <c r="X150" i="7"/>
  <c r="Z207" i="7"/>
  <c r="Y207" i="7"/>
  <c r="W41" i="7"/>
  <c r="X41" i="7"/>
  <c r="AA8" i="7"/>
  <c r="AB8" i="7"/>
  <c r="X117" i="7"/>
  <c r="W117" i="7"/>
  <c r="AA169" i="7"/>
  <c r="AB169" i="7"/>
  <c r="W176" i="7"/>
  <c r="X176" i="7"/>
  <c r="AB232" i="7"/>
  <c r="AA232" i="7"/>
  <c r="W239" i="7"/>
  <c r="X239" i="7"/>
  <c r="AB107" i="7"/>
  <c r="AA107" i="7"/>
  <c r="W177" i="7"/>
  <c r="X177" i="7"/>
  <c r="AB56" i="7"/>
  <c r="AA56" i="7"/>
  <c r="W127" i="7"/>
  <c r="X127" i="7"/>
  <c r="AA184" i="7"/>
  <c r="AB184" i="7"/>
  <c r="W192" i="7"/>
  <c r="X192" i="7"/>
  <c r="AA58" i="7"/>
  <c r="AB58" i="7"/>
  <c r="X101" i="7"/>
  <c r="W101" i="7"/>
  <c r="AA23" i="7"/>
  <c r="AB23" i="7"/>
  <c r="X160" i="7"/>
  <c r="W160" i="7"/>
  <c r="AA47" i="7"/>
  <c r="AB47" i="7"/>
  <c r="X110" i="7"/>
  <c r="W110" i="7"/>
  <c r="AA161" i="7"/>
  <c r="AB161" i="7"/>
  <c r="X29" i="7"/>
  <c r="W29" i="7"/>
  <c r="AB220" i="7"/>
  <c r="AA220" i="7"/>
  <c r="W228" i="7"/>
  <c r="X228" i="7"/>
  <c r="AB88" i="7"/>
  <c r="AA88" i="7"/>
  <c r="X60" i="7"/>
  <c r="W60" i="7"/>
  <c r="AB122" i="7"/>
  <c r="AA122" i="7"/>
  <c r="W171" i="7"/>
  <c r="X171" i="7"/>
  <c r="AB75" i="7"/>
  <c r="AA75" i="7"/>
  <c r="W81" i="7"/>
  <c r="X81" i="7"/>
  <c r="AB138" i="7"/>
  <c r="AA138" i="7"/>
  <c r="W145" i="7"/>
  <c r="X145" i="7"/>
  <c r="W203" i="7"/>
  <c r="X203" i="7"/>
  <c r="W91" i="7"/>
  <c r="X91" i="7"/>
  <c r="AA148" i="7"/>
  <c r="AB148" i="7"/>
  <c r="W19" i="7"/>
  <c r="X19" i="7"/>
  <c r="AA39" i="7"/>
  <c r="AB39" i="7"/>
  <c r="W44" i="7"/>
  <c r="X44" i="7"/>
  <c r="AA116" i="7"/>
  <c r="AB116" i="7"/>
  <c r="W13" i="7"/>
  <c r="X13" i="7"/>
  <c r="AA174" i="7"/>
  <c r="AB174" i="7"/>
  <c r="W216" i="7"/>
  <c r="X216" i="7"/>
  <c r="Y237" i="7"/>
  <c r="Z237" i="7"/>
  <c r="X95" i="7"/>
  <c r="W95" i="7"/>
  <c r="Y227" i="7"/>
  <c r="Z227" i="7"/>
  <c r="W241" i="7"/>
  <c r="X241" i="7"/>
  <c r="AA84" i="7"/>
  <c r="AB84" i="7"/>
  <c r="X126" i="7"/>
  <c r="W126" i="7"/>
  <c r="AA182" i="7"/>
  <c r="AB182" i="7"/>
  <c r="X190" i="7"/>
  <c r="W190" i="7"/>
  <c r="AB94" i="7"/>
  <c r="AA94" i="7"/>
  <c r="X100" i="7"/>
  <c r="W100" i="7"/>
  <c r="AA154" i="7"/>
  <c r="AB154" i="7"/>
  <c r="X159" i="7"/>
  <c r="W159" i="7"/>
  <c r="AB46" i="7"/>
  <c r="AA46" i="7"/>
  <c r="W5" i="7"/>
  <c r="X5" i="7"/>
  <c r="AA15" i="7"/>
  <c r="AB15" i="7"/>
  <c r="W28" i="7"/>
  <c r="X28" i="7"/>
  <c r="Y219" i="7"/>
  <c r="Z219" i="7"/>
  <c r="X226" i="7"/>
  <c r="W226" i="7"/>
  <c r="W16" i="7"/>
  <c r="X16" i="7"/>
  <c r="AA68" i="7"/>
  <c r="AB68" i="7"/>
  <c r="W2" i="7"/>
  <c r="X2" i="7"/>
  <c r="AB128" i="7"/>
  <c r="AA128" i="7"/>
  <c r="W136" i="7"/>
  <c r="X136" i="7"/>
  <c r="W193" i="7"/>
  <c r="X193" i="7"/>
  <c r="W201" i="7"/>
  <c r="X201" i="7"/>
  <c r="AA102" i="7"/>
  <c r="AB102" i="7"/>
  <c r="W146" i="7"/>
  <c r="X146" i="7"/>
  <c r="AB26" i="7"/>
  <c r="AA26" i="7"/>
  <c r="W37" i="7"/>
  <c r="X37" i="7"/>
  <c r="AA6" i="7"/>
  <c r="AB6" i="7"/>
  <c r="W9" i="7"/>
  <c r="X9" i="7"/>
  <c r="AA166" i="7"/>
  <c r="AB166" i="7"/>
  <c r="W66" i="7"/>
  <c r="X66" i="7"/>
  <c r="Y229" i="7"/>
  <c r="Z229" i="7"/>
  <c r="W236" i="7"/>
  <c r="X236" i="7"/>
  <c r="AA76" i="7"/>
  <c r="AB76" i="7"/>
  <c r="W82" i="7"/>
  <c r="X82" i="7"/>
  <c r="AB139" i="7"/>
  <c r="AA139" i="7"/>
  <c r="W180" i="7"/>
  <c r="X180" i="7"/>
  <c r="AA204" i="7"/>
  <c r="AB204" i="7"/>
  <c r="W92" i="7"/>
  <c r="X92" i="7"/>
  <c r="AB149" i="7"/>
  <c r="AA149" i="7"/>
  <c r="X20" i="7"/>
  <c r="W20" i="7"/>
  <c r="AA40" i="7"/>
  <c r="AB40" i="7"/>
  <c r="X212" i="7"/>
  <c r="W212" i="7"/>
  <c r="AA11" i="7"/>
  <c r="AB11" i="7"/>
  <c r="X121" i="7"/>
  <c r="W121" i="7"/>
  <c r="Z175" i="7"/>
  <c r="Y175" i="7"/>
  <c r="AB238" i="7"/>
  <c r="AA238" i="7"/>
  <c r="W73" i="7"/>
  <c r="X73" i="7"/>
  <c r="AA69" i="7"/>
  <c r="AB69" i="7"/>
  <c r="W74" i="7"/>
  <c r="X74" i="7"/>
  <c r="AA129" i="7"/>
  <c r="AB129" i="7"/>
  <c r="W137" i="7"/>
  <c r="X137" i="7"/>
  <c r="AA194" i="7"/>
  <c r="AB194" i="7"/>
  <c r="W202" i="7"/>
  <c r="X202" i="7"/>
  <c r="AB103" i="7"/>
  <c r="AA103" i="7"/>
  <c r="W147" i="7"/>
  <c r="X147" i="7"/>
  <c r="AA32" i="7"/>
  <c r="AB32" i="7"/>
  <c r="W38" i="7"/>
  <c r="X38" i="7"/>
  <c r="AA111" i="7"/>
  <c r="AB111" i="7"/>
  <c r="W10" i="7"/>
  <c r="X10" i="7"/>
  <c r="AA30" i="7"/>
  <c r="AB30" i="7"/>
  <c r="X173" i="7"/>
  <c r="W173" i="7"/>
  <c r="AB230" i="7"/>
  <c r="AA230" i="7"/>
  <c r="X51" i="7"/>
  <c r="W51" i="7"/>
  <c r="Y199" i="7"/>
  <c r="Z199" i="7"/>
  <c r="W152" i="7"/>
  <c r="X152" i="7"/>
  <c r="AA181" i="7"/>
  <c r="AB181" i="7"/>
  <c r="Z176" i="7"/>
  <c r="Y176" i="7"/>
  <c r="AA235" i="7"/>
  <c r="AB235" i="7"/>
  <c r="Z19" i="7"/>
  <c r="Y19" i="7"/>
  <c r="Y226" i="7"/>
  <c r="Z226" i="7"/>
  <c r="Z2" i="7"/>
  <c r="Y2" i="7"/>
  <c r="Z212" i="7"/>
  <c r="Y212" i="7"/>
  <c r="Z202" i="7"/>
  <c r="Y202" i="7"/>
  <c r="Z72" i="7"/>
  <c r="Y72" i="7"/>
  <c r="Y61" i="7"/>
  <c r="Z61" i="7"/>
  <c r="Z8" i="7"/>
  <c r="Y8" i="7"/>
  <c r="Y169" i="7"/>
  <c r="Z169" i="7"/>
  <c r="Z232" i="7"/>
  <c r="Y232" i="7"/>
  <c r="AA239" i="7"/>
  <c r="AB239" i="7"/>
  <c r="Y107" i="7"/>
  <c r="Z107" i="7"/>
  <c r="AA177" i="7"/>
  <c r="AB177" i="7"/>
  <c r="Y56" i="7"/>
  <c r="Z56" i="7"/>
  <c r="Z184" i="7"/>
  <c r="Y184" i="7"/>
  <c r="Z58" i="7"/>
  <c r="Y58" i="7"/>
  <c r="Z23" i="7"/>
  <c r="Y23" i="7"/>
  <c r="Z47" i="7"/>
  <c r="Y47" i="7"/>
  <c r="Z161" i="7"/>
  <c r="Y161" i="7"/>
  <c r="Y220" i="7"/>
  <c r="Z220" i="7"/>
  <c r="Z88" i="7"/>
  <c r="Y88" i="7"/>
  <c r="Y122" i="7"/>
  <c r="Z122" i="7"/>
  <c r="Z75" i="7"/>
  <c r="Y75" i="7"/>
  <c r="Z138" i="7"/>
  <c r="Y138" i="7"/>
  <c r="Y203" i="7"/>
  <c r="Z203" i="7"/>
  <c r="Z148" i="7"/>
  <c r="Y148" i="7"/>
  <c r="Z39" i="7"/>
  <c r="Y39" i="7"/>
  <c r="Y116" i="7"/>
  <c r="Z116" i="7"/>
  <c r="Y174" i="7"/>
  <c r="Z174" i="7"/>
  <c r="AA241" i="7"/>
  <c r="AB241" i="7"/>
  <c r="Y84" i="7"/>
  <c r="Z84" i="7"/>
  <c r="Y182" i="7"/>
  <c r="Z182" i="7"/>
  <c r="Y94" i="7"/>
  <c r="Z94" i="7"/>
  <c r="Y154" i="7"/>
  <c r="Z154" i="7"/>
  <c r="Y46" i="7"/>
  <c r="Z46" i="7"/>
  <c r="Y15" i="7"/>
  <c r="Z15" i="7"/>
  <c r="W219" i="7"/>
  <c r="X219" i="7"/>
  <c r="Y68" i="7"/>
  <c r="Z68" i="7"/>
  <c r="Z128" i="7"/>
  <c r="Y128" i="7"/>
  <c r="Y193" i="7"/>
  <c r="Z193" i="7"/>
  <c r="AB201" i="7"/>
  <c r="AA201" i="7"/>
  <c r="Y102" i="7"/>
  <c r="Z102" i="7"/>
  <c r="Z26" i="7"/>
  <c r="Y26" i="7"/>
  <c r="Z6" i="7"/>
  <c r="Y6" i="7"/>
  <c r="Z166" i="7"/>
  <c r="Y166" i="7"/>
  <c r="Y76" i="7"/>
  <c r="Z76" i="7"/>
  <c r="Z139" i="7"/>
  <c r="Y139" i="7"/>
  <c r="Z204" i="7"/>
  <c r="Y204" i="7"/>
  <c r="Y149" i="7"/>
  <c r="Z149" i="7"/>
  <c r="Z40" i="7"/>
  <c r="Y40" i="7"/>
  <c r="Z11" i="7"/>
  <c r="Y11" i="7"/>
  <c r="AA217" i="7"/>
  <c r="AB217" i="7"/>
  <c r="Z238" i="7"/>
  <c r="Y238" i="7"/>
  <c r="Y69" i="7"/>
  <c r="Z69" i="7"/>
  <c r="Z129" i="7"/>
  <c r="Y129" i="7"/>
  <c r="Z194" i="7"/>
  <c r="Y194" i="7"/>
  <c r="Y103" i="7"/>
  <c r="Z103" i="7"/>
  <c r="Y32" i="7"/>
  <c r="Z32" i="7"/>
  <c r="Z111" i="7"/>
  <c r="Y111" i="7"/>
  <c r="Z30" i="7"/>
  <c r="Y30" i="7"/>
  <c r="AA173" i="7"/>
  <c r="AB173" i="7"/>
  <c r="Z230" i="7"/>
  <c r="Y230" i="7"/>
  <c r="Z29" i="7"/>
  <c r="Y29" i="7"/>
  <c r="Y60" i="7"/>
  <c r="Z60" i="7"/>
  <c r="AA187" i="7"/>
  <c r="AB187" i="7"/>
  <c r="Y44" i="7"/>
  <c r="Z44" i="7"/>
  <c r="Z190" i="7"/>
  <c r="Y190" i="7"/>
  <c r="Y37" i="7"/>
  <c r="Z37" i="7"/>
  <c r="Z92" i="7"/>
  <c r="Y92" i="7"/>
  <c r="Z147" i="7"/>
  <c r="Y147" i="7"/>
  <c r="Y132" i="7"/>
  <c r="Z132" i="7"/>
  <c r="AA205" i="7"/>
  <c r="AB205" i="7"/>
  <c r="X72" i="7"/>
  <c r="W72" i="7"/>
  <c r="AA125" i="7"/>
  <c r="AB125" i="7"/>
  <c r="W132" i="7"/>
  <c r="X132" i="7"/>
  <c r="Y189" i="7"/>
  <c r="Z189" i="7"/>
  <c r="X197" i="7"/>
  <c r="W197" i="7"/>
  <c r="AB59" i="7"/>
  <c r="AA59" i="7"/>
  <c r="X61" i="7"/>
  <c r="W61" i="7"/>
  <c r="AA24" i="7"/>
  <c r="AB24" i="7"/>
  <c r="W207" i="7"/>
  <c r="X207" i="7"/>
  <c r="AA108" i="7"/>
  <c r="AB108" i="7"/>
  <c r="W8" i="7"/>
  <c r="X8" i="7"/>
  <c r="AA164" i="7"/>
  <c r="AB164" i="7"/>
  <c r="X169" i="7"/>
  <c r="W169" i="7"/>
  <c r="Y225" i="7"/>
  <c r="Z225" i="7"/>
  <c r="W232" i="7"/>
  <c r="X232" i="7"/>
  <c r="AB85" i="7"/>
  <c r="AA85" i="7"/>
  <c r="W107" i="7"/>
  <c r="X107" i="7"/>
  <c r="AA3" i="7"/>
  <c r="AB3" i="7"/>
  <c r="W56" i="7"/>
  <c r="X56" i="7"/>
  <c r="AB143" i="7"/>
  <c r="AA143" i="7"/>
  <c r="W184" i="7"/>
  <c r="X184" i="7"/>
  <c r="AB89" i="7"/>
  <c r="AA89" i="7"/>
  <c r="W58" i="7"/>
  <c r="X58" i="7"/>
  <c r="AB64" i="7"/>
  <c r="AA64" i="7"/>
  <c r="W23" i="7"/>
  <c r="X23" i="7"/>
  <c r="AA42" i="7"/>
  <c r="AB42" i="7"/>
  <c r="X47" i="7"/>
  <c r="W47" i="7"/>
  <c r="AB119" i="7"/>
  <c r="AA119" i="7"/>
  <c r="W161" i="7"/>
  <c r="X161" i="7"/>
  <c r="AA178" i="7"/>
  <c r="AB178" i="7"/>
  <c r="W220" i="7"/>
  <c r="X220" i="7"/>
  <c r="Z191" i="7"/>
  <c r="Y191" i="7"/>
  <c r="W88" i="7"/>
  <c r="X88" i="7"/>
  <c r="Y213" i="7"/>
  <c r="Z213" i="7"/>
  <c r="W122" i="7"/>
  <c r="X122" i="7"/>
  <c r="AA70" i="7"/>
  <c r="AB70" i="7"/>
  <c r="W75" i="7"/>
  <c r="X75" i="7"/>
  <c r="AA130" i="7"/>
  <c r="AB130" i="7"/>
  <c r="W138" i="7"/>
  <c r="X138" i="7"/>
  <c r="Z195" i="7"/>
  <c r="Y195" i="7"/>
  <c r="AB104" i="7"/>
  <c r="AA104" i="7"/>
  <c r="W148" i="7"/>
  <c r="X148" i="7"/>
  <c r="AA33" i="7"/>
  <c r="AB33" i="7"/>
  <c r="X39" i="7"/>
  <c r="W39" i="7"/>
  <c r="AB112" i="7"/>
  <c r="AA112" i="7"/>
  <c r="W116" i="7"/>
  <c r="X116" i="7"/>
  <c r="AB167" i="7"/>
  <c r="AA167" i="7"/>
  <c r="X174" i="7"/>
  <c r="W174" i="7"/>
  <c r="AB50" i="7"/>
  <c r="AA50" i="7"/>
  <c r="W237" i="7"/>
  <c r="X237" i="7"/>
  <c r="AB165" i="7"/>
  <c r="AA165" i="7"/>
  <c r="W227" i="7"/>
  <c r="X227" i="7"/>
  <c r="AA77" i="7"/>
  <c r="AB77" i="7"/>
  <c r="W84" i="7"/>
  <c r="X84" i="7"/>
  <c r="AB141" i="7"/>
  <c r="AA141" i="7"/>
  <c r="W182" i="7"/>
  <c r="X182" i="7"/>
  <c r="AB206" i="7"/>
  <c r="AA206" i="7"/>
  <c r="W94" i="7"/>
  <c r="X94" i="7"/>
  <c r="AB151" i="7"/>
  <c r="AA151" i="7"/>
  <c r="W154" i="7"/>
  <c r="X154" i="7"/>
  <c r="Z209" i="7"/>
  <c r="Y209" i="7"/>
  <c r="W46" i="7"/>
  <c r="X46" i="7"/>
  <c r="AA62" i="7"/>
  <c r="AB62" i="7"/>
  <c r="W15" i="7"/>
  <c r="X15" i="7"/>
  <c r="AB31" i="7"/>
  <c r="AA31" i="7"/>
  <c r="AB240" i="7"/>
  <c r="AA240" i="7"/>
  <c r="AB118" i="7"/>
  <c r="AA118" i="7"/>
  <c r="W68" i="7"/>
  <c r="X68" i="7"/>
  <c r="AA86" i="7"/>
  <c r="AB86" i="7"/>
  <c r="W128" i="7"/>
  <c r="X128" i="7"/>
  <c r="Z185" i="7"/>
  <c r="Y185" i="7"/>
  <c r="AA96" i="7"/>
  <c r="AB96" i="7"/>
  <c r="X102" i="7"/>
  <c r="W102" i="7"/>
  <c r="AB155" i="7"/>
  <c r="AA155" i="7"/>
  <c r="W26" i="7"/>
  <c r="X26" i="7"/>
  <c r="AB214" i="7"/>
  <c r="AA214" i="7"/>
  <c r="W6" i="7"/>
  <c r="X6" i="7"/>
  <c r="AA162" i="7"/>
  <c r="AB162" i="7"/>
  <c r="W166" i="7"/>
  <c r="X166" i="7"/>
  <c r="Y221" i="7"/>
  <c r="Z221" i="7"/>
  <c r="W229" i="7"/>
  <c r="X229" i="7"/>
  <c r="AB71" i="7"/>
  <c r="AA71" i="7"/>
  <c r="W76" i="7"/>
  <c r="X76" i="7"/>
  <c r="AB131" i="7"/>
  <c r="AA131" i="7"/>
  <c r="W139" i="7"/>
  <c r="X139" i="7"/>
  <c r="AA196" i="7"/>
  <c r="AB196" i="7"/>
  <c r="W204" i="7"/>
  <c r="X204" i="7"/>
  <c r="AB105" i="7"/>
  <c r="AA105" i="7"/>
  <c r="W149" i="7"/>
  <c r="X149" i="7"/>
  <c r="AB34" i="7"/>
  <c r="AA34" i="7"/>
  <c r="W40" i="7"/>
  <c r="X40" i="7"/>
  <c r="AA7" i="7"/>
  <c r="AB7" i="7"/>
  <c r="X11" i="7"/>
  <c r="W11" i="7"/>
  <c r="AA168" i="7"/>
  <c r="AB168" i="7"/>
  <c r="W175" i="7"/>
  <c r="X175" i="7"/>
  <c r="W231" i="7"/>
  <c r="X231" i="7"/>
  <c r="X238" i="7"/>
  <c r="W238" i="7"/>
  <c r="AB114" i="7"/>
  <c r="AA114" i="7"/>
  <c r="X69" i="7"/>
  <c r="W69" i="7"/>
  <c r="AA87" i="7"/>
  <c r="AB87" i="7"/>
  <c r="W129" i="7"/>
  <c r="X129" i="7"/>
  <c r="AB186" i="7"/>
  <c r="AA186" i="7"/>
  <c r="X194" i="7"/>
  <c r="W194" i="7"/>
  <c r="AB97" i="7"/>
  <c r="AA97" i="7"/>
  <c r="W103" i="7"/>
  <c r="X103" i="7"/>
  <c r="AA156" i="7"/>
  <c r="AB156" i="7"/>
  <c r="X32" i="7"/>
  <c r="W32" i="7"/>
  <c r="Z215" i="7"/>
  <c r="Y215" i="7"/>
  <c r="X111" i="7"/>
  <c r="W111" i="7"/>
  <c r="AA65" i="7"/>
  <c r="AB65" i="7"/>
  <c r="X30" i="7"/>
  <c r="W30" i="7"/>
  <c r="AB222" i="7"/>
  <c r="AA222" i="7"/>
  <c r="X230" i="7"/>
  <c r="W230" i="7"/>
  <c r="Y183" i="7"/>
  <c r="Z183" i="7"/>
  <c r="W199" i="7"/>
  <c r="X199" i="7"/>
  <c r="AB109" i="7"/>
  <c r="AA109" i="7"/>
  <c r="Y81" i="7"/>
  <c r="Z81" i="7"/>
  <c r="AA223" i="7"/>
  <c r="AB223" i="7"/>
  <c r="Z52" i="7"/>
  <c r="Y52" i="7"/>
  <c r="Y9" i="7"/>
  <c r="Z9" i="7"/>
  <c r="Y59" i="7"/>
  <c r="Z59" i="7"/>
  <c r="Y24" i="7"/>
  <c r="Z24" i="7"/>
  <c r="Z108" i="7"/>
  <c r="Y108" i="7"/>
  <c r="Z164" i="7"/>
  <c r="Y164" i="7"/>
  <c r="Y85" i="7"/>
  <c r="Z85" i="7"/>
  <c r="Y3" i="7"/>
  <c r="Z3" i="7"/>
  <c r="Z143" i="7"/>
  <c r="Y143" i="7"/>
  <c r="Z89" i="7"/>
  <c r="Y89" i="7"/>
  <c r="Y64" i="7"/>
  <c r="Z64" i="7"/>
  <c r="Y42" i="7"/>
  <c r="Z42" i="7"/>
  <c r="Z119" i="7"/>
  <c r="Y119" i="7"/>
  <c r="Y178" i="7"/>
  <c r="Z178" i="7"/>
  <c r="X191" i="7"/>
  <c r="W191" i="7"/>
  <c r="Y70" i="7"/>
  <c r="Z70" i="7"/>
  <c r="Z130" i="7"/>
  <c r="Y130" i="7"/>
  <c r="AB203" i="7"/>
  <c r="AA203" i="7"/>
  <c r="Y104" i="7"/>
  <c r="Z104" i="7"/>
  <c r="Y33" i="7"/>
  <c r="Z33" i="7"/>
  <c r="Z112" i="7"/>
  <c r="Y112" i="7"/>
  <c r="Z167" i="7"/>
  <c r="Y167" i="7"/>
  <c r="Z50" i="7"/>
  <c r="Y50" i="7"/>
  <c r="AB237" i="7"/>
  <c r="AA237" i="7"/>
  <c r="Y165" i="7"/>
  <c r="Z165" i="7"/>
  <c r="AA227" i="7"/>
  <c r="AB227" i="7"/>
  <c r="Y77" i="7"/>
  <c r="Z77" i="7"/>
  <c r="Y141" i="7"/>
  <c r="Z141" i="7"/>
  <c r="Y206" i="7"/>
  <c r="Z206" i="7"/>
  <c r="Z151" i="7"/>
  <c r="Y151" i="7"/>
  <c r="Z62" i="7"/>
  <c r="Y62" i="7"/>
  <c r="Z31" i="7"/>
  <c r="Y31" i="7"/>
  <c r="AB219" i="7"/>
  <c r="AA219" i="7"/>
  <c r="Z240" i="7"/>
  <c r="Y240" i="7"/>
  <c r="AB52" i="7"/>
  <c r="AA52" i="7"/>
  <c r="Z118" i="7"/>
  <c r="Y118" i="7"/>
  <c r="Y86" i="7"/>
  <c r="Z86" i="7"/>
  <c r="AA193" i="7"/>
  <c r="AB193" i="7"/>
  <c r="Y96" i="7"/>
  <c r="Z96" i="7"/>
  <c r="Y155" i="7"/>
  <c r="Z155" i="7"/>
  <c r="Z214" i="7"/>
  <c r="Y214" i="7"/>
  <c r="Z162" i="7"/>
  <c r="Y162" i="7"/>
  <c r="AA229" i="7"/>
  <c r="AB229" i="7"/>
  <c r="Z71" i="7"/>
  <c r="Y71" i="7"/>
  <c r="Z131" i="7"/>
  <c r="Y131" i="7"/>
  <c r="Z196" i="7"/>
  <c r="Y196" i="7"/>
  <c r="Y105" i="7"/>
  <c r="Z105" i="7"/>
  <c r="Y34" i="7"/>
  <c r="Z34" i="7"/>
  <c r="Z7" i="7"/>
  <c r="Y7" i="7"/>
  <c r="Z168" i="7"/>
  <c r="Y168" i="7"/>
  <c r="AB175" i="7"/>
  <c r="AA175" i="7"/>
  <c r="Y231" i="7"/>
  <c r="Z231" i="7"/>
  <c r="Y114" i="7"/>
  <c r="Z114" i="7"/>
  <c r="Z87" i="7"/>
  <c r="Y87" i="7"/>
  <c r="Z186" i="7"/>
  <c r="Y186" i="7"/>
  <c r="Y97" i="7"/>
  <c r="Z97" i="7"/>
  <c r="Z156" i="7"/>
  <c r="Y156" i="7"/>
  <c r="Z65" i="7"/>
  <c r="Y65" i="7"/>
  <c r="Y222" i="7"/>
  <c r="Z222" i="7"/>
  <c r="AB199" i="7"/>
  <c r="AA199" i="7"/>
  <c r="Y109" i="7"/>
  <c r="Z109" i="7"/>
  <c r="Y41" i="7"/>
  <c r="Z41" i="7"/>
  <c r="Y127" i="7"/>
  <c r="Z127" i="7"/>
  <c r="Z101" i="7"/>
  <c r="Y101" i="7"/>
  <c r="Z95" i="7"/>
  <c r="Y95" i="7"/>
  <c r="Y126" i="7"/>
  <c r="Z126" i="7"/>
  <c r="Z159" i="7"/>
  <c r="Y159" i="7"/>
  <c r="AB233" i="7"/>
  <c r="AA233" i="7"/>
  <c r="Z180" i="7"/>
  <c r="Y180" i="7"/>
  <c r="Z20" i="7"/>
  <c r="Y20" i="7"/>
  <c r="Z125" i="7"/>
  <c r="Y125" i="7"/>
  <c r="AA197" i="7"/>
  <c r="AB197" i="7"/>
  <c r="AB207" i="7"/>
  <c r="AA207" i="7"/>
  <c r="AB83" i="7"/>
  <c r="AA83" i="7"/>
  <c r="W125" i="7"/>
  <c r="X125" i="7"/>
  <c r="W181" i="7"/>
  <c r="X181" i="7"/>
  <c r="X189" i="7"/>
  <c r="W189" i="7"/>
  <c r="AB93" i="7"/>
  <c r="AA93" i="7"/>
  <c r="X59" i="7"/>
  <c r="W59" i="7"/>
  <c r="AA21" i="7"/>
  <c r="AB21" i="7"/>
  <c r="W24" i="7"/>
  <c r="X24" i="7"/>
  <c r="AA45" i="7"/>
  <c r="AB45" i="7"/>
  <c r="W108" i="7"/>
  <c r="X108" i="7"/>
  <c r="AB14" i="7"/>
  <c r="AA14" i="7"/>
  <c r="W164" i="7"/>
  <c r="X164" i="7"/>
  <c r="AB218" i="7"/>
  <c r="AA218" i="7"/>
  <c r="W225" i="7"/>
  <c r="X225" i="7"/>
  <c r="AA78" i="7"/>
  <c r="AB78" i="7"/>
  <c r="W85" i="7"/>
  <c r="X85" i="7"/>
  <c r="AB54" i="7"/>
  <c r="AA54" i="7"/>
  <c r="X3" i="7"/>
  <c r="W3" i="7"/>
  <c r="AA135" i="7"/>
  <c r="AB135" i="7"/>
  <c r="X143" i="7"/>
  <c r="W143" i="7"/>
  <c r="AA200" i="7"/>
  <c r="AB200" i="7"/>
  <c r="W89" i="7"/>
  <c r="X89" i="7"/>
  <c r="AA17" i="7"/>
  <c r="AB17" i="7"/>
  <c r="W64" i="7"/>
  <c r="X64" i="7"/>
  <c r="AA36" i="7"/>
  <c r="AB36" i="7"/>
  <c r="W42" i="7"/>
  <c r="X42" i="7"/>
  <c r="AA115" i="7"/>
  <c r="AB115" i="7"/>
  <c r="W119" i="7"/>
  <c r="X119" i="7"/>
  <c r="AA172" i="7"/>
  <c r="AB172" i="7"/>
  <c r="W178" i="7"/>
  <c r="X178" i="7"/>
  <c r="Y235" i="7"/>
  <c r="Z235" i="7"/>
  <c r="AA208" i="7"/>
  <c r="AB208" i="7"/>
  <c r="W213" i="7"/>
  <c r="X213" i="7"/>
  <c r="AA49" i="7"/>
  <c r="AB49" i="7"/>
  <c r="X70" i="7"/>
  <c r="W70" i="7"/>
  <c r="AB123" i="7"/>
  <c r="AA123" i="7"/>
  <c r="W130" i="7"/>
  <c r="X130" i="7"/>
  <c r="Z187" i="7"/>
  <c r="Y187" i="7"/>
  <c r="X195" i="7"/>
  <c r="W195" i="7"/>
  <c r="AB98" i="7"/>
  <c r="AA98" i="7"/>
  <c r="X104" i="7"/>
  <c r="W104" i="7"/>
  <c r="AA157" i="7"/>
  <c r="AB157" i="7"/>
  <c r="W33" i="7"/>
  <c r="X33" i="7"/>
  <c r="AA48" i="7"/>
  <c r="AB48" i="7"/>
  <c r="W112" i="7"/>
  <c r="X112" i="7"/>
  <c r="AB27" i="7"/>
  <c r="AA27" i="7"/>
  <c r="X167" i="7"/>
  <c r="W167" i="7"/>
  <c r="Z223" i="7"/>
  <c r="Y223" i="7"/>
  <c r="W50" i="7"/>
  <c r="X50" i="7"/>
  <c r="AB210" i="7"/>
  <c r="AA210" i="7"/>
  <c r="W165" i="7"/>
  <c r="X165" i="7"/>
  <c r="AA53" i="7"/>
  <c r="AB53" i="7"/>
  <c r="X77" i="7"/>
  <c r="W77" i="7"/>
  <c r="AB133" i="7"/>
  <c r="AA133" i="7"/>
  <c r="X141" i="7"/>
  <c r="W141" i="7"/>
  <c r="AA198" i="7"/>
  <c r="AB198" i="7"/>
  <c r="W206" i="7"/>
  <c r="X206" i="7"/>
  <c r="AA106" i="7"/>
  <c r="AB106" i="7"/>
  <c r="W151" i="7"/>
  <c r="X151" i="7"/>
  <c r="AA35" i="7"/>
  <c r="AB35" i="7"/>
  <c r="W209" i="7"/>
  <c r="X209" i="7"/>
  <c r="AB113" i="7"/>
  <c r="AA113" i="7"/>
  <c r="X62" i="7"/>
  <c r="W62" i="7"/>
  <c r="AA170" i="7"/>
  <c r="AB170" i="7"/>
  <c r="W31" i="7"/>
  <c r="X31" i="7"/>
  <c r="Y233" i="7"/>
  <c r="Z233" i="7"/>
  <c r="W240" i="7"/>
  <c r="X240" i="7"/>
  <c r="AB22" i="7"/>
  <c r="AA22" i="7"/>
  <c r="X118" i="7"/>
  <c r="W118" i="7"/>
  <c r="AA79" i="7"/>
  <c r="AB79" i="7"/>
  <c r="W86" i="7"/>
  <c r="X86" i="7"/>
  <c r="AA144" i="7"/>
  <c r="AB144" i="7"/>
  <c r="X185" i="7"/>
  <c r="W185" i="7"/>
  <c r="AA57" i="7"/>
  <c r="AB57" i="7"/>
  <c r="X96" i="7"/>
  <c r="W96" i="7"/>
  <c r="AB18" i="7"/>
  <c r="AA18" i="7"/>
  <c r="W155" i="7"/>
  <c r="X155" i="7"/>
  <c r="AA43" i="7"/>
  <c r="AB43" i="7"/>
  <c r="W214" i="7"/>
  <c r="X214" i="7"/>
  <c r="AA120" i="7"/>
  <c r="AB120" i="7"/>
  <c r="W162" i="7"/>
  <c r="X162" i="7"/>
  <c r="AA67" i="7"/>
  <c r="AB67" i="7"/>
  <c r="W221" i="7"/>
  <c r="X221" i="7"/>
  <c r="AB234" i="7"/>
  <c r="AA234" i="7"/>
  <c r="W71" i="7"/>
  <c r="X71" i="7"/>
  <c r="AB124" i="7"/>
  <c r="AA124" i="7"/>
  <c r="W131" i="7"/>
  <c r="X131" i="7"/>
  <c r="AB188" i="7"/>
  <c r="AA188" i="7"/>
  <c r="W196" i="7"/>
  <c r="X196" i="7"/>
  <c r="AB99" i="7"/>
  <c r="AA99" i="7"/>
  <c r="W105" i="7"/>
  <c r="X105" i="7"/>
  <c r="AB158" i="7"/>
  <c r="AA158" i="7"/>
  <c r="W34" i="7"/>
  <c r="X34" i="7"/>
  <c r="AA4" i="7"/>
  <c r="AB4" i="7"/>
  <c r="W7" i="7"/>
  <c r="X7" i="7"/>
  <c r="X243" i="7" s="1"/>
  <c r="AB163" i="7"/>
  <c r="AA163" i="7"/>
  <c r="W168" i="7"/>
  <c r="X168" i="7"/>
  <c r="AB224" i="7"/>
  <c r="AA224" i="7"/>
  <c r="AB142" i="7"/>
  <c r="AA142" i="7"/>
  <c r="W114" i="7"/>
  <c r="X114" i="7"/>
  <c r="AA80" i="7"/>
  <c r="AB80" i="7"/>
  <c r="W87" i="7"/>
  <c r="X87" i="7"/>
  <c r="AB63" i="7"/>
  <c r="AA63" i="7"/>
  <c r="X186" i="7"/>
  <c r="W186" i="7"/>
  <c r="AA90" i="7"/>
  <c r="AB90" i="7"/>
  <c r="W97" i="7"/>
  <c r="X97" i="7"/>
  <c r="AA153" i="7"/>
  <c r="AB153" i="7"/>
  <c r="W156" i="7"/>
  <c r="X156" i="7"/>
  <c r="Z211" i="7"/>
  <c r="Y211" i="7"/>
  <c r="X215" i="7"/>
  <c r="W215" i="7"/>
  <c r="AA12" i="7"/>
  <c r="AB12" i="7"/>
  <c r="X65" i="7"/>
  <c r="W65" i="7"/>
  <c r="Z179" i="7"/>
  <c r="Y179" i="7"/>
  <c r="W222" i="7"/>
  <c r="X222" i="7"/>
  <c r="AA134" i="7"/>
  <c r="AB134" i="7"/>
  <c r="W183" i="7"/>
  <c r="X183" i="7"/>
  <c r="AA25" i="7"/>
  <c r="AB25" i="7"/>
  <c r="W109" i="7"/>
  <c r="X109" i="7"/>
  <c r="Y140" i="7"/>
  <c r="Z140" i="7"/>
  <c r="Y160" i="7"/>
  <c r="Z160" i="7"/>
  <c r="Z171" i="7"/>
  <c r="Y171" i="7"/>
  <c r="Y28" i="7"/>
  <c r="Z28" i="7"/>
  <c r="Z16" i="7"/>
  <c r="Y16" i="7"/>
  <c r="Z236" i="7"/>
  <c r="Y236" i="7"/>
  <c r="Y121" i="7"/>
  <c r="Z121" i="7"/>
  <c r="Y73" i="7"/>
  <c r="Z73" i="7"/>
  <c r="Z181" i="7"/>
  <c r="Y181" i="7"/>
  <c r="Y93" i="7"/>
  <c r="Z93" i="7"/>
  <c r="Y14" i="7"/>
  <c r="Z14" i="7"/>
  <c r="Z218" i="7"/>
  <c r="Y218" i="7"/>
  <c r="AB225" i="7"/>
  <c r="AA225" i="7"/>
  <c r="Y54" i="7"/>
  <c r="Z54" i="7"/>
  <c r="Z135" i="7"/>
  <c r="Y135" i="7"/>
  <c r="Z200" i="7"/>
  <c r="Y200" i="7"/>
  <c r="Y17" i="7"/>
  <c r="Z17" i="7"/>
  <c r="Z36" i="7"/>
  <c r="Y36" i="7"/>
  <c r="Z115" i="7"/>
  <c r="Y115" i="7"/>
  <c r="Y172" i="7"/>
  <c r="Z172" i="7"/>
  <c r="AA191" i="7"/>
  <c r="AB191" i="7"/>
  <c r="Z208" i="7"/>
  <c r="Y208" i="7"/>
  <c r="AB213" i="7"/>
  <c r="AA213" i="7"/>
  <c r="Y49" i="7"/>
  <c r="Z49" i="7"/>
  <c r="Z123" i="7"/>
  <c r="Y123" i="7"/>
  <c r="AB195" i="7"/>
  <c r="AA195" i="7"/>
  <c r="Z98" i="7"/>
  <c r="Y98" i="7"/>
  <c r="Y157" i="7"/>
  <c r="Z157" i="7"/>
  <c r="Z48" i="7"/>
  <c r="Y48" i="7"/>
  <c r="Y27" i="7"/>
  <c r="Z27" i="7"/>
  <c r="Y210" i="7"/>
  <c r="Z210" i="7"/>
  <c r="Z53" i="7"/>
  <c r="Y53" i="7"/>
  <c r="Y133" i="7"/>
  <c r="Z133" i="7"/>
  <c r="Z198" i="7"/>
  <c r="Y198" i="7"/>
  <c r="Z106" i="7"/>
  <c r="Y106" i="7"/>
  <c r="Z35" i="7"/>
  <c r="Y35" i="7"/>
  <c r="AA209" i="7"/>
  <c r="AB209" i="7"/>
  <c r="Y113" i="7"/>
  <c r="Z113" i="7"/>
  <c r="Y170" i="7"/>
  <c r="Z170" i="7"/>
  <c r="W233" i="7"/>
  <c r="X233" i="7"/>
  <c r="Z22" i="7"/>
  <c r="Y22" i="7"/>
  <c r="Y79" i="7"/>
  <c r="Z79" i="7"/>
  <c r="Y144" i="7"/>
  <c r="Z144" i="7"/>
  <c r="AA185" i="7"/>
  <c r="AB185" i="7"/>
  <c r="Z57" i="7"/>
  <c r="Y57" i="7"/>
  <c r="Y18" i="7"/>
  <c r="Z18" i="7"/>
  <c r="Z43" i="7"/>
  <c r="Y43" i="7"/>
  <c r="Y120" i="7"/>
  <c r="Z120" i="7"/>
  <c r="Y67" i="7"/>
  <c r="Z67" i="7"/>
  <c r="AA221" i="7"/>
  <c r="AB221" i="7"/>
  <c r="Y234" i="7"/>
  <c r="Z234" i="7"/>
  <c r="Z124" i="7"/>
  <c r="Y124" i="7"/>
  <c r="Y188" i="7"/>
  <c r="Z188" i="7"/>
  <c r="Z99" i="7"/>
  <c r="Y99" i="7"/>
  <c r="Z158" i="7"/>
  <c r="Y158" i="7"/>
  <c r="Y4" i="7"/>
  <c r="Z4" i="7"/>
  <c r="Z163" i="7"/>
  <c r="Y163" i="7"/>
  <c r="Z224" i="7"/>
  <c r="Y224" i="7"/>
  <c r="AA231" i="7"/>
  <c r="AB231" i="7"/>
  <c r="Y142" i="7"/>
  <c r="Z142" i="7"/>
  <c r="Z80" i="7"/>
  <c r="Y80" i="7"/>
  <c r="Y63" i="7"/>
  <c r="Z63" i="7"/>
  <c r="Z90" i="7"/>
  <c r="Y90" i="7"/>
  <c r="Y153" i="7"/>
  <c r="Z153" i="7"/>
  <c r="AB215" i="7"/>
  <c r="AA215" i="7"/>
  <c r="Y12" i="7"/>
  <c r="Z12" i="7"/>
  <c r="Z134" i="7"/>
  <c r="Y134" i="7"/>
  <c r="AB183" i="7"/>
  <c r="AA183" i="7"/>
  <c r="Y25" i="7"/>
  <c r="Z25" i="7"/>
  <c r="R241" i="5"/>
  <c r="O241" i="5"/>
  <c r="R212" i="5"/>
  <c r="O212" i="5"/>
  <c r="S212" i="5" s="1"/>
  <c r="R60" i="5"/>
  <c r="O60" i="5"/>
  <c r="R244" i="5"/>
  <c r="O244" i="5"/>
  <c r="S244" i="5" s="1"/>
  <c r="R236" i="5"/>
  <c r="O236" i="5"/>
  <c r="R228" i="5"/>
  <c r="O228" i="5"/>
  <c r="S228" i="5" s="1"/>
  <c r="R220" i="5"/>
  <c r="O220" i="5"/>
  <c r="R47" i="5"/>
  <c r="O47" i="5"/>
  <c r="S47" i="5" s="1"/>
  <c r="R209" i="5"/>
  <c r="O209" i="5"/>
  <c r="R206" i="5"/>
  <c r="O206" i="5"/>
  <c r="S206" i="5" s="1"/>
  <c r="O37" i="5"/>
  <c r="R37" i="5"/>
  <c r="O35" i="5"/>
  <c r="R35" i="5"/>
  <c r="R188" i="5"/>
  <c r="O188" i="5"/>
  <c r="R181" i="5"/>
  <c r="O181" i="5"/>
  <c r="S181" i="5" s="1"/>
  <c r="O28" i="5"/>
  <c r="R28" i="5"/>
  <c r="R172" i="5"/>
  <c r="O172" i="5"/>
  <c r="S172" i="5" s="1"/>
  <c r="R165" i="5"/>
  <c r="O165" i="5"/>
  <c r="O162" i="5"/>
  <c r="R162" i="5"/>
  <c r="R21" i="5"/>
  <c r="O21" i="5"/>
  <c r="O153" i="5"/>
  <c r="R153" i="5"/>
  <c r="R149" i="5"/>
  <c r="O149" i="5"/>
  <c r="R141" i="5"/>
  <c r="O141" i="5"/>
  <c r="S141" i="5" s="1"/>
  <c r="R133" i="5"/>
  <c r="O133" i="5"/>
  <c r="R125" i="5"/>
  <c r="O125" i="5"/>
  <c r="S125" i="5" s="1"/>
  <c r="O120" i="5"/>
  <c r="R120" i="5"/>
  <c r="O113" i="5"/>
  <c r="R113" i="5"/>
  <c r="O105" i="5"/>
  <c r="R105" i="5"/>
  <c r="O97" i="5"/>
  <c r="R97" i="5"/>
  <c r="R91" i="5"/>
  <c r="O91" i="5"/>
  <c r="R84" i="5"/>
  <c r="O84" i="5"/>
  <c r="S84" i="5" s="1"/>
  <c r="R78" i="5"/>
  <c r="O78" i="5"/>
  <c r="R3" i="5"/>
  <c r="O3" i="5"/>
  <c r="S3" i="5" s="1"/>
  <c r="R63" i="5"/>
  <c r="O63" i="5"/>
  <c r="O56" i="5"/>
  <c r="R56" i="5"/>
  <c r="R41" i="5"/>
  <c r="O41" i="5"/>
  <c r="O186" i="5"/>
  <c r="R186" i="5"/>
  <c r="O177" i="5"/>
  <c r="R177" i="5"/>
  <c r="R49" i="5"/>
  <c r="O49" i="5"/>
  <c r="S49" i="5" s="1"/>
  <c r="O138" i="5"/>
  <c r="R138" i="5"/>
  <c r="R11" i="5"/>
  <c r="O11" i="5"/>
  <c r="S11" i="5" s="1"/>
  <c r="R102" i="5"/>
  <c r="O102" i="5"/>
  <c r="R6" i="5"/>
  <c r="O6" i="5"/>
  <c r="S6" i="5" s="1"/>
  <c r="O81" i="5"/>
  <c r="R81" i="5"/>
  <c r="R75" i="5"/>
  <c r="O75" i="5"/>
  <c r="R238" i="5"/>
  <c r="O238" i="5"/>
  <c r="R230" i="5"/>
  <c r="O230" i="5"/>
  <c r="S230" i="5" s="1"/>
  <c r="R222" i="5"/>
  <c r="O222" i="5"/>
  <c r="R214" i="5"/>
  <c r="O214" i="5"/>
  <c r="S214" i="5" s="1"/>
  <c r="O210" i="5"/>
  <c r="R210" i="5"/>
  <c r="R207" i="5"/>
  <c r="O207" i="5"/>
  <c r="S207" i="5" s="1"/>
  <c r="R201" i="5"/>
  <c r="O201" i="5"/>
  <c r="R195" i="5"/>
  <c r="O195" i="5"/>
  <c r="S195" i="5" s="1"/>
  <c r="R190" i="5"/>
  <c r="O190" i="5"/>
  <c r="R183" i="5"/>
  <c r="O183" i="5"/>
  <c r="S183" i="5" s="1"/>
  <c r="O53" i="5"/>
  <c r="R53" i="5"/>
  <c r="R174" i="5"/>
  <c r="O174" i="5"/>
  <c r="S174" i="5" s="1"/>
  <c r="R167" i="5"/>
  <c r="O167" i="5"/>
  <c r="O23" i="5"/>
  <c r="R23" i="5"/>
  <c r="R157" i="5"/>
  <c r="O157" i="5"/>
  <c r="O154" i="5"/>
  <c r="R154" i="5"/>
  <c r="R13" i="5"/>
  <c r="O13" i="5"/>
  <c r="R143" i="5"/>
  <c r="O143" i="5"/>
  <c r="S143" i="5" s="1"/>
  <c r="R135" i="5"/>
  <c r="O135" i="5"/>
  <c r="R127" i="5"/>
  <c r="O127" i="5"/>
  <c r="S127" i="5" s="1"/>
  <c r="O121" i="5"/>
  <c r="R121" i="5"/>
  <c r="O9" i="5"/>
  <c r="R9" i="5"/>
  <c r="R107" i="5"/>
  <c r="O107" i="5"/>
  <c r="R99" i="5"/>
  <c r="O99" i="5"/>
  <c r="R93" i="5"/>
  <c r="O93" i="5"/>
  <c r="R86" i="5"/>
  <c r="O86" i="5"/>
  <c r="S86" i="5" s="1"/>
  <c r="R79" i="5"/>
  <c r="O79" i="5"/>
  <c r="O72" i="5"/>
  <c r="R72" i="5"/>
  <c r="O65" i="5"/>
  <c r="R65" i="5"/>
  <c r="O58" i="5"/>
  <c r="R58" i="5"/>
  <c r="R204" i="5"/>
  <c r="O204" i="5"/>
  <c r="O146" i="5"/>
  <c r="R146" i="5"/>
  <c r="R68" i="5"/>
  <c r="O68" i="5"/>
  <c r="R54" i="5"/>
  <c r="O54" i="5"/>
  <c r="S54" i="5" s="1"/>
  <c r="R243" i="5"/>
  <c r="O243" i="5"/>
  <c r="R235" i="5"/>
  <c r="O235" i="5"/>
  <c r="S235" i="5" s="1"/>
  <c r="R227" i="5"/>
  <c r="O227" i="5"/>
  <c r="R219" i="5"/>
  <c r="O219" i="5"/>
  <c r="S219" i="5" s="1"/>
  <c r="R213" i="5"/>
  <c r="O213" i="5"/>
  <c r="O43" i="5"/>
  <c r="R43" i="5"/>
  <c r="R38" i="5"/>
  <c r="O38" i="5"/>
  <c r="R199" i="5"/>
  <c r="O199" i="5"/>
  <c r="R193" i="5"/>
  <c r="O193" i="5"/>
  <c r="R187" i="5"/>
  <c r="O187" i="5"/>
  <c r="S187" i="5" s="1"/>
  <c r="R31" i="5"/>
  <c r="O31" i="5"/>
  <c r="R27" i="5"/>
  <c r="O27" i="5"/>
  <c r="S27" i="5" s="1"/>
  <c r="R171" i="5"/>
  <c r="O171" i="5"/>
  <c r="R51" i="5"/>
  <c r="O51" i="5"/>
  <c r="S51" i="5" s="1"/>
  <c r="O161" i="5"/>
  <c r="R161" i="5"/>
  <c r="R20" i="5"/>
  <c r="O20" i="5"/>
  <c r="S20" i="5" s="1"/>
  <c r="O15" i="5"/>
  <c r="R15" i="5"/>
  <c r="R148" i="5"/>
  <c r="O148" i="5"/>
  <c r="S148" i="5" s="1"/>
  <c r="R140" i="5"/>
  <c r="O140" i="5"/>
  <c r="R132" i="5"/>
  <c r="O132" i="5"/>
  <c r="R124" i="5"/>
  <c r="O124" i="5"/>
  <c r="R119" i="5"/>
  <c r="O119" i="5"/>
  <c r="S119" i="5" s="1"/>
  <c r="O112" i="5"/>
  <c r="R112" i="5"/>
  <c r="O104" i="5"/>
  <c r="R104" i="5"/>
  <c r="O8" i="5"/>
  <c r="R8" i="5"/>
  <c r="O90" i="5"/>
  <c r="R90" i="5"/>
  <c r="R83" i="5"/>
  <c r="O83" i="5"/>
  <c r="R77" i="5"/>
  <c r="O77" i="5"/>
  <c r="R70" i="5"/>
  <c r="O70" i="5"/>
  <c r="R62" i="5"/>
  <c r="O62" i="5"/>
  <c r="S62" i="5" s="1"/>
  <c r="R55" i="5"/>
  <c r="O55" i="5"/>
  <c r="R225" i="5"/>
  <c r="O225" i="5"/>
  <c r="S225" i="5" s="1"/>
  <c r="R197" i="5"/>
  <c r="O197" i="5"/>
  <c r="R18" i="5"/>
  <c r="O18" i="5"/>
  <c r="S18" i="5" s="1"/>
  <c r="R117" i="5"/>
  <c r="O117" i="5"/>
  <c r="O240" i="5"/>
  <c r="R240" i="5"/>
  <c r="O232" i="5"/>
  <c r="R232" i="5"/>
  <c r="O224" i="5"/>
  <c r="R224" i="5"/>
  <c r="O216" i="5"/>
  <c r="R216" i="5"/>
  <c r="R211" i="5"/>
  <c r="O211" i="5"/>
  <c r="S211" i="5" s="1"/>
  <c r="R40" i="5"/>
  <c r="O40" i="5"/>
  <c r="R203" i="5"/>
  <c r="O203" i="5"/>
  <c r="S203" i="5" s="1"/>
  <c r="R196" i="5"/>
  <c r="O196" i="5"/>
  <c r="R33" i="5"/>
  <c r="O33" i="5"/>
  <c r="S33" i="5" s="1"/>
  <c r="O185" i="5"/>
  <c r="R185" i="5"/>
  <c r="R179" i="5"/>
  <c r="O179" i="5"/>
  <c r="S179" i="5" s="1"/>
  <c r="O176" i="5"/>
  <c r="R176" i="5"/>
  <c r="O169" i="5"/>
  <c r="R169" i="5"/>
  <c r="O50" i="5"/>
  <c r="R50" i="5"/>
  <c r="R158" i="5"/>
  <c r="O158" i="5"/>
  <c r="S158" i="5" s="1"/>
  <c r="R155" i="5"/>
  <c r="O155" i="5"/>
  <c r="R151" i="5"/>
  <c r="O151" i="5"/>
  <c r="S151" i="5" s="1"/>
  <c r="O145" i="5"/>
  <c r="R145" i="5"/>
  <c r="O137" i="5"/>
  <c r="R137" i="5"/>
  <c r="O129" i="5"/>
  <c r="R129" i="5"/>
  <c r="R123" i="5"/>
  <c r="O123" i="5"/>
  <c r="S123" i="5" s="1"/>
  <c r="R116" i="5"/>
  <c r="O116" i="5"/>
  <c r="R109" i="5"/>
  <c r="O109" i="5"/>
  <c r="S109" i="5" s="1"/>
  <c r="R101" i="5"/>
  <c r="O101" i="5"/>
  <c r="R95" i="5"/>
  <c r="O95" i="5"/>
  <c r="S95" i="5" s="1"/>
  <c r="O88" i="5"/>
  <c r="R88" i="5"/>
  <c r="R5" i="5"/>
  <c r="O5" i="5"/>
  <c r="S5" i="5" s="1"/>
  <c r="O74" i="5"/>
  <c r="R74" i="5"/>
  <c r="R67" i="5"/>
  <c r="O67" i="5"/>
  <c r="S67" i="5" s="1"/>
  <c r="R59" i="5"/>
  <c r="O59" i="5"/>
  <c r="R34" i="5"/>
  <c r="O34" i="5"/>
  <c r="S34" i="5" s="1"/>
  <c r="R180" i="5"/>
  <c r="O180" i="5"/>
  <c r="O170" i="5"/>
  <c r="R170" i="5"/>
  <c r="R159" i="5"/>
  <c r="O159" i="5"/>
  <c r="O130" i="5"/>
  <c r="R130" i="5"/>
  <c r="R237" i="5"/>
  <c r="O237" i="5"/>
  <c r="R229" i="5"/>
  <c r="O229" i="5"/>
  <c r="R221" i="5"/>
  <c r="O221" i="5"/>
  <c r="R48" i="5"/>
  <c r="O48" i="5"/>
  <c r="S48" i="5" s="1"/>
  <c r="O44" i="5"/>
  <c r="R44" i="5"/>
  <c r="R39" i="5"/>
  <c r="O39" i="5"/>
  <c r="O200" i="5"/>
  <c r="R200" i="5"/>
  <c r="O194" i="5"/>
  <c r="R194" i="5"/>
  <c r="R189" i="5"/>
  <c r="O189" i="5"/>
  <c r="R182" i="5"/>
  <c r="O182" i="5"/>
  <c r="S182" i="5" s="1"/>
  <c r="O29" i="5"/>
  <c r="R29" i="5"/>
  <c r="R173" i="5"/>
  <c r="O173" i="5"/>
  <c r="S173" i="5" s="1"/>
  <c r="R166" i="5"/>
  <c r="O166" i="5"/>
  <c r="R163" i="5"/>
  <c r="O163" i="5"/>
  <c r="R156" i="5"/>
  <c r="O156" i="5"/>
  <c r="O16" i="5"/>
  <c r="R16" i="5"/>
  <c r="R150" i="5"/>
  <c r="O150" i="5"/>
  <c r="R142" i="5"/>
  <c r="O142" i="5"/>
  <c r="S142" i="5" s="1"/>
  <c r="R134" i="5"/>
  <c r="O134" i="5"/>
  <c r="R126" i="5"/>
  <c r="O126" i="5"/>
  <c r="S126" i="5" s="1"/>
  <c r="O10" i="5"/>
  <c r="R10" i="5"/>
  <c r="O114" i="5"/>
  <c r="R114" i="5"/>
  <c r="O106" i="5"/>
  <c r="R106" i="5"/>
  <c r="O98" i="5"/>
  <c r="R98" i="5"/>
  <c r="R92" i="5"/>
  <c r="O92" i="5"/>
  <c r="R85" i="5"/>
  <c r="O85" i="5"/>
  <c r="S85" i="5" s="1"/>
  <c r="R4" i="5"/>
  <c r="O4" i="5"/>
  <c r="R71" i="5"/>
  <c r="O71" i="5"/>
  <c r="S71" i="5" s="1"/>
  <c r="O64" i="5"/>
  <c r="R64" i="5"/>
  <c r="O57" i="5"/>
  <c r="R57" i="5"/>
  <c r="R233" i="5"/>
  <c r="O233" i="5"/>
  <c r="R217" i="5"/>
  <c r="O217" i="5"/>
  <c r="S217" i="5" s="1"/>
  <c r="R110" i="5"/>
  <c r="O110" i="5"/>
  <c r="O242" i="5"/>
  <c r="R242" i="5"/>
  <c r="O234" i="5"/>
  <c r="R234" i="5"/>
  <c r="O226" i="5"/>
  <c r="R226" i="5"/>
  <c r="O218" i="5"/>
  <c r="R218" i="5"/>
  <c r="R46" i="5"/>
  <c r="O46" i="5"/>
  <c r="S46" i="5" s="1"/>
  <c r="R42" i="5"/>
  <c r="O42" i="5"/>
  <c r="R205" i="5"/>
  <c r="O205" i="5"/>
  <c r="S205" i="5" s="1"/>
  <c r="R198" i="5"/>
  <c r="O198" i="5"/>
  <c r="O192" i="5"/>
  <c r="R192" i="5"/>
  <c r="R32" i="5"/>
  <c r="O32" i="5"/>
  <c r="R30" i="5"/>
  <c r="O30" i="5"/>
  <c r="R26" i="5"/>
  <c r="O26" i="5"/>
  <c r="R52" i="5"/>
  <c r="O52" i="5"/>
  <c r="S52" i="5" s="1"/>
  <c r="R164" i="5"/>
  <c r="O164" i="5"/>
  <c r="O160" i="5"/>
  <c r="R160" i="5"/>
  <c r="R19" i="5"/>
  <c r="O19" i="5"/>
  <c r="O152" i="5"/>
  <c r="R152" i="5"/>
  <c r="R147" i="5"/>
  <c r="O147" i="5"/>
  <c r="R139" i="5"/>
  <c r="O139" i="5"/>
  <c r="S139" i="5" s="1"/>
  <c r="R131" i="5"/>
  <c r="O131" i="5"/>
  <c r="R12" i="5"/>
  <c r="O12" i="5"/>
  <c r="S12" i="5" s="1"/>
  <c r="R118" i="5"/>
  <c r="O118" i="5"/>
  <c r="R111" i="5"/>
  <c r="O111" i="5"/>
  <c r="S111" i="5" s="1"/>
  <c r="R103" i="5"/>
  <c r="O103" i="5"/>
  <c r="O96" i="5"/>
  <c r="R96" i="5"/>
  <c r="O89" i="5"/>
  <c r="R89" i="5"/>
  <c r="O82" i="5"/>
  <c r="R82" i="5"/>
  <c r="R76" i="5"/>
  <c r="O76" i="5"/>
  <c r="R69" i="5"/>
  <c r="O69" i="5"/>
  <c r="R61" i="5"/>
  <c r="O61" i="5"/>
  <c r="R25" i="5"/>
  <c r="O25" i="5"/>
  <c r="S25" i="5" s="1"/>
  <c r="R7" i="5"/>
  <c r="O7" i="5"/>
  <c r="R239" i="5"/>
  <c r="O239" i="5"/>
  <c r="S239" i="5" s="1"/>
  <c r="R231" i="5"/>
  <c r="O231" i="5"/>
  <c r="R223" i="5"/>
  <c r="O223" i="5"/>
  <c r="R215" i="5"/>
  <c r="O215" i="5"/>
  <c r="O45" i="5"/>
  <c r="R45" i="5"/>
  <c r="O208" i="5"/>
  <c r="R208" i="5"/>
  <c r="O202" i="5"/>
  <c r="R202" i="5"/>
  <c r="O36" i="5"/>
  <c r="R36" i="5"/>
  <c r="R191" i="5"/>
  <c r="O191" i="5"/>
  <c r="S191" i="5" s="1"/>
  <c r="O184" i="5"/>
  <c r="R184" i="5"/>
  <c r="O178" i="5"/>
  <c r="R178" i="5"/>
  <c r="R175" i="5"/>
  <c r="O175" i="5"/>
  <c r="O168" i="5"/>
  <c r="R168" i="5"/>
  <c r="O24" i="5"/>
  <c r="R24" i="5"/>
  <c r="R22" i="5"/>
  <c r="O22" i="5"/>
  <c r="S22" i="5" s="1"/>
  <c r="O17" i="5"/>
  <c r="R17" i="5"/>
  <c r="R14" i="5"/>
  <c r="O14" i="5"/>
  <c r="O144" i="5"/>
  <c r="R144" i="5"/>
  <c r="O136" i="5"/>
  <c r="R136" i="5"/>
  <c r="O128" i="5"/>
  <c r="R128" i="5"/>
  <c r="O122" i="5"/>
  <c r="R122" i="5"/>
  <c r="R115" i="5"/>
  <c r="O115" i="5"/>
  <c r="R108" i="5"/>
  <c r="O108" i="5"/>
  <c r="S108" i="5" s="1"/>
  <c r="R100" i="5"/>
  <c r="O100" i="5"/>
  <c r="R94" i="5"/>
  <c r="O94" i="5"/>
  <c r="S94" i="5" s="1"/>
  <c r="R87" i="5"/>
  <c r="O87" i="5"/>
  <c r="O80" i="5"/>
  <c r="R80" i="5"/>
  <c r="O73" i="5"/>
  <c r="R73" i="5"/>
  <c r="O66" i="5"/>
  <c r="R66" i="5"/>
  <c r="R2" i="5"/>
  <c r="O2" i="5"/>
  <c r="O114" i="4"/>
  <c r="S114" i="4" s="1"/>
  <c r="R114" i="4"/>
  <c r="AA114" i="4" s="1"/>
  <c r="O213" i="4"/>
  <c r="S213" i="4" s="1"/>
  <c r="R213" i="4"/>
  <c r="AA213" i="4" s="1"/>
  <c r="O52" i="4"/>
  <c r="S52" i="4" s="1"/>
  <c r="R52" i="4"/>
  <c r="AA52" i="4" s="1"/>
  <c r="R98" i="4"/>
  <c r="AA98" i="4" s="1"/>
  <c r="O98" i="4"/>
  <c r="S98" i="4" s="1"/>
  <c r="O84" i="4"/>
  <c r="S84" i="4" s="1"/>
  <c r="R84" i="4"/>
  <c r="AA84" i="4" s="1"/>
  <c r="O183" i="4"/>
  <c r="S183" i="4" s="1"/>
  <c r="R183" i="4"/>
  <c r="AA183" i="4" s="1"/>
  <c r="R139" i="4"/>
  <c r="AA139" i="4" s="1"/>
  <c r="O139" i="4"/>
  <c r="S139" i="4" s="1"/>
  <c r="O56" i="4"/>
  <c r="S56" i="4" s="1"/>
  <c r="R56" i="4"/>
  <c r="AA56" i="4" s="1"/>
  <c r="R226" i="4"/>
  <c r="AA226" i="4" s="1"/>
  <c r="O226" i="4"/>
  <c r="S226" i="4" s="1"/>
  <c r="O222" i="4"/>
  <c r="S222" i="4" s="1"/>
  <c r="R222" i="4"/>
  <c r="AA222" i="4" s="1"/>
  <c r="O176" i="4"/>
  <c r="S176" i="4" s="1"/>
  <c r="R176" i="4"/>
  <c r="AA176" i="4" s="1"/>
  <c r="R170" i="4"/>
  <c r="AA170" i="4" s="1"/>
  <c r="O170" i="4"/>
  <c r="S170" i="4" s="1"/>
  <c r="O21" i="4"/>
  <c r="S21" i="4" s="1"/>
  <c r="R21" i="4"/>
  <c r="AA21" i="4" s="1"/>
  <c r="O124" i="4"/>
  <c r="S124" i="4" s="1"/>
  <c r="R124" i="4"/>
  <c r="AA124" i="4" s="1"/>
  <c r="O50" i="4"/>
  <c r="S50" i="4" s="1"/>
  <c r="R50" i="4"/>
  <c r="AA50" i="4" s="1"/>
  <c r="O112" i="4"/>
  <c r="S112" i="4" s="1"/>
  <c r="R112" i="4"/>
  <c r="AA112" i="4" s="1"/>
  <c r="O216" i="4"/>
  <c r="S216" i="4" s="1"/>
  <c r="R216" i="4"/>
  <c r="AA216" i="4" s="1"/>
  <c r="R211" i="4"/>
  <c r="AA211" i="4" s="1"/>
  <c r="O211" i="4"/>
  <c r="S211" i="4" s="1"/>
  <c r="O206" i="4"/>
  <c r="S206" i="4" s="1"/>
  <c r="R206" i="4"/>
  <c r="AA206" i="4" s="1"/>
  <c r="O27" i="4"/>
  <c r="S27" i="4" s="1"/>
  <c r="R27" i="4"/>
  <c r="AA27" i="4" s="1"/>
  <c r="O53" i="4"/>
  <c r="S53" i="4" s="1"/>
  <c r="R53" i="4"/>
  <c r="AA53" i="4" s="1"/>
  <c r="R14" i="4"/>
  <c r="AA14" i="4" s="1"/>
  <c r="O14" i="4"/>
  <c r="S14" i="4" s="1"/>
  <c r="O150" i="4"/>
  <c r="S150" i="4" s="1"/>
  <c r="R150" i="4"/>
  <c r="AA150" i="4" s="1"/>
  <c r="O3" i="4"/>
  <c r="S3" i="4" s="1"/>
  <c r="R3" i="4"/>
  <c r="AA3" i="4" s="1"/>
  <c r="O95" i="4"/>
  <c r="S95" i="4" s="1"/>
  <c r="R95" i="4"/>
  <c r="AA95" i="4" s="1"/>
  <c r="O89" i="4"/>
  <c r="S89" i="4" s="1"/>
  <c r="R89" i="4"/>
  <c r="AA89" i="4" s="1"/>
  <c r="R82" i="4"/>
  <c r="AA82" i="4" s="1"/>
  <c r="O82" i="4"/>
  <c r="S82" i="4" s="1"/>
  <c r="R194" i="4"/>
  <c r="AA194" i="4" s="1"/>
  <c r="O194" i="4"/>
  <c r="S194" i="4" s="1"/>
  <c r="O188" i="4"/>
  <c r="S188" i="4" s="1"/>
  <c r="R188" i="4"/>
  <c r="AA188" i="4" s="1"/>
  <c r="O180" i="4"/>
  <c r="S180" i="4" s="1"/>
  <c r="R180" i="4"/>
  <c r="AA180" i="4" s="1"/>
  <c r="O51" i="4"/>
  <c r="S51" i="4" s="1"/>
  <c r="R51" i="4"/>
  <c r="AA51" i="4" s="1"/>
  <c r="O136" i="4"/>
  <c r="S136" i="4" s="1"/>
  <c r="R136" i="4"/>
  <c r="AA136" i="4" s="1"/>
  <c r="O128" i="4"/>
  <c r="S128" i="4" s="1"/>
  <c r="R128" i="4"/>
  <c r="AA128" i="4" s="1"/>
  <c r="O76" i="4"/>
  <c r="S76" i="4" s="1"/>
  <c r="R76" i="4"/>
  <c r="AA76" i="4" s="1"/>
  <c r="O68" i="4"/>
  <c r="S68" i="4" s="1"/>
  <c r="R68" i="4"/>
  <c r="AA68" i="4" s="1"/>
  <c r="O60" i="4"/>
  <c r="S60" i="4" s="1"/>
  <c r="R60" i="4"/>
  <c r="AA60" i="4" s="1"/>
  <c r="O121" i="4"/>
  <c r="S121" i="4" s="1"/>
  <c r="R121" i="4"/>
  <c r="AA121" i="4" s="1"/>
  <c r="O40" i="4"/>
  <c r="S40" i="4" s="1"/>
  <c r="R40" i="4"/>
  <c r="AA40" i="4" s="1"/>
  <c r="R219" i="4"/>
  <c r="AA219" i="4" s="1"/>
  <c r="O219" i="4"/>
  <c r="S219" i="4" s="1"/>
  <c r="O174" i="4"/>
  <c r="S174" i="4" s="1"/>
  <c r="R174" i="4"/>
  <c r="AA174" i="4" s="1"/>
  <c r="O167" i="4"/>
  <c r="S167" i="4" s="1"/>
  <c r="R167" i="4"/>
  <c r="AA167" i="4" s="1"/>
  <c r="O162" i="4"/>
  <c r="S162" i="4" s="1"/>
  <c r="R162" i="4"/>
  <c r="AA162" i="4" s="1"/>
  <c r="R122" i="4"/>
  <c r="AA122" i="4" s="1"/>
  <c r="O122" i="4"/>
  <c r="S122" i="4" s="1"/>
  <c r="O116" i="4"/>
  <c r="S116" i="4" s="1"/>
  <c r="R116" i="4"/>
  <c r="AA116" i="4" s="1"/>
  <c r="O109" i="4"/>
  <c r="S109" i="4" s="1"/>
  <c r="R109" i="4"/>
  <c r="AA109" i="4" s="1"/>
  <c r="O215" i="4"/>
  <c r="S215" i="4" s="1"/>
  <c r="R215" i="4"/>
  <c r="AA215" i="4" s="1"/>
  <c r="O209" i="4"/>
  <c r="S209" i="4" s="1"/>
  <c r="R209" i="4"/>
  <c r="AA209" i="4" s="1"/>
  <c r="O30" i="4"/>
  <c r="S30" i="4" s="1"/>
  <c r="R30" i="4"/>
  <c r="AA30" i="4" s="1"/>
  <c r="O159" i="4"/>
  <c r="S159" i="4" s="1"/>
  <c r="R159" i="4"/>
  <c r="AA159" i="4" s="1"/>
  <c r="O156" i="4"/>
  <c r="S156" i="4" s="1"/>
  <c r="R156" i="4"/>
  <c r="AA156" i="4" s="1"/>
  <c r="O12" i="4"/>
  <c r="S12" i="4" s="1"/>
  <c r="R12" i="4"/>
  <c r="AA12" i="4" s="1"/>
  <c r="O8" i="4"/>
  <c r="S8" i="4" s="1"/>
  <c r="R8" i="4"/>
  <c r="AA8" i="4" s="1"/>
  <c r="O100" i="4"/>
  <c r="S100" i="4" s="1"/>
  <c r="R100" i="4"/>
  <c r="AA100" i="4" s="1"/>
  <c r="O48" i="4"/>
  <c r="S48" i="4" s="1"/>
  <c r="R48" i="4"/>
  <c r="AA48" i="4" s="1"/>
  <c r="O86" i="4"/>
  <c r="S86" i="4" s="1"/>
  <c r="R86" i="4"/>
  <c r="AA86" i="4" s="1"/>
  <c r="O199" i="4"/>
  <c r="S199" i="4" s="1"/>
  <c r="R199" i="4"/>
  <c r="AA199" i="4" s="1"/>
  <c r="O192" i="4"/>
  <c r="S192" i="4" s="1"/>
  <c r="R192" i="4"/>
  <c r="AA192" i="4" s="1"/>
  <c r="O185" i="4"/>
  <c r="S185" i="4" s="1"/>
  <c r="R185" i="4"/>
  <c r="AA185" i="4" s="1"/>
  <c r="O148" i="4"/>
  <c r="S148" i="4" s="1"/>
  <c r="R148" i="4"/>
  <c r="AA148" i="4" s="1"/>
  <c r="O141" i="4"/>
  <c r="S141" i="4" s="1"/>
  <c r="R141" i="4"/>
  <c r="AA141" i="4" s="1"/>
  <c r="O133" i="4"/>
  <c r="S133" i="4" s="1"/>
  <c r="R133" i="4"/>
  <c r="AA133" i="4" s="1"/>
  <c r="O81" i="4"/>
  <c r="S81" i="4" s="1"/>
  <c r="R81" i="4"/>
  <c r="AA81" i="4" s="1"/>
  <c r="O73" i="4"/>
  <c r="S73" i="4" s="1"/>
  <c r="R73" i="4"/>
  <c r="AA73" i="4" s="1"/>
  <c r="O65" i="4"/>
  <c r="S65" i="4" s="1"/>
  <c r="R65" i="4"/>
  <c r="AA65" i="4" s="1"/>
  <c r="O232" i="4"/>
  <c r="S232" i="4" s="1"/>
  <c r="R232" i="4"/>
  <c r="AA232" i="4" s="1"/>
  <c r="O224" i="4"/>
  <c r="S224" i="4" s="1"/>
  <c r="R224" i="4"/>
  <c r="AA224" i="4" s="1"/>
  <c r="O172" i="4"/>
  <c r="S172" i="4" s="1"/>
  <c r="R172" i="4"/>
  <c r="AA172" i="4" s="1"/>
  <c r="R91" i="4"/>
  <c r="AA91" i="4" s="1"/>
  <c r="O91" i="4"/>
  <c r="S91" i="4" s="1"/>
  <c r="O191" i="4"/>
  <c r="S191" i="4" s="1"/>
  <c r="R191" i="4"/>
  <c r="AA191" i="4" s="1"/>
  <c r="O71" i="4"/>
  <c r="S71" i="4" s="1"/>
  <c r="R71" i="4"/>
  <c r="AA71" i="4" s="1"/>
  <c r="O228" i="4"/>
  <c r="S228" i="4" s="1"/>
  <c r="R228" i="4"/>
  <c r="AA228" i="4" s="1"/>
  <c r="O57" i="4"/>
  <c r="S57" i="4" s="1"/>
  <c r="R57" i="4"/>
  <c r="AA57" i="4" s="1"/>
  <c r="O231" i="4"/>
  <c r="S231" i="4" s="1"/>
  <c r="R231" i="4"/>
  <c r="AA231" i="4" s="1"/>
  <c r="O44" i="4"/>
  <c r="S44" i="4" s="1"/>
  <c r="R44" i="4"/>
  <c r="AA44" i="4" s="1"/>
  <c r="O223" i="4"/>
  <c r="S223" i="4" s="1"/>
  <c r="R223" i="4"/>
  <c r="AA223" i="4" s="1"/>
  <c r="O38" i="4"/>
  <c r="S38" i="4" s="1"/>
  <c r="R38" i="4"/>
  <c r="AA38" i="4" s="1"/>
  <c r="O23" i="4"/>
  <c r="S23" i="4" s="1"/>
  <c r="R23" i="4"/>
  <c r="AA23" i="4" s="1"/>
  <c r="O165" i="4"/>
  <c r="S165" i="4" s="1"/>
  <c r="R165" i="4"/>
  <c r="AA165" i="4" s="1"/>
  <c r="O160" i="4"/>
  <c r="S160" i="4" s="1"/>
  <c r="R160" i="4"/>
  <c r="AA160" i="4" s="1"/>
  <c r="O120" i="4"/>
  <c r="S120" i="4" s="1"/>
  <c r="R120" i="4"/>
  <c r="AA120" i="4" s="1"/>
  <c r="O113" i="4"/>
  <c r="S113" i="4" s="1"/>
  <c r="R113" i="4"/>
  <c r="AA113" i="4" s="1"/>
  <c r="O4" i="4"/>
  <c r="S4" i="4" s="1"/>
  <c r="R4" i="4"/>
  <c r="AA4" i="4" s="1"/>
  <c r="O35" i="4"/>
  <c r="S35" i="4" s="1"/>
  <c r="R35" i="4"/>
  <c r="AA35" i="4" s="1"/>
  <c r="O208" i="4"/>
  <c r="S208" i="4" s="1"/>
  <c r="R208" i="4"/>
  <c r="AA208" i="4" s="1"/>
  <c r="R203" i="4"/>
  <c r="AA203" i="4" s="1"/>
  <c r="O203" i="4"/>
  <c r="S203" i="4" s="1"/>
  <c r="O18" i="4"/>
  <c r="S18" i="4" s="1"/>
  <c r="R18" i="4"/>
  <c r="AA18" i="4" s="1"/>
  <c r="R154" i="4"/>
  <c r="AA154" i="4" s="1"/>
  <c r="O154" i="4"/>
  <c r="S154" i="4" s="1"/>
  <c r="O151" i="4"/>
  <c r="S151" i="4" s="1"/>
  <c r="R151" i="4"/>
  <c r="AA151" i="4" s="1"/>
  <c r="O49" i="4"/>
  <c r="S49" i="4" s="1"/>
  <c r="R49" i="4"/>
  <c r="AA49" i="4" s="1"/>
  <c r="O97" i="4"/>
  <c r="S97" i="4" s="1"/>
  <c r="R97" i="4"/>
  <c r="AA97" i="4" s="1"/>
  <c r="R90" i="4"/>
  <c r="AA90" i="4" s="1"/>
  <c r="O90" i="4"/>
  <c r="S90" i="4" s="1"/>
  <c r="R83" i="4"/>
  <c r="AA83" i="4" s="1"/>
  <c r="O83" i="4"/>
  <c r="S83" i="4" s="1"/>
  <c r="O196" i="4"/>
  <c r="S196" i="4" s="1"/>
  <c r="R196" i="4"/>
  <c r="AA196" i="4" s="1"/>
  <c r="O190" i="4"/>
  <c r="S190" i="4" s="1"/>
  <c r="R190" i="4"/>
  <c r="AA190" i="4" s="1"/>
  <c r="O182" i="4"/>
  <c r="S182" i="4" s="1"/>
  <c r="R182" i="4"/>
  <c r="AA182" i="4" s="1"/>
  <c r="O145" i="4"/>
  <c r="S145" i="4" s="1"/>
  <c r="R145" i="4"/>
  <c r="AA145" i="4" s="1"/>
  <c r="R138" i="4"/>
  <c r="AA138" i="4" s="1"/>
  <c r="O138" i="4"/>
  <c r="S138" i="4" s="1"/>
  <c r="R130" i="4"/>
  <c r="AA130" i="4" s="1"/>
  <c r="O130" i="4"/>
  <c r="S130" i="4" s="1"/>
  <c r="O78" i="4"/>
  <c r="S78" i="4" s="1"/>
  <c r="R78" i="4"/>
  <c r="AA78" i="4" s="1"/>
  <c r="O70" i="4"/>
  <c r="S70" i="4" s="1"/>
  <c r="R70" i="4"/>
  <c r="AA70" i="4" s="1"/>
  <c r="O62" i="4"/>
  <c r="S62" i="4" s="1"/>
  <c r="R62" i="4"/>
  <c r="AA62" i="4" s="1"/>
  <c r="O217" i="4"/>
  <c r="S217" i="4" s="1"/>
  <c r="R217" i="4"/>
  <c r="AA217" i="4" s="1"/>
  <c r="O161" i="4"/>
  <c r="S161" i="4" s="1"/>
  <c r="R161" i="4"/>
  <c r="AA161" i="4" s="1"/>
  <c r="R107" i="4"/>
  <c r="AA107" i="4" s="1"/>
  <c r="O107" i="4"/>
  <c r="S107" i="4" s="1"/>
  <c r="O204" i="4"/>
  <c r="S204" i="4" s="1"/>
  <c r="R204" i="4"/>
  <c r="AA204" i="4" s="1"/>
  <c r="O152" i="4"/>
  <c r="S152" i="4" s="1"/>
  <c r="R152" i="4"/>
  <c r="AA152" i="4" s="1"/>
  <c r="O197" i="4"/>
  <c r="S197" i="4" s="1"/>
  <c r="R197" i="4"/>
  <c r="AA197" i="4" s="1"/>
  <c r="R42" i="4"/>
  <c r="AA42" i="4" s="1"/>
  <c r="O42" i="4"/>
  <c r="S42" i="4" s="1"/>
  <c r="O221" i="4"/>
  <c r="S221" i="4" s="1"/>
  <c r="R221" i="4"/>
  <c r="AA221" i="4" s="1"/>
  <c r="O169" i="4"/>
  <c r="S169" i="4" s="1"/>
  <c r="R169" i="4"/>
  <c r="AA169" i="4" s="1"/>
  <c r="O55" i="4"/>
  <c r="S55" i="4" s="1"/>
  <c r="R55" i="4"/>
  <c r="AA55" i="4" s="1"/>
  <c r="R7" i="4"/>
  <c r="AA7" i="4" s="1"/>
  <c r="O7" i="4"/>
  <c r="S7" i="4" s="1"/>
  <c r="O118" i="4"/>
  <c r="S118" i="4" s="1"/>
  <c r="R118" i="4"/>
  <c r="AA118" i="4" s="1"/>
  <c r="O111" i="4"/>
  <c r="S111" i="4" s="1"/>
  <c r="R111" i="4"/>
  <c r="AA111" i="4" s="1"/>
  <c r="O37" i="4"/>
  <c r="S37" i="4" s="1"/>
  <c r="R37" i="4"/>
  <c r="AA37" i="4" s="1"/>
  <c r="R34" i="4"/>
  <c r="AA34" i="4" s="1"/>
  <c r="O34" i="4"/>
  <c r="S34" i="4" s="1"/>
  <c r="O31" i="4"/>
  <c r="S31" i="4" s="1"/>
  <c r="R31" i="4"/>
  <c r="AA31" i="4" s="1"/>
  <c r="R202" i="4"/>
  <c r="AA202" i="4" s="1"/>
  <c r="O202" i="4"/>
  <c r="S202" i="4" s="1"/>
  <c r="O157" i="4"/>
  <c r="S157" i="4" s="1"/>
  <c r="R157" i="4"/>
  <c r="AA157" i="4" s="1"/>
  <c r="R13" i="4"/>
  <c r="AA13" i="4" s="1"/>
  <c r="O13" i="4"/>
  <c r="S13" i="4" s="1"/>
  <c r="O9" i="4"/>
  <c r="S9" i="4" s="1"/>
  <c r="R9" i="4"/>
  <c r="AA9" i="4" s="1"/>
  <c r="O102" i="4"/>
  <c r="S102" i="4" s="1"/>
  <c r="R102" i="4"/>
  <c r="AA102" i="4" s="1"/>
  <c r="O94" i="4"/>
  <c r="S94" i="4" s="1"/>
  <c r="R94" i="4"/>
  <c r="AA94" i="4" s="1"/>
  <c r="O88" i="4"/>
  <c r="S88" i="4" s="1"/>
  <c r="R88" i="4"/>
  <c r="AA88" i="4" s="1"/>
  <c r="O201" i="4"/>
  <c r="S201" i="4" s="1"/>
  <c r="R201" i="4"/>
  <c r="AA201" i="4" s="1"/>
  <c r="O193" i="4"/>
  <c r="S193" i="4" s="1"/>
  <c r="R193" i="4"/>
  <c r="AA193" i="4" s="1"/>
  <c r="R187" i="4"/>
  <c r="AA187" i="4" s="1"/>
  <c r="O187" i="4"/>
  <c r="S187" i="4" s="1"/>
  <c r="R179" i="4"/>
  <c r="AA179" i="4" s="1"/>
  <c r="O179" i="4"/>
  <c r="S179" i="4" s="1"/>
  <c r="O143" i="4"/>
  <c r="S143" i="4" s="1"/>
  <c r="R143" i="4"/>
  <c r="AA143" i="4" s="1"/>
  <c r="O135" i="4"/>
  <c r="S135" i="4" s="1"/>
  <c r="R135" i="4"/>
  <c r="AA135" i="4" s="1"/>
  <c r="O127" i="4"/>
  <c r="S127" i="4" s="1"/>
  <c r="R127" i="4"/>
  <c r="AA127" i="4" s="1"/>
  <c r="R75" i="4"/>
  <c r="AA75" i="4" s="1"/>
  <c r="O75" i="4"/>
  <c r="S75" i="4" s="1"/>
  <c r="R67" i="4"/>
  <c r="AA67" i="4" s="1"/>
  <c r="O67" i="4"/>
  <c r="S67" i="4" s="1"/>
  <c r="R59" i="4"/>
  <c r="AA59" i="4" s="1"/>
  <c r="O59" i="4"/>
  <c r="S59" i="4" s="1"/>
  <c r="R227" i="4"/>
  <c r="AA227" i="4" s="1"/>
  <c r="O227" i="4"/>
  <c r="S227" i="4" s="1"/>
  <c r="R131" i="4"/>
  <c r="AA131" i="4" s="1"/>
  <c r="O131" i="4"/>
  <c r="S131" i="4" s="1"/>
  <c r="O63" i="4"/>
  <c r="S63" i="4" s="1"/>
  <c r="R63" i="4"/>
  <c r="AA63" i="4" s="1"/>
  <c r="O225" i="4"/>
  <c r="S225" i="4" s="1"/>
  <c r="R225" i="4"/>
  <c r="AA225" i="4" s="1"/>
  <c r="O218" i="4"/>
  <c r="S218" i="4" s="1"/>
  <c r="R218" i="4"/>
  <c r="AA218" i="4" s="1"/>
  <c r="O173" i="4"/>
  <c r="S173" i="4" s="1"/>
  <c r="R173" i="4"/>
  <c r="AA173" i="4" s="1"/>
  <c r="O22" i="4"/>
  <c r="S22" i="4" s="1"/>
  <c r="R22" i="4"/>
  <c r="AA22" i="4" s="1"/>
  <c r="O20" i="4"/>
  <c r="S20" i="4" s="1"/>
  <c r="R20" i="4"/>
  <c r="AA20" i="4" s="1"/>
  <c r="O6" i="4"/>
  <c r="S6" i="4" s="1"/>
  <c r="R6" i="4"/>
  <c r="AA6" i="4" s="1"/>
  <c r="R115" i="4"/>
  <c r="AA115" i="4" s="1"/>
  <c r="O115" i="4"/>
  <c r="S115" i="4" s="1"/>
  <c r="O108" i="4"/>
  <c r="S108" i="4" s="1"/>
  <c r="R108" i="4"/>
  <c r="AA108" i="4" s="1"/>
  <c r="O214" i="4"/>
  <c r="S214" i="4" s="1"/>
  <c r="R214" i="4"/>
  <c r="AA214" i="4" s="1"/>
  <c r="R33" i="4"/>
  <c r="AA33" i="4" s="1"/>
  <c r="O33" i="4"/>
  <c r="S33" i="4" s="1"/>
  <c r="O29" i="4"/>
  <c r="S29" i="4" s="1"/>
  <c r="R29" i="4"/>
  <c r="AA29" i="4" s="1"/>
  <c r="R54" i="4"/>
  <c r="AA54" i="4" s="1"/>
  <c r="O54" i="4"/>
  <c r="S54" i="4" s="1"/>
  <c r="R155" i="4"/>
  <c r="AA155" i="4" s="1"/>
  <c r="O155" i="4"/>
  <c r="S155" i="4" s="1"/>
  <c r="O11" i="4"/>
  <c r="S11" i="4" s="1"/>
  <c r="R11" i="4"/>
  <c r="AA11" i="4" s="1"/>
  <c r="O105" i="4"/>
  <c r="S105" i="4" s="1"/>
  <c r="R105" i="4"/>
  <c r="AA105" i="4" s="1"/>
  <c r="R99" i="4"/>
  <c r="AA99" i="4" s="1"/>
  <c r="O99" i="4"/>
  <c r="S99" i="4" s="1"/>
  <c r="O92" i="4"/>
  <c r="S92" i="4" s="1"/>
  <c r="R92" i="4"/>
  <c r="AA92" i="4" s="1"/>
  <c r="O85" i="4"/>
  <c r="S85" i="4" s="1"/>
  <c r="R85" i="4"/>
  <c r="AA85" i="4" s="1"/>
  <c r="O198" i="4"/>
  <c r="S198" i="4" s="1"/>
  <c r="R198" i="4"/>
  <c r="AA198" i="4" s="1"/>
  <c r="R25" i="4"/>
  <c r="AA25" i="4" s="1"/>
  <c r="O25" i="4"/>
  <c r="S25" i="4" s="1"/>
  <c r="O184" i="4"/>
  <c r="S184" i="4" s="1"/>
  <c r="R184" i="4"/>
  <c r="AA184" i="4" s="1"/>
  <c r="R147" i="4"/>
  <c r="AA147" i="4" s="1"/>
  <c r="O147" i="4"/>
  <c r="S147" i="4" s="1"/>
  <c r="O140" i="4"/>
  <c r="S140" i="4" s="1"/>
  <c r="R140" i="4"/>
  <c r="AA140" i="4" s="1"/>
  <c r="O132" i="4"/>
  <c r="S132" i="4" s="1"/>
  <c r="R132" i="4"/>
  <c r="AA132" i="4" s="1"/>
  <c r="O80" i="4"/>
  <c r="S80" i="4" s="1"/>
  <c r="R80" i="4"/>
  <c r="AA80" i="4" s="1"/>
  <c r="O72" i="4"/>
  <c r="S72" i="4" s="1"/>
  <c r="R72" i="4"/>
  <c r="AA72" i="4" s="1"/>
  <c r="O64" i="4"/>
  <c r="S64" i="4" s="1"/>
  <c r="R64" i="4"/>
  <c r="AA64" i="4" s="1"/>
  <c r="O166" i="4"/>
  <c r="S166" i="4" s="1"/>
  <c r="R166" i="4"/>
  <c r="AA166" i="4" s="1"/>
  <c r="O43" i="4"/>
  <c r="S43" i="4" s="1"/>
  <c r="R43" i="4"/>
  <c r="AA43" i="4" s="1"/>
  <c r="O39" i="4"/>
  <c r="S39" i="4" s="1"/>
  <c r="R39" i="4"/>
  <c r="AA39" i="4" s="1"/>
  <c r="O177" i="4"/>
  <c r="S177" i="4" s="1"/>
  <c r="R177" i="4"/>
  <c r="AA177" i="4" s="1"/>
  <c r="R171" i="4"/>
  <c r="AA171" i="4" s="1"/>
  <c r="O171" i="4"/>
  <c r="S171" i="4" s="1"/>
  <c r="O164" i="4"/>
  <c r="S164" i="4" s="1"/>
  <c r="R164" i="4"/>
  <c r="AA164" i="4" s="1"/>
  <c r="O125" i="4"/>
  <c r="S125" i="4" s="1"/>
  <c r="R125" i="4"/>
  <c r="AA125" i="4" s="1"/>
  <c r="O119" i="4"/>
  <c r="S119" i="4" s="1"/>
  <c r="R119" i="4"/>
  <c r="AA119" i="4" s="1"/>
  <c r="O5" i="4"/>
  <c r="S5" i="4" s="1"/>
  <c r="R5" i="4"/>
  <c r="AA5" i="4" s="1"/>
  <c r="R106" i="4"/>
  <c r="AA106" i="4" s="1"/>
  <c r="O106" i="4"/>
  <c r="S106" i="4" s="1"/>
  <c r="O212" i="4"/>
  <c r="S212" i="4" s="1"/>
  <c r="R212" i="4"/>
  <c r="AA212" i="4" s="1"/>
  <c r="O207" i="4"/>
  <c r="S207" i="4" s="1"/>
  <c r="R207" i="4"/>
  <c r="AA207" i="4" s="1"/>
  <c r="O28" i="4"/>
  <c r="S28" i="4" s="1"/>
  <c r="R28" i="4"/>
  <c r="AA28" i="4" s="1"/>
  <c r="O17" i="4"/>
  <c r="S17" i="4" s="1"/>
  <c r="R17" i="4"/>
  <c r="AA17" i="4" s="1"/>
  <c r="O15" i="4"/>
  <c r="S15" i="4" s="1"/>
  <c r="R15" i="4"/>
  <c r="AA15" i="4" s="1"/>
  <c r="O10" i="4"/>
  <c r="S10" i="4" s="1"/>
  <c r="R10" i="4"/>
  <c r="AA10" i="4" s="1"/>
  <c r="O103" i="4"/>
  <c r="S103" i="4" s="1"/>
  <c r="R103" i="4"/>
  <c r="AA103" i="4" s="1"/>
  <c r="O96" i="4"/>
  <c r="S96" i="4" s="1"/>
  <c r="R96" i="4"/>
  <c r="AA96" i="4" s="1"/>
  <c r="R2" i="4"/>
  <c r="AA2" i="4" s="1"/>
  <c r="O2" i="4"/>
  <c r="S2" i="4" s="1"/>
  <c r="O47" i="4"/>
  <c r="S47" i="4" s="1"/>
  <c r="R47" i="4"/>
  <c r="AA47" i="4" s="1"/>
  <c r="R195" i="4"/>
  <c r="AA195" i="4" s="1"/>
  <c r="O195" i="4"/>
  <c r="S195" i="4" s="1"/>
  <c r="O189" i="4"/>
  <c r="S189" i="4" s="1"/>
  <c r="R189" i="4"/>
  <c r="AA189" i="4" s="1"/>
  <c r="O181" i="4"/>
  <c r="S181" i="4" s="1"/>
  <c r="R181" i="4"/>
  <c r="AA181" i="4" s="1"/>
  <c r="O144" i="4"/>
  <c r="S144" i="4" s="1"/>
  <c r="R144" i="4"/>
  <c r="AA144" i="4" s="1"/>
  <c r="O137" i="4"/>
  <c r="S137" i="4" s="1"/>
  <c r="R137" i="4"/>
  <c r="AA137" i="4" s="1"/>
  <c r="O129" i="4"/>
  <c r="S129" i="4" s="1"/>
  <c r="R129" i="4"/>
  <c r="AA129" i="4" s="1"/>
  <c r="O77" i="4"/>
  <c r="S77" i="4" s="1"/>
  <c r="R77" i="4"/>
  <c r="AA77" i="4" s="1"/>
  <c r="O69" i="4"/>
  <c r="S69" i="4" s="1"/>
  <c r="R69" i="4"/>
  <c r="AA69" i="4" s="1"/>
  <c r="O61" i="4"/>
  <c r="S61" i="4" s="1"/>
  <c r="R61" i="4"/>
  <c r="AA61" i="4" s="1"/>
  <c r="O32" i="4"/>
  <c r="S32" i="4" s="1"/>
  <c r="R32" i="4"/>
  <c r="AA32" i="4" s="1"/>
  <c r="O158" i="4"/>
  <c r="S158" i="4" s="1"/>
  <c r="R158" i="4"/>
  <c r="AA158" i="4" s="1"/>
  <c r="O104" i="4"/>
  <c r="S104" i="4" s="1"/>
  <c r="R104" i="4"/>
  <c r="AA104" i="4" s="1"/>
  <c r="R146" i="4"/>
  <c r="AA146" i="4" s="1"/>
  <c r="O146" i="4"/>
  <c r="S146" i="4" s="1"/>
  <c r="O79" i="4"/>
  <c r="S79" i="4" s="1"/>
  <c r="R79" i="4"/>
  <c r="AA79" i="4" s="1"/>
  <c r="O230" i="4"/>
  <c r="S230" i="4" s="1"/>
  <c r="R230" i="4"/>
  <c r="AA230" i="4" s="1"/>
  <c r="O24" i="4"/>
  <c r="S24" i="4" s="1"/>
  <c r="R24" i="4"/>
  <c r="AA24" i="4" s="1"/>
  <c r="O45" i="4"/>
  <c r="S45" i="4" s="1"/>
  <c r="R45" i="4"/>
  <c r="AA45" i="4" s="1"/>
  <c r="O46" i="4"/>
  <c r="S46" i="4" s="1"/>
  <c r="R46" i="4"/>
  <c r="AA46" i="4" s="1"/>
  <c r="O229" i="4"/>
  <c r="S229" i="4" s="1"/>
  <c r="R229" i="4"/>
  <c r="AA229" i="4" s="1"/>
  <c r="R41" i="4"/>
  <c r="AA41" i="4" s="1"/>
  <c r="O41" i="4"/>
  <c r="S41" i="4" s="1"/>
  <c r="O220" i="4"/>
  <c r="S220" i="4" s="1"/>
  <c r="R220" i="4"/>
  <c r="AA220" i="4" s="1"/>
  <c r="O175" i="4"/>
  <c r="S175" i="4" s="1"/>
  <c r="R175" i="4"/>
  <c r="AA175" i="4" s="1"/>
  <c r="O168" i="4"/>
  <c r="S168" i="4" s="1"/>
  <c r="R168" i="4"/>
  <c r="AA168" i="4" s="1"/>
  <c r="R163" i="4"/>
  <c r="AA163" i="4" s="1"/>
  <c r="O163" i="4"/>
  <c r="S163" i="4" s="1"/>
  <c r="R123" i="4"/>
  <c r="AA123" i="4" s="1"/>
  <c r="O123" i="4"/>
  <c r="S123" i="4" s="1"/>
  <c r="O117" i="4"/>
  <c r="S117" i="4" s="1"/>
  <c r="R117" i="4"/>
  <c r="AA117" i="4" s="1"/>
  <c r="O110" i="4"/>
  <c r="S110" i="4" s="1"/>
  <c r="R110" i="4"/>
  <c r="AA110" i="4" s="1"/>
  <c r="O36" i="4"/>
  <c r="S36" i="4" s="1"/>
  <c r="R36" i="4"/>
  <c r="AA36" i="4" s="1"/>
  <c r="R210" i="4"/>
  <c r="AA210" i="4" s="1"/>
  <c r="O210" i="4"/>
  <c r="S210" i="4" s="1"/>
  <c r="O205" i="4"/>
  <c r="S205" i="4" s="1"/>
  <c r="R205" i="4"/>
  <c r="AA205" i="4" s="1"/>
  <c r="R19" i="4"/>
  <c r="AA19" i="4" s="1"/>
  <c r="O19" i="4"/>
  <c r="S19" i="4" s="1"/>
  <c r="O16" i="4"/>
  <c r="S16" i="4" s="1"/>
  <c r="R16" i="4"/>
  <c r="AA16" i="4" s="1"/>
  <c r="O153" i="4"/>
  <c r="S153" i="4" s="1"/>
  <c r="R153" i="4"/>
  <c r="AA153" i="4" s="1"/>
  <c r="O149" i="4"/>
  <c r="S149" i="4" s="1"/>
  <c r="R149" i="4"/>
  <c r="AA149" i="4" s="1"/>
  <c r="O101" i="4"/>
  <c r="S101" i="4" s="1"/>
  <c r="R101" i="4"/>
  <c r="AA101" i="4" s="1"/>
  <c r="O93" i="4"/>
  <c r="S93" i="4" s="1"/>
  <c r="R93" i="4"/>
  <c r="AA93" i="4" s="1"/>
  <c r="O87" i="4"/>
  <c r="S87" i="4" s="1"/>
  <c r="R87" i="4"/>
  <c r="AA87" i="4" s="1"/>
  <c r="O200" i="4"/>
  <c r="S200" i="4" s="1"/>
  <c r="R200" i="4"/>
  <c r="AA200" i="4" s="1"/>
  <c r="R26" i="4"/>
  <c r="AA26" i="4" s="1"/>
  <c r="O26" i="4"/>
  <c r="S26" i="4" s="1"/>
  <c r="R186" i="4"/>
  <c r="AA186" i="4" s="1"/>
  <c r="O186" i="4"/>
  <c r="S186" i="4" s="1"/>
  <c r="R178" i="4"/>
  <c r="AA178" i="4" s="1"/>
  <c r="O178" i="4"/>
  <c r="S178" i="4" s="1"/>
  <c r="O142" i="4"/>
  <c r="S142" i="4" s="1"/>
  <c r="R142" i="4"/>
  <c r="AA142" i="4" s="1"/>
  <c r="O134" i="4"/>
  <c r="S134" i="4" s="1"/>
  <c r="R134" i="4"/>
  <c r="AA134" i="4" s="1"/>
  <c r="O126" i="4"/>
  <c r="S126" i="4" s="1"/>
  <c r="R126" i="4"/>
  <c r="AA126" i="4" s="1"/>
  <c r="R74" i="4"/>
  <c r="AA74" i="4" s="1"/>
  <c r="O74" i="4"/>
  <c r="S74" i="4" s="1"/>
  <c r="R66" i="4"/>
  <c r="AA66" i="4" s="1"/>
  <c r="O66" i="4"/>
  <c r="S66" i="4" s="1"/>
  <c r="R58" i="4"/>
  <c r="AA58" i="4" s="1"/>
  <c r="O58" i="4"/>
  <c r="S58" i="4" s="1"/>
  <c r="T72" i="5"/>
  <c r="P72" i="5"/>
  <c r="S72" i="5"/>
  <c r="Q72" i="5"/>
  <c r="P230" i="5"/>
  <c r="Q230" i="5"/>
  <c r="T230" i="5"/>
  <c r="Q210" i="5"/>
  <c r="T210" i="5"/>
  <c r="S210" i="5"/>
  <c r="P210" i="5"/>
  <c r="Q201" i="5"/>
  <c r="T201" i="5"/>
  <c r="S201" i="5"/>
  <c r="P201" i="5"/>
  <c r="P190" i="5"/>
  <c r="Q190" i="5"/>
  <c r="T190" i="5"/>
  <c r="S190" i="5"/>
  <c r="P174" i="5"/>
  <c r="Q174" i="5"/>
  <c r="P135" i="5"/>
  <c r="Q135" i="5"/>
  <c r="S135" i="5"/>
  <c r="T135" i="5"/>
  <c r="P58" i="5"/>
  <c r="Q58" i="5"/>
  <c r="S58" i="5"/>
  <c r="T58" i="5"/>
  <c r="P54" i="5"/>
  <c r="Q54" i="5"/>
  <c r="T54" i="5"/>
  <c r="T243" i="5"/>
  <c r="P243" i="5"/>
  <c r="S243" i="5"/>
  <c r="Q243" i="5"/>
  <c r="P235" i="5"/>
  <c r="Q235" i="5"/>
  <c r="T235" i="5"/>
  <c r="T227" i="5"/>
  <c r="P227" i="5"/>
  <c r="S227" i="5"/>
  <c r="Q227" i="5"/>
  <c r="P219" i="5"/>
  <c r="Q219" i="5"/>
  <c r="T219" i="5"/>
  <c r="T213" i="5"/>
  <c r="S213" i="5"/>
  <c r="P213" i="5"/>
  <c r="Q213" i="5"/>
  <c r="S43" i="5"/>
  <c r="Q43" i="5"/>
  <c r="P43" i="5"/>
  <c r="T43" i="5"/>
  <c r="T38" i="5"/>
  <c r="S38" i="5"/>
  <c r="Q38" i="5"/>
  <c r="P38" i="5"/>
  <c r="S199" i="5"/>
  <c r="P199" i="5"/>
  <c r="Q199" i="5"/>
  <c r="T199" i="5"/>
  <c r="P193" i="5"/>
  <c r="T193" i="5"/>
  <c r="S193" i="5"/>
  <c r="Q193" i="5"/>
  <c r="P187" i="5"/>
  <c r="Q187" i="5"/>
  <c r="T187" i="5"/>
  <c r="S31" i="5"/>
  <c r="P31" i="5"/>
  <c r="Q31" i="5"/>
  <c r="T31" i="5"/>
  <c r="P27" i="5"/>
  <c r="T27" i="5"/>
  <c r="Q27" i="5"/>
  <c r="P171" i="5"/>
  <c r="S171" i="5"/>
  <c r="Q171" i="5"/>
  <c r="T171" i="5"/>
  <c r="T51" i="5"/>
  <c r="P51" i="5"/>
  <c r="Q51" i="5"/>
  <c r="S161" i="5"/>
  <c r="Q161" i="5"/>
  <c r="P161" i="5"/>
  <c r="T161" i="5"/>
  <c r="P20" i="5"/>
  <c r="Q20" i="5"/>
  <c r="T20" i="5"/>
  <c r="S15" i="5"/>
  <c r="P15" i="5"/>
  <c r="Q15" i="5"/>
  <c r="T15" i="5"/>
  <c r="P148" i="5"/>
  <c r="Q148" i="5"/>
  <c r="T148" i="5"/>
  <c r="P140" i="5"/>
  <c r="Q140" i="5"/>
  <c r="S140" i="5"/>
  <c r="T140" i="5"/>
  <c r="S132" i="5"/>
  <c r="P132" i="5"/>
  <c r="T132" i="5"/>
  <c r="Q132" i="5"/>
  <c r="S124" i="5"/>
  <c r="P124" i="5"/>
  <c r="Q124" i="5"/>
  <c r="T124" i="5"/>
  <c r="T119" i="5"/>
  <c r="P119" i="5"/>
  <c r="Q119" i="5"/>
  <c r="P112" i="5"/>
  <c r="Q112" i="5"/>
  <c r="S112" i="5"/>
  <c r="T112" i="5"/>
  <c r="S104" i="5"/>
  <c r="Q104" i="5"/>
  <c r="T104" i="5"/>
  <c r="P104" i="5"/>
  <c r="T8" i="5"/>
  <c r="S8" i="5"/>
  <c r="P8" i="5"/>
  <c r="Q8" i="5"/>
  <c r="S90" i="5"/>
  <c r="P90" i="5"/>
  <c r="Q90" i="5"/>
  <c r="T90" i="5"/>
  <c r="S83" i="5"/>
  <c r="P83" i="5"/>
  <c r="Q83" i="5"/>
  <c r="T83" i="5"/>
  <c r="S77" i="5"/>
  <c r="Q77" i="5"/>
  <c r="P77" i="5"/>
  <c r="T77" i="5"/>
  <c r="T70" i="5"/>
  <c r="S70" i="5"/>
  <c r="Q70" i="5"/>
  <c r="P70" i="5"/>
  <c r="T62" i="5"/>
  <c r="Q62" i="5"/>
  <c r="P62" i="5"/>
  <c r="T55" i="5"/>
  <c r="S55" i="5"/>
  <c r="P55" i="5"/>
  <c r="Q55" i="5"/>
  <c r="P207" i="5"/>
  <c r="Q207" i="5"/>
  <c r="T207" i="5"/>
  <c r="Q195" i="5"/>
  <c r="P195" i="5"/>
  <c r="T195" i="5"/>
  <c r="Q183" i="5"/>
  <c r="P183" i="5"/>
  <c r="T183" i="5"/>
  <c r="P143" i="5"/>
  <c r="Q143" i="5"/>
  <c r="T143" i="5"/>
  <c r="P240" i="5"/>
  <c r="Q240" i="5"/>
  <c r="T240" i="5"/>
  <c r="S240" i="5"/>
  <c r="T232" i="5"/>
  <c r="S232" i="5"/>
  <c r="Q232" i="5"/>
  <c r="P232" i="5"/>
  <c r="T224" i="5"/>
  <c r="S224" i="5"/>
  <c r="P224" i="5"/>
  <c r="Q224" i="5"/>
  <c r="S216" i="5"/>
  <c r="P216" i="5"/>
  <c r="Q216" i="5"/>
  <c r="T216" i="5"/>
  <c r="Q211" i="5"/>
  <c r="T211" i="5"/>
  <c r="P211" i="5"/>
  <c r="S40" i="5"/>
  <c r="P40" i="5"/>
  <c r="Q40" i="5"/>
  <c r="T40" i="5"/>
  <c r="P203" i="5"/>
  <c r="Q203" i="5"/>
  <c r="S196" i="5"/>
  <c r="P196" i="5"/>
  <c r="Q196" i="5"/>
  <c r="T196" i="5"/>
  <c r="T33" i="5"/>
  <c r="P33" i="5"/>
  <c r="Q33" i="5"/>
  <c r="T185" i="5"/>
  <c r="S185" i="5"/>
  <c r="P185" i="5"/>
  <c r="Q185" i="5"/>
  <c r="P179" i="5"/>
  <c r="Q179" i="5"/>
  <c r="T179" i="5"/>
  <c r="S176" i="5"/>
  <c r="Q176" i="5"/>
  <c r="P176" i="5"/>
  <c r="T176" i="5"/>
  <c r="S169" i="5"/>
  <c r="Q169" i="5"/>
  <c r="P169" i="5"/>
  <c r="T169" i="5"/>
  <c r="T50" i="5"/>
  <c r="S50" i="5"/>
  <c r="P50" i="5"/>
  <c r="Q50" i="5"/>
  <c r="P158" i="5"/>
  <c r="Q158" i="5"/>
  <c r="S155" i="5"/>
  <c r="Q155" i="5"/>
  <c r="T155" i="5"/>
  <c r="P155" i="5"/>
  <c r="T151" i="5"/>
  <c r="P151" i="5"/>
  <c r="Q151" i="5"/>
  <c r="S145" i="5"/>
  <c r="Q145" i="5"/>
  <c r="P145" i="5"/>
  <c r="T145" i="5"/>
  <c r="S137" i="5"/>
  <c r="P137" i="5"/>
  <c r="Q137" i="5"/>
  <c r="T137" i="5"/>
  <c r="Q129" i="5"/>
  <c r="T129" i="5"/>
  <c r="S129" i="5"/>
  <c r="P129" i="5"/>
  <c r="T123" i="5"/>
  <c r="P123" i="5"/>
  <c r="Q123" i="5"/>
  <c r="T116" i="5"/>
  <c r="P116" i="5"/>
  <c r="S116" i="5"/>
  <c r="Q116" i="5"/>
  <c r="T109" i="5"/>
  <c r="P109" i="5"/>
  <c r="Q109" i="5"/>
  <c r="Q101" i="5"/>
  <c r="P101" i="5"/>
  <c r="T101" i="5"/>
  <c r="S101" i="5"/>
  <c r="T95" i="5"/>
  <c r="P95" i="5"/>
  <c r="Q95" i="5"/>
  <c r="T88" i="5"/>
  <c r="S88" i="5"/>
  <c r="Q88" i="5"/>
  <c r="P88" i="5"/>
  <c r="T5" i="5"/>
  <c r="Q5" i="5"/>
  <c r="P5" i="5"/>
  <c r="S74" i="5"/>
  <c r="P74" i="5"/>
  <c r="Q74" i="5"/>
  <c r="T74" i="5"/>
  <c r="P67" i="5"/>
  <c r="Q67" i="5"/>
  <c r="T67" i="5"/>
  <c r="S59" i="5"/>
  <c r="P59" i="5"/>
  <c r="Q59" i="5"/>
  <c r="T59" i="5"/>
  <c r="Q157" i="5"/>
  <c r="P157" i="5"/>
  <c r="T157" i="5"/>
  <c r="S157" i="5"/>
  <c r="S13" i="5"/>
  <c r="P13" i="5"/>
  <c r="Q13" i="5"/>
  <c r="T13" i="5"/>
  <c r="S237" i="5"/>
  <c r="P237" i="5"/>
  <c r="Q237" i="5"/>
  <c r="P229" i="5"/>
  <c r="T229" i="5"/>
  <c r="S229" i="5"/>
  <c r="Q229" i="5"/>
  <c r="S221" i="5"/>
  <c r="T221" i="5"/>
  <c r="P221" i="5"/>
  <c r="Q221" i="5"/>
  <c r="P48" i="5"/>
  <c r="Q48" i="5"/>
  <c r="T48" i="5"/>
  <c r="S44" i="5"/>
  <c r="Q44" i="5"/>
  <c r="T44" i="5"/>
  <c r="P44" i="5"/>
  <c r="S39" i="5"/>
  <c r="P39" i="5"/>
  <c r="Q39" i="5"/>
  <c r="T39" i="5"/>
  <c r="T200" i="5"/>
  <c r="S200" i="5"/>
  <c r="P200" i="5"/>
  <c r="Q200" i="5"/>
  <c r="P194" i="5"/>
  <c r="Q194" i="5"/>
  <c r="T194" i="5"/>
  <c r="S194" i="5"/>
  <c r="S189" i="5"/>
  <c r="T189" i="5"/>
  <c r="P189" i="5"/>
  <c r="Q189" i="5"/>
  <c r="T182" i="5"/>
  <c r="P182" i="5"/>
  <c r="Q182" i="5"/>
  <c r="P29" i="5"/>
  <c r="Q29" i="5"/>
  <c r="T29" i="5"/>
  <c r="S29" i="5"/>
  <c r="P173" i="5"/>
  <c r="Q173" i="5"/>
  <c r="T173" i="5"/>
  <c r="S166" i="5"/>
  <c r="Q166" i="5"/>
  <c r="T166" i="5"/>
  <c r="P166" i="5"/>
  <c r="P163" i="5"/>
  <c r="S163" i="5"/>
  <c r="Q163" i="5"/>
  <c r="T163" i="5"/>
  <c r="P156" i="5"/>
  <c r="S156" i="5"/>
  <c r="Q156" i="5"/>
  <c r="T156" i="5"/>
  <c r="T16" i="5"/>
  <c r="P16" i="5"/>
  <c r="S16" i="5"/>
  <c r="Q16" i="5"/>
  <c r="P150" i="5"/>
  <c r="Q150" i="5"/>
  <c r="S150" i="5"/>
  <c r="Q142" i="5"/>
  <c r="P142" i="5"/>
  <c r="T142" i="5"/>
  <c r="P134" i="5"/>
  <c r="Q134" i="5"/>
  <c r="S134" i="5"/>
  <c r="T134" i="5"/>
  <c r="Q126" i="5"/>
  <c r="T126" i="5"/>
  <c r="P126" i="5"/>
  <c r="S10" i="5"/>
  <c r="P10" i="5"/>
  <c r="Q10" i="5"/>
  <c r="T10" i="5"/>
  <c r="P114" i="5"/>
  <c r="Q114" i="5"/>
  <c r="T114" i="5"/>
  <c r="S114" i="5"/>
  <c r="P106" i="5"/>
  <c r="Q106" i="5"/>
  <c r="T106" i="5"/>
  <c r="S106" i="5"/>
  <c r="P98" i="5"/>
  <c r="Q98" i="5"/>
  <c r="S98" i="5"/>
  <c r="T98" i="5"/>
  <c r="S92" i="5"/>
  <c r="Q92" i="5"/>
  <c r="P92" i="5"/>
  <c r="P85" i="5"/>
  <c r="Q85" i="5"/>
  <c r="T85" i="5"/>
  <c r="S4" i="5"/>
  <c r="Q4" i="5"/>
  <c r="P4" i="5"/>
  <c r="T4" i="5"/>
  <c r="P71" i="5"/>
  <c r="Q71" i="5"/>
  <c r="T71" i="5"/>
  <c r="S64" i="5"/>
  <c r="Q64" i="5"/>
  <c r="P64" i="5"/>
  <c r="T64" i="5"/>
  <c r="T57" i="5"/>
  <c r="P57" i="5"/>
  <c r="S57" i="5"/>
  <c r="Q57" i="5"/>
  <c r="T86" i="5"/>
  <c r="P86" i="5"/>
  <c r="Q86" i="5"/>
  <c r="T242" i="5"/>
  <c r="S242" i="5"/>
  <c r="P242" i="5"/>
  <c r="Q242" i="5"/>
  <c r="Q234" i="5"/>
  <c r="T234" i="5"/>
  <c r="S234" i="5"/>
  <c r="P234" i="5"/>
  <c r="T226" i="5"/>
  <c r="S226" i="5"/>
  <c r="P226" i="5"/>
  <c r="Q226" i="5"/>
  <c r="T218" i="5"/>
  <c r="S218" i="5"/>
  <c r="P218" i="5"/>
  <c r="Q218" i="5"/>
  <c r="P46" i="5"/>
  <c r="Q46" i="5"/>
  <c r="T46" i="5"/>
  <c r="Q42" i="5"/>
  <c r="T42" i="5"/>
  <c r="P42" i="5"/>
  <c r="S42" i="5"/>
  <c r="P205" i="5"/>
  <c r="T205" i="5"/>
  <c r="Q205" i="5"/>
  <c r="S198" i="5"/>
  <c r="P198" i="5"/>
  <c r="Q198" i="5"/>
  <c r="T198" i="5"/>
  <c r="T192" i="5"/>
  <c r="S192" i="5"/>
  <c r="P192" i="5"/>
  <c r="Q192" i="5"/>
  <c r="S32" i="5"/>
  <c r="P32" i="5"/>
  <c r="T32" i="5"/>
  <c r="Q32" i="5"/>
  <c r="T30" i="5"/>
  <c r="S30" i="5"/>
  <c r="Q30" i="5"/>
  <c r="P30" i="5"/>
  <c r="P26" i="5"/>
  <c r="Q26" i="5"/>
  <c r="S26" i="5"/>
  <c r="T26" i="5"/>
  <c r="T52" i="5"/>
  <c r="P52" i="5"/>
  <c r="Q52" i="5"/>
  <c r="T164" i="5"/>
  <c r="S164" i="5"/>
  <c r="P164" i="5"/>
  <c r="Q164" i="5"/>
  <c r="P160" i="5"/>
  <c r="S160" i="5"/>
  <c r="Q160" i="5"/>
  <c r="T160" i="5"/>
  <c r="Q19" i="5"/>
  <c r="T19" i="5"/>
  <c r="S19" i="5"/>
  <c r="P19" i="5"/>
  <c r="P152" i="5"/>
  <c r="S152" i="5"/>
  <c r="Q152" i="5"/>
  <c r="T152" i="5"/>
  <c r="P147" i="5"/>
  <c r="T147" i="5"/>
  <c r="S147" i="5"/>
  <c r="Q147" i="5"/>
  <c r="Q139" i="5"/>
  <c r="T139" i="5"/>
  <c r="P139" i="5"/>
  <c r="T131" i="5"/>
  <c r="S131" i="5"/>
  <c r="Q131" i="5"/>
  <c r="P131" i="5"/>
  <c r="P12" i="5"/>
  <c r="Q12" i="5"/>
  <c r="T12" i="5"/>
  <c r="P118" i="5"/>
  <c r="S118" i="5"/>
  <c r="Q118" i="5"/>
  <c r="T118" i="5"/>
  <c r="T111" i="5"/>
  <c r="Q111" i="5"/>
  <c r="P111" i="5"/>
  <c r="T103" i="5"/>
  <c r="P103" i="5"/>
  <c r="S103" i="5"/>
  <c r="Q103" i="5"/>
  <c r="S96" i="5"/>
  <c r="P96" i="5"/>
  <c r="T96" i="5"/>
  <c r="Q96" i="5"/>
  <c r="P89" i="5"/>
  <c r="Q89" i="5"/>
  <c r="T89" i="5"/>
  <c r="S89" i="5"/>
  <c r="T82" i="5"/>
  <c r="S82" i="5"/>
  <c r="P82" i="5"/>
  <c r="Q82" i="5"/>
  <c r="S76" i="5"/>
  <c r="P76" i="5"/>
  <c r="Q76" i="5"/>
  <c r="S69" i="5"/>
  <c r="P69" i="5"/>
  <c r="Q69" i="5"/>
  <c r="T69" i="5"/>
  <c r="S61" i="5"/>
  <c r="P61" i="5"/>
  <c r="Q61" i="5"/>
  <c r="T61" i="5"/>
  <c r="S238" i="5"/>
  <c r="P238" i="5"/>
  <c r="Q238" i="5"/>
  <c r="T238" i="5"/>
  <c r="Q222" i="5"/>
  <c r="S222" i="5"/>
  <c r="P222" i="5"/>
  <c r="T222" i="5"/>
  <c r="S23" i="5"/>
  <c r="P23" i="5"/>
  <c r="Q23" i="5"/>
  <c r="T23" i="5"/>
  <c r="P9" i="5"/>
  <c r="Q9" i="5"/>
  <c r="T9" i="5"/>
  <c r="S9" i="5"/>
  <c r="T99" i="5"/>
  <c r="S99" i="5"/>
  <c r="P99" i="5"/>
  <c r="Q99" i="5"/>
  <c r="T239" i="5"/>
  <c r="Q239" i="5"/>
  <c r="P239" i="5"/>
  <c r="S223" i="5"/>
  <c r="P223" i="5"/>
  <c r="Q223" i="5"/>
  <c r="T223" i="5"/>
  <c r="T215" i="5"/>
  <c r="S215" i="5"/>
  <c r="P215" i="5"/>
  <c r="Q215" i="5"/>
  <c r="Q45" i="5"/>
  <c r="T45" i="5"/>
  <c r="S45" i="5"/>
  <c r="P45" i="5"/>
  <c r="S208" i="5"/>
  <c r="Q208" i="5"/>
  <c r="P208" i="5"/>
  <c r="S202" i="5"/>
  <c r="P202" i="5"/>
  <c r="Q202" i="5"/>
  <c r="T202" i="5"/>
  <c r="T36" i="5"/>
  <c r="S36" i="5"/>
  <c r="Q36" i="5"/>
  <c r="P36" i="5"/>
  <c r="P191" i="5"/>
  <c r="Q191" i="5"/>
  <c r="T191" i="5"/>
  <c r="T184" i="5"/>
  <c r="S184" i="5"/>
  <c r="P184" i="5"/>
  <c r="Q184" i="5"/>
  <c r="Q178" i="5"/>
  <c r="S178" i="5"/>
  <c r="P178" i="5"/>
  <c r="T178" i="5"/>
  <c r="S175" i="5"/>
  <c r="P175" i="5"/>
  <c r="Q175" i="5"/>
  <c r="T175" i="5"/>
  <c r="P168" i="5"/>
  <c r="S168" i="5"/>
  <c r="Q168" i="5"/>
  <c r="T168" i="5"/>
  <c r="S24" i="5"/>
  <c r="P24" i="5"/>
  <c r="Q24" i="5"/>
  <c r="T22" i="5"/>
  <c r="Q22" i="5"/>
  <c r="P22" i="5"/>
  <c r="P17" i="5"/>
  <c r="Q17" i="5"/>
  <c r="S17" i="5"/>
  <c r="T17" i="5"/>
  <c r="T14" i="5"/>
  <c r="P14" i="5"/>
  <c r="S14" i="5"/>
  <c r="Q14" i="5"/>
  <c r="Q144" i="5"/>
  <c r="T144" i="5"/>
  <c r="P144" i="5"/>
  <c r="S144" i="5"/>
  <c r="T136" i="5"/>
  <c r="Q136" i="5"/>
  <c r="S136" i="5"/>
  <c r="P136" i="5"/>
  <c r="T128" i="5"/>
  <c r="P128" i="5"/>
  <c r="S128" i="5"/>
  <c r="Q128" i="5"/>
  <c r="S122" i="5"/>
  <c r="Q122" i="5"/>
  <c r="P122" i="5"/>
  <c r="T122" i="5"/>
  <c r="S115" i="5"/>
  <c r="Q115" i="5"/>
  <c r="T115" i="5"/>
  <c r="P115" i="5"/>
  <c r="Q108" i="5"/>
  <c r="T108" i="5"/>
  <c r="P108" i="5"/>
  <c r="S100" i="5"/>
  <c r="P100" i="5"/>
  <c r="Q100" i="5"/>
  <c r="T100" i="5"/>
  <c r="P94" i="5"/>
  <c r="Q94" i="5"/>
  <c r="T94" i="5"/>
  <c r="S87" i="5"/>
  <c r="P87" i="5"/>
  <c r="Q87" i="5"/>
  <c r="T87" i="5"/>
  <c r="P80" i="5"/>
  <c r="Q80" i="5"/>
  <c r="T80" i="5"/>
  <c r="S80" i="5"/>
  <c r="T73" i="5"/>
  <c r="S73" i="5"/>
  <c r="P73" i="5"/>
  <c r="Q73" i="5"/>
  <c r="T66" i="5"/>
  <c r="S66" i="5"/>
  <c r="Q66" i="5"/>
  <c r="P66" i="5"/>
  <c r="P2" i="5"/>
  <c r="Q2" i="5"/>
  <c r="S2" i="5"/>
  <c r="Q127" i="5"/>
  <c r="T127" i="5"/>
  <c r="P127" i="5"/>
  <c r="P244" i="5"/>
  <c r="Q244" i="5"/>
  <c r="T244" i="5"/>
  <c r="T236" i="5"/>
  <c r="S236" i="5"/>
  <c r="P236" i="5"/>
  <c r="Q236" i="5"/>
  <c r="P228" i="5"/>
  <c r="Q228" i="5"/>
  <c r="T228" i="5"/>
  <c r="S220" i="5"/>
  <c r="P220" i="5"/>
  <c r="Q220" i="5"/>
  <c r="T220" i="5"/>
  <c r="Q47" i="5"/>
  <c r="T47" i="5"/>
  <c r="P47" i="5"/>
  <c r="T209" i="5"/>
  <c r="P209" i="5"/>
  <c r="S209" i="5"/>
  <c r="Q209" i="5"/>
  <c r="T206" i="5"/>
  <c r="P206" i="5"/>
  <c r="Q206" i="5"/>
  <c r="S37" i="5"/>
  <c r="P37" i="5"/>
  <c r="Q37" i="5"/>
  <c r="T35" i="5"/>
  <c r="S35" i="5"/>
  <c r="Q35" i="5"/>
  <c r="P35" i="5"/>
  <c r="S188" i="5"/>
  <c r="P188" i="5"/>
  <c r="Q188" i="5"/>
  <c r="T188" i="5"/>
  <c r="P181" i="5"/>
  <c r="Q181" i="5"/>
  <c r="T181" i="5"/>
  <c r="Q28" i="5"/>
  <c r="T28" i="5"/>
  <c r="S28" i="5"/>
  <c r="P28" i="5"/>
  <c r="T172" i="5"/>
  <c r="P172" i="5"/>
  <c r="Q172" i="5"/>
  <c r="Q165" i="5"/>
  <c r="T165" i="5"/>
  <c r="S165" i="5"/>
  <c r="P165" i="5"/>
  <c r="Q162" i="5"/>
  <c r="S162" i="5"/>
  <c r="P162" i="5"/>
  <c r="T162" i="5"/>
  <c r="S21" i="5"/>
  <c r="P21" i="5"/>
  <c r="Q21" i="5"/>
  <c r="P153" i="5"/>
  <c r="S153" i="5"/>
  <c r="Q153" i="5"/>
  <c r="T153" i="5"/>
  <c r="T149" i="5"/>
  <c r="S149" i="5"/>
  <c r="P149" i="5"/>
  <c r="Q149" i="5"/>
  <c r="T141" i="5"/>
  <c r="P141" i="5"/>
  <c r="Q141" i="5"/>
  <c r="T133" i="5"/>
  <c r="S133" i="5"/>
  <c r="Q133" i="5"/>
  <c r="P133" i="5"/>
  <c r="P125" i="5"/>
  <c r="Q125" i="5"/>
  <c r="T125" i="5"/>
  <c r="Q120" i="5"/>
  <c r="S120" i="5"/>
  <c r="P120" i="5"/>
  <c r="T120" i="5"/>
  <c r="T113" i="5"/>
  <c r="S113" i="5"/>
  <c r="Q113" i="5"/>
  <c r="P113" i="5"/>
  <c r="S105" i="5"/>
  <c r="Q105" i="5"/>
  <c r="P105" i="5"/>
  <c r="T97" i="5"/>
  <c r="S97" i="5"/>
  <c r="P97" i="5"/>
  <c r="Q97" i="5"/>
  <c r="Q91" i="5"/>
  <c r="T91" i="5"/>
  <c r="S91" i="5"/>
  <c r="P91" i="5"/>
  <c r="Q84" i="5"/>
  <c r="T84" i="5"/>
  <c r="P84" i="5"/>
  <c r="Q78" i="5"/>
  <c r="T78" i="5"/>
  <c r="P78" i="5"/>
  <c r="S78" i="5"/>
  <c r="P3" i="5"/>
  <c r="Q3" i="5"/>
  <c r="T3" i="5"/>
  <c r="P63" i="5"/>
  <c r="Q63" i="5"/>
  <c r="S63" i="5"/>
  <c r="T63" i="5"/>
  <c r="S56" i="5"/>
  <c r="P56" i="5"/>
  <c r="Q56" i="5"/>
  <c r="T56" i="5"/>
  <c r="P214" i="5"/>
  <c r="Q214" i="5"/>
  <c r="S53" i="5"/>
  <c r="P53" i="5"/>
  <c r="Q53" i="5"/>
  <c r="T53" i="5"/>
  <c r="T167" i="5"/>
  <c r="S167" i="5"/>
  <c r="P167" i="5"/>
  <c r="Q167" i="5"/>
  <c r="T154" i="5"/>
  <c r="S154" i="5"/>
  <c r="P154" i="5"/>
  <c r="Q154" i="5"/>
  <c r="S121" i="5"/>
  <c r="P121" i="5"/>
  <c r="Q121" i="5"/>
  <c r="T121" i="5"/>
  <c r="T107" i="5"/>
  <c r="P107" i="5"/>
  <c r="S107" i="5"/>
  <c r="Q107" i="5"/>
  <c r="Q93" i="5"/>
  <c r="T93" i="5"/>
  <c r="S93" i="5"/>
  <c r="P93" i="5"/>
  <c r="S79" i="5"/>
  <c r="P79" i="5"/>
  <c r="Q79" i="5"/>
  <c r="T79" i="5"/>
  <c r="T65" i="5"/>
  <c r="S65" i="5"/>
  <c r="Q65" i="5"/>
  <c r="P65" i="5"/>
  <c r="P231" i="5"/>
  <c r="S231" i="5"/>
  <c r="T231" i="5"/>
  <c r="Q231" i="5"/>
  <c r="P241" i="5"/>
  <c r="Q241" i="5"/>
  <c r="T241" i="5"/>
  <c r="S241" i="5"/>
  <c r="T233" i="5"/>
  <c r="S233" i="5"/>
  <c r="P233" i="5"/>
  <c r="Q233" i="5"/>
  <c r="P225" i="5"/>
  <c r="Q225" i="5"/>
  <c r="T225" i="5"/>
  <c r="P217" i="5"/>
  <c r="Q217" i="5"/>
  <c r="T217" i="5"/>
  <c r="P212" i="5"/>
  <c r="Q212" i="5"/>
  <c r="T212" i="5"/>
  <c r="T41" i="5"/>
  <c r="S41" i="5"/>
  <c r="Q41" i="5"/>
  <c r="P41" i="5"/>
  <c r="Q204" i="5"/>
  <c r="T204" i="5"/>
  <c r="S204" i="5"/>
  <c r="P204" i="5"/>
  <c r="T197" i="5"/>
  <c r="S197" i="5"/>
  <c r="P197" i="5"/>
  <c r="Q197" i="5"/>
  <c r="P34" i="5"/>
  <c r="Q34" i="5"/>
  <c r="T34" i="5"/>
  <c r="P186" i="5"/>
  <c r="S186" i="5"/>
  <c r="Q186" i="5"/>
  <c r="T186" i="5"/>
  <c r="T180" i="5"/>
  <c r="S180" i="5"/>
  <c r="P180" i="5"/>
  <c r="Q180" i="5"/>
  <c r="S177" i="5"/>
  <c r="P177" i="5"/>
  <c r="Q177" i="5"/>
  <c r="T177" i="5"/>
  <c r="Q170" i="5"/>
  <c r="S170" i="5"/>
  <c r="P170" i="5"/>
  <c r="T170" i="5"/>
  <c r="P25" i="5"/>
  <c r="Q25" i="5"/>
  <c r="T25" i="5"/>
  <c r="T159" i="5"/>
  <c r="S159" i="5"/>
  <c r="P159" i="5"/>
  <c r="Q159" i="5"/>
  <c r="P18" i="5"/>
  <c r="T18" i="5"/>
  <c r="Q18" i="5"/>
  <c r="P49" i="5"/>
  <c r="Q49" i="5"/>
  <c r="T49" i="5"/>
  <c r="S146" i="5"/>
  <c r="P146" i="5"/>
  <c r="Q146" i="5"/>
  <c r="T138" i="5"/>
  <c r="S138" i="5"/>
  <c r="P138" i="5"/>
  <c r="Q138" i="5"/>
  <c r="P130" i="5"/>
  <c r="S130" i="5"/>
  <c r="Q130" i="5"/>
  <c r="T130" i="5"/>
  <c r="T11" i="5"/>
  <c r="Q11" i="5"/>
  <c r="P11" i="5"/>
  <c r="S117" i="5"/>
  <c r="Q117" i="5"/>
  <c r="T117" i="5"/>
  <c r="P117" i="5"/>
  <c r="P110" i="5"/>
  <c r="Q110" i="5"/>
  <c r="T110" i="5"/>
  <c r="S110" i="5"/>
  <c r="P102" i="5"/>
  <c r="Q102" i="5"/>
  <c r="T102" i="5"/>
  <c r="S102" i="5"/>
  <c r="S7" i="5"/>
  <c r="P7" i="5"/>
  <c r="T7" i="5"/>
  <c r="Q7" i="5"/>
  <c r="P6" i="5"/>
  <c r="Q6" i="5"/>
  <c r="T6" i="5"/>
  <c r="S81" i="5"/>
  <c r="P81" i="5"/>
  <c r="Q81" i="5"/>
  <c r="T81" i="5"/>
  <c r="T75" i="5"/>
  <c r="P75" i="5"/>
  <c r="S75" i="5"/>
  <c r="Q75" i="5"/>
  <c r="Q68" i="5"/>
  <c r="T68" i="5"/>
  <c r="S68" i="5"/>
  <c r="P68" i="5"/>
  <c r="P60" i="5"/>
  <c r="Q60" i="5"/>
  <c r="T60" i="5"/>
  <c r="S60" i="5"/>
  <c r="Q232" i="4"/>
  <c r="AB232" i="4"/>
  <c r="P232" i="4"/>
  <c r="L245" i="7"/>
  <c r="P43" i="4"/>
  <c r="Q43" i="4"/>
  <c r="AB119" i="4"/>
  <c r="Q119" i="4"/>
  <c r="P119" i="4"/>
  <c r="P17" i="4"/>
  <c r="Q17" i="4"/>
  <c r="P46" i="4"/>
  <c r="Q46" i="4"/>
  <c r="P177" i="4"/>
  <c r="AB177" i="4"/>
  <c r="Q177" i="4"/>
  <c r="P181" i="4"/>
  <c r="AB181" i="4"/>
  <c r="Q181" i="4"/>
  <c r="P137" i="4"/>
  <c r="Q137" i="4"/>
  <c r="AB137" i="4"/>
  <c r="P117" i="4"/>
  <c r="Q117" i="4"/>
  <c r="P210" i="4"/>
  <c r="Q210" i="4"/>
  <c r="AB210" i="4"/>
  <c r="P39" i="4"/>
  <c r="AB39" i="4"/>
  <c r="Q39" i="4"/>
  <c r="P212" i="4"/>
  <c r="Q212" i="4"/>
  <c r="AB212" i="4"/>
  <c r="P10" i="4"/>
  <c r="Q10" i="4"/>
  <c r="AB10" i="4"/>
  <c r="P144" i="4"/>
  <c r="Q144" i="4"/>
  <c r="AB144" i="4"/>
  <c r="Q69" i="4"/>
  <c r="P69" i="4"/>
  <c r="AB69" i="4"/>
  <c r="AB229" i="4"/>
  <c r="Q229" i="4"/>
  <c r="P229" i="4"/>
  <c r="P220" i="4"/>
  <c r="Q220" i="4"/>
  <c r="AB220" i="4"/>
  <c r="P168" i="4"/>
  <c r="AB168" i="4"/>
  <c r="Q168" i="4"/>
  <c r="P123" i="4"/>
  <c r="Q123" i="4"/>
  <c r="P149" i="4"/>
  <c r="Q149" i="4"/>
  <c r="P93" i="4"/>
  <c r="Q93" i="4"/>
  <c r="AB93" i="4"/>
  <c r="P26" i="4"/>
  <c r="Q26" i="4"/>
  <c r="P142" i="4"/>
  <c r="Q142" i="4"/>
  <c r="P227" i="4"/>
  <c r="Q227" i="4"/>
  <c r="P224" i="4"/>
  <c r="Q224" i="4"/>
  <c r="P217" i="4"/>
  <c r="Q217" i="4"/>
  <c r="P172" i="4"/>
  <c r="AB172" i="4"/>
  <c r="Q172" i="4"/>
  <c r="P166" i="4"/>
  <c r="Q166" i="4"/>
  <c r="AB166" i="4"/>
  <c r="P161" i="4"/>
  <c r="Q161" i="4"/>
  <c r="AB161" i="4"/>
  <c r="P121" i="4"/>
  <c r="AB121" i="4"/>
  <c r="Q121" i="4"/>
  <c r="P114" i="4"/>
  <c r="Q114" i="4"/>
  <c r="AB114" i="4"/>
  <c r="P107" i="4"/>
  <c r="AB107" i="4"/>
  <c r="Q107" i="4"/>
  <c r="P213" i="4"/>
  <c r="Q213" i="4"/>
  <c r="P32" i="4"/>
  <c r="Q32" i="4"/>
  <c r="P204" i="4"/>
  <c r="Q204" i="4"/>
  <c r="AB204" i="4"/>
  <c r="P158" i="4"/>
  <c r="Q158" i="4"/>
  <c r="AB158" i="4"/>
  <c r="Q52" i="4"/>
  <c r="AB52" i="4"/>
  <c r="P52" i="4"/>
  <c r="P152" i="4"/>
  <c r="Q152" i="4"/>
  <c r="P104" i="4"/>
  <c r="AB104" i="4"/>
  <c r="Q104" i="4"/>
  <c r="Q98" i="4"/>
  <c r="AB98" i="4"/>
  <c r="P98" i="4"/>
  <c r="P91" i="4"/>
  <c r="Q91" i="4"/>
  <c r="P84" i="4"/>
  <c r="Q84" i="4"/>
  <c r="AB84" i="4"/>
  <c r="P197" i="4"/>
  <c r="Q197" i="4"/>
  <c r="AB197" i="4"/>
  <c r="P191" i="4"/>
  <c r="Q191" i="4"/>
  <c r="AB191" i="4"/>
  <c r="Q183" i="4"/>
  <c r="P183" i="4"/>
  <c r="P146" i="4"/>
  <c r="Q146" i="4"/>
  <c r="P139" i="4"/>
  <c r="Q139" i="4"/>
  <c r="P131" i="4"/>
  <c r="Q131" i="4"/>
  <c r="P79" i="4"/>
  <c r="Q79" i="4"/>
  <c r="P71" i="4"/>
  <c r="Q71" i="4"/>
  <c r="Q63" i="4"/>
  <c r="P63" i="4"/>
  <c r="AB63" i="4"/>
  <c r="P125" i="4"/>
  <c r="Q125" i="4"/>
  <c r="AB125" i="4"/>
  <c r="P106" i="4"/>
  <c r="AB106" i="4"/>
  <c r="Q106" i="4"/>
  <c r="AB28" i="4"/>
  <c r="P28" i="4"/>
  <c r="Q28" i="4"/>
  <c r="P195" i="4"/>
  <c r="AB195" i="4"/>
  <c r="Q195" i="4"/>
  <c r="P61" i="4"/>
  <c r="AB61" i="4"/>
  <c r="Q61" i="4"/>
  <c r="Q41" i="4"/>
  <c r="P41" i="4"/>
  <c r="AB41" i="4"/>
  <c r="P110" i="4"/>
  <c r="AB110" i="4"/>
  <c r="Q110" i="4"/>
  <c r="P16" i="4"/>
  <c r="Q16" i="4"/>
  <c r="AB16" i="4"/>
  <c r="P101" i="4"/>
  <c r="Q101" i="4"/>
  <c r="AB101" i="4"/>
  <c r="P74" i="4"/>
  <c r="Q74" i="4"/>
  <c r="P124" i="4"/>
  <c r="Q124" i="4"/>
  <c r="AB124" i="4"/>
  <c r="P50" i="4"/>
  <c r="Q50" i="4"/>
  <c r="AB50" i="4"/>
  <c r="P112" i="4"/>
  <c r="AB112" i="4"/>
  <c r="Q112" i="4"/>
  <c r="P211" i="4"/>
  <c r="AB211" i="4"/>
  <c r="Q211" i="4"/>
  <c r="AB53" i="4"/>
  <c r="P53" i="4"/>
  <c r="Q53" i="4"/>
  <c r="P14" i="4"/>
  <c r="Q14" i="4"/>
  <c r="AB14" i="4"/>
  <c r="P150" i="4"/>
  <c r="Q150" i="4"/>
  <c r="AB150" i="4"/>
  <c r="AB3" i="4"/>
  <c r="P3" i="4"/>
  <c r="Q3" i="4"/>
  <c r="P95" i="4"/>
  <c r="AB95" i="4"/>
  <c r="Q95" i="4"/>
  <c r="P89" i="4"/>
  <c r="AB89" i="4"/>
  <c r="Q89" i="4"/>
  <c r="P82" i="4"/>
  <c r="Q82" i="4"/>
  <c r="P194" i="4"/>
  <c r="Q194" i="4"/>
  <c r="P188" i="4"/>
  <c r="Q188" i="4"/>
  <c r="AB188" i="4"/>
  <c r="P180" i="4"/>
  <c r="Q180" i="4"/>
  <c r="P51" i="4"/>
  <c r="Q51" i="4"/>
  <c r="AB51" i="4"/>
  <c r="P136" i="4"/>
  <c r="Q136" i="4"/>
  <c r="AB136" i="4"/>
  <c r="P128" i="4"/>
  <c r="Q128" i="4"/>
  <c r="AB128" i="4"/>
  <c r="P76" i="4"/>
  <c r="Q76" i="4"/>
  <c r="P68" i="4"/>
  <c r="Q68" i="4"/>
  <c r="AB68" i="4"/>
  <c r="P60" i="4"/>
  <c r="Q60" i="4"/>
  <c r="AB60" i="4"/>
  <c r="P207" i="4"/>
  <c r="Q207" i="4"/>
  <c r="AB207" i="4"/>
  <c r="P103" i="4"/>
  <c r="AB103" i="4"/>
  <c r="Q103" i="4"/>
  <c r="AB77" i="4"/>
  <c r="Q77" i="4"/>
  <c r="P77" i="4"/>
  <c r="P153" i="4"/>
  <c r="Q153" i="4"/>
  <c r="AB153" i="4"/>
  <c r="P200" i="4"/>
  <c r="Q200" i="4"/>
  <c r="P186" i="4"/>
  <c r="AB186" i="4"/>
  <c r="Q186" i="4"/>
  <c r="P134" i="4"/>
  <c r="Q134" i="4"/>
  <c r="AB134" i="4"/>
  <c r="P58" i="4"/>
  <c r="Q58" i="4"/>
  <c r="P174" i="4"/>
  <c r="Q174" i="4"/>
  <c r="AB174" i="4"/>
  <c r="P162" i="4"/>
  <c r="Q162" i="4"/>
  <c r="P116" i="4"/>
  <c r="AB116" i="4"/>
  <c r="Q116" i="4"/>
  <c r="Q215" i="4"/>
  <c r="P215" i="4"/>
  <c r="P209" i="4"/>
  <c r="Q209" i="4"/>
  <c r="AB209" i="4"/>
  <c r="AB159" i="4"/>
  <c r="P159" i="4"/>
  <c r="Q159" i="4"/>
  <c r="P156" i="4"/>
  <c r="Q156" i="4"/>
  <c r="AB156" i="4"/>
  <c r="P12" i="4"/>
  <c r="AB12" i="4"/>
  <c r="Q12" i="4"/>
  <c r="AB8" i="4"/>
  <c r="P8" i="4"/>
  <c r="Q8" i="4"/>
  <c r="P100" i="4"/>
  <c r="Q100" i="4"/>
  <c r="AB100" i="4"/>
  <c r="P48" i="4"/>
  <c r="Q48" i="4"/>
  <c r="P86" i="4"/>
  <c r="AB86" i="4"/>
  <c r="Q86" i="4"/>
  <c r="P199" i="4"/>
  <c r="Q199" i="4"/>
  <c r="AB199" i="4"/>
  <c r="P192" i="4"/>
  <c r="AB192" i="4"/>
  <c r="Q192" i="4"/>
  <c r="P185" i="4"/>
  <c r="Q185" i="4"/>
  <c r="AB185" i="4"/>
  <c r="P148" i="4"/>
  <c r="AB148" i="4"/>
  <c r="Q148" i="4"/>
  <c r="P141" i="4"/>
  <c r="AB141" i="4"/>
  <c r="Q141" i="4"/>
  <c r="P133" i="4"/>
  <c r="Q133" i="4"/>
  <c r="AB133" i="4"/>
  <c r="P81" i="4"/>
  <c r="Q81" i="4"/>
  <c r="P73" i="4"/>
  <c r="Q73" i="4"/>
  <c r="AB73" i="4"/>
  <c r="P65" i="4"/>
  <c r="Q65" i="4"/>
  <c r="AB65" i="4"/>
  <c r="P171" i="4"/>
  <c r="Q171" i="4"/>
  <c r="AB171" i="4"/>
  <c r="AB5" i="4"/>
  <c r="P5" i="4"/>
  <c r="Q5" i="4"/>
  <c r="P15" i="4"/>
  <c r="AB15" i="4"/>
  <c r="Q15" i="4"/>
  <c r="P47" i="4"/>
  <c r="AB47" i="4"/>
  <c r="Q47" i="4"/>
  <c r="P175" i="4"/>
  <c r="Q175" i="4"/>
  <c r="P222" i="4"/>
  <c r="Q222" i="4"/>
  <c r="P206" i="4"/>
  <c r="Q206" i="4"/>
  <c r="AB206" i="4"/>
  <c r="P40" i="4"/>
  <c r="Q40" i="4"/>
  <c r="Q122" i="4"/>
  <c r="P122" i="4"/>
  <c r="P231" i="4"/>
  <c r="AB231" i="4"/>
  <c r="Q231" i="4"/>
  <c r="P44" i="4"/>
  <c r="Q44" i="4"/>
  <c r="P223" i="4"/>
  <c r="Q223" i="4"/>
  <c r="AB223" i="4"/>
  <c r="AB38" i="4"/>
  <c r="P38" i="4"/>
  <c r="Q38" i="4"/>
  <c r="P23" i="4"/>
  <c r="Q23" i="4"/>
  <c r="AB23" i="4"/>
  <c r="P165" i="4"/>
  <c r="Q165" i="4"/>
  <c r="P160" i="4"/>
  <c r="Q160" i="4"/>
  <c r="AB160" i="4"/>
  <c r="P120" i="4"/>
  <c r="AB120" i="4"/>
  <c r="Q120" i="4"/>
  <c r="P113" i="4"/>
  <c r="Q113" i="4"/>
  <c r="AB113" i="4"/>
  <c r="P4" i="4"/>
  <c r="Q4" i="4"/>
  <c r="P35" i="4"/>
  <c r="AB35" i="4"/>
  <c r="Q35" i="4"/>
  <c r="P208" i="4"/>
  <c r="AB208" i="4"/>
  <c r="Q208" i="4"/>
  <c r="P203" i="4"/>
  <c r="Q203" i="4"/>
  <c r="P18" i="4"/>
  <c r="Q18" i="4"/>
  <c r="AB18" i="4"/>
  <c r="P154" i="4"/>
  <c r="Q154" i="4"/>
  <c r="AB154" i="4"/>
  <c r="Q151" i="4"/>
  <c r="P151" i="4"/>
  <c r="AB151" i="4"/>
  <c r="Q49" i="4"/>
  <c r="P49" i="4"/>
  <c r="AB49" i="4"/>
  <c r="P97" i="4"/>
  <c r="Q97" i="4"/>
  <c r="P90" i="4"/>
  <c r="Q90" i="4"/>
  <c r="P83" i="4"/>
  <c r="AB83" i="4"/>
  <c r="Q83" i="4"/>
  <c r="P196" i="4"/>
  <c r="Q196" i="4"/>
  <c r="AB196" i="4"/>
  <c r="P190" i="4"/>
  <c r="Q190" i="4"/>
  <c r="P182" i="4"/>
  <c r="AB182" i="4"/>
  <c r="Q182" i="4"/>
  <c r="P145" i="4"/>
  <c r="AB145" i="4"/>
  <c r="Q145" i="4"/>
  <c r="P138" i="4"/>
  <c r="Q138" i="4"/>
  <c r="AB138" i="4"/>
  <c r="P130" i="4"/>
  <c r="AB130" i="4"/>
  <c r="Q130" i="4"/>
  <c r="P78" i="4"/>
  <c r="AB78" i="4"/>
  <c r="Q78" i="4"/>
  <c r="P70" i="4"/>
  <c r="AB70" i="4"/>
  <c r="Q70" i="4"/>
  <c r="P62" i="4"/>
  <c r="AB62" i="4"/>
  <c r="Q62" i="4"/>
  <c r="P164" i="4"/>
  <c r="Q164" i="4"/>
  <c r="P96" i="4"/>
  <c r="Q96" i="4"/>
  <c r="P129" i="4"/>
  <c r="Q129" i="4"/>
  <c r="P205" i="4"/>
  <c r="Q205" i="4"/>
  <c r="P87" i="4"/>
  <c r="AB87" i="4"/>
  <c r="Q87" i="4"/>
  <c r="P178" i="4"/>
  <c r="Q178" i="4"/>
  <c r="P226" i="4"/>
  <c r="Q226" i="4"/>
  <c r="P21" i="4"/>
  <c r="Q21" i="4"/>
  <c r="AB21" i="4"/>
  <c r="P27" i="4"/>
  <c r="Q27" i="4"/>
  <c r="AB27" i="4"/>
  <c r="P228" i="4"/>
  <c r="Q228" i="4"/>
  <c r="AB228" i="4"/>
  <c r="P109" i="4"/>
  <c r="Q109" i="4"/>
  <c r="AB109" i="4"/>
  <c r="P30" i="4"/>
  <c r="Q30" i="4"/>
  <c r="AB30" i="4"/>
  <c r="P230" i="4"/>
  <c r="Q230" i="4"/>
  <c r="AB230" i="4"/>
  <c r="P42" i="4"/>
  <c r="Q42" i="4"/>
  <c r="P221" i="4"/>
  <c r="Q221" i="4"/>
  <c r="AB221" i="4"/>
  <c r="P24" i="4"/>
  <c r="AB24" i="4"/>
  <c r="Q24" i="4"/>
  <c r="P169" i="4"/>
  <c r="Q169" i="4"/>
  <c r="P55" i="4"/>
  <c r="Q55" i="4"/>
  <c r="AB55" i="4"/>
  <c r="P7" i="4"/>
  <c r="Q7" i="4"/>
  <c r="AB7" i="4"/>
  <c r="P118" i="4"/>
  <c r="AB118" i="4"/>
  <c r="Q118" i="4"/>
  <c r="P111" i="4"/>
  <c r="Q111" i="4"/>
  <c r="P37" i="4"/>
  <c r="AB37" i="4"/>
  <c r="Q37" i="4"/>
  <c r="P34" i="4"/>
  <c r="Q34" i="4"/>
  <c r="AB34" i="4"/>
  <c r="P31" i="4"/>
  <c r="AB31" i="4"/>
  <c r="Q31" i="4"/>
  <c r="P202" i="4"/>
  <c r="Q202" i="4"/>
  <c r="AB202" i="4"/>
  <c r="P157" i="4"/>
  <c r="AB157" i="4"/>
  <c r="Q157" i="4"/>
  <c r="P13" i="4"/>
  <c r="Q13" i="4"/>
  <c r="AB13" i="4"/>
  <c r="P9" i="4"/>
  <c r="Q9" i="4"/>
  <c r="AB9" i="4"/>
  <c r="P102" i="4"/>
  <c r="Q102" i="4"/>
  <c r="P94" i="4"/>
  <c r="AB94" i="4"/>
  <c r="Q94" i="4"/>
  <c r="P88" i="4"/>
  <c r="Q88" i="4"/>
  <c r="AB88" i="4"/>
  <c r="P201" i="4"/>
  <c r="Q201" i="4"/>
  <c r="AB201" i="4"/>
  <c r="P193" i="4"/>
  <c r="Q193" i="4"/>
  <c r="P187" i="4"/>
  <c r="Q187" i="4"/>
  <c r="P179" i="4"/>
  <c r="Q179" i="4"/>
  <c r="Q143" i="4"/>
  <c r="P143" i="4"/>
  <c r="AB143" i="4"/>
  <c r="Q135" i="4"/>
  <c r="P135" i="4"/>
  <c r="P127" i="4"/>
  <c r="Q127" i="4"/>
  <c r="AB127" i="4"/>
  <c r="P75" i="4"/>
  <c r="Q75" i="4"/>
  <c r="AB75" i="4"/>
  <c r="P67" i="4"/>
  <c r="AB67" i="4"/>
  <c r="Q67" i="4"/>
  <c r="P59" i="4"/>
  <c r="Q59" i="4"/>
  <c r="AB59" i="4"/>
  <c r="P2" i="4"/>
  <c r="Q2" i="4"/>
  <c r="P189" i="4"/>
  <c r="Q189" i="4"/>
  <c r="P163" i="4"/>
  <c r="Q163" i="4"/>
  <c r="Q36" i="4"/>
  <c r="AB36" i="4"/>
  <c r="P36" i="4"/>
  <c r="P19" i="4"/>
  <c r="Q19" i="4"/>
  <c r="P126" i="4"/>
  <c r="Q126" i="4"/>
  <c r="AB126" i="4"/>
  <c r="P66" i="4"/>
  <c r="Q66" i="4"/>
  <c r="Q56" i="4"/>
  <c r="AB56" i="4"/>
  <c r="P56" i="4"/>
  <c r="P176" i="4"/>
  <c r="Q176" i="4"/>
  <c r="AB176" i="4"/>
  <c r="P170" i="4"/>
  <c r="Q170" i="4"/>
  <c r="P216" i="4"/>
  <c r="AB216" i="4"/>
  <c r="Q216" i="4"/>
  <c r="P219" i="4"/>
  <c r="Q219" i="4"/>
  <c r="P167" i="4"/>
  <c r="Q167" i="4"/>
  <c r="AB167" i="4"/>
  <c r="P57" i="4"/>
  <c r="Q57" i="4"/>
  <c r="AB57" i="4"/>
  <c r="P45" i="4"/>
  <c r="AB45" i="4"/>
  <c r="Q45" i="4"/>
  <c r="P225" i="4"/>
  <c r="Q225" i="4"/>
  <c r="P218" i="4"/>
  <c r="Q218" i="4"/>
  <c r="AB218" i="4"/>
  <c r="P173" i="4"/>
  <c r="Q173" i="4"/>
  <c r="AB173" i="4"/>
  <c r="Q22" i="4"/>
  <c r="P22" i="4"/>
  <c r="AB22" i="4"/>
  <c r="P20" i="4"/>
  <c r="Q20" i="4"/>
  <c r="AB6" i="4"/>
  <c r="P6" i="4"/>
  <c r="Q6" i="4"/>
  <c r="P115" i="4"/>
  <c r="Q115" i="4"/>
  <c r="AB115" i="4"/>
  <c r="P108" i="4"/>
  <c r="AB108" i="4"/>
  <c r="Q108" i="4"/>
  <c r="P214" i="4"/>
  <c r="Q214" i="4"/>
  <c r="Q33" i="4"/>
  <c r="P33" i="4"/>
  <c r="P29" i="4"/>
  <c r="Q29" i="4"/>
  <c r="AB29" i="4"/>
  <c r="Q54" i="4"/>
  <c r="P54" i="4"/>
  <c r="P155" i="4"/>
  <c r="Q155" i="4"/>
  <c r="P11" i="4"/>
  <c r="AB11" i="4"/>
  <c r="Q11" i="4"/>
  <c r="P105" i="4"/>
  <c r="Q105" i="4"/>
  <c r="AB105" i="4"/>
  <c r="P99" i="4"/>
  <c r="Q99" i="4"/>
  <c r="P92" i="4"/>
  <c r="Q92" i="4"/>
  <c r="P85" i="4"/>
  <c r="AB85" i="4"/>
  <c r="Q85" i="4"/>
  <c r="P198" i="4"/>
  <c r="Q198" i="4"/>
  <c r="AB198" i="4"/>
  <c r="Q25" i="4"/>
  <c r="P25" i="4"/>
  <c r="P184" i="4"/>
  <c r="Q184" i="4"/>
  <c r="P147" i="4"/>
  <c r="Q147" i="4"/>
  <c r="P140" i="4"/>
  <c r="Q140" i="4"/>
  <c r="AB140" i="4"/>
  <c r="P132" i="4"/>
  <c r="Q132" i="4"/>
  <c r="AB132" i="4"/>
  <c r="P80" i="4"/>
  <c r="Q80" i="4"/>
  <c r="P72" i="4"/>
  <c r="AB72" i="4"/>
  <c r="Q72" i="4"/>
  <c r="P64" i="4"/>
  <c r="Q64" i="4"/>
  <c r="AB64" i="4"/>
  <c r="K245" i="7"/>
  <c r="V244" i="7" a="1"/>
  <c r="V244" i="7" s="1"/>
  <c r="V243" i="7"/>
  <c r="T243" i="7"/>
  <c r="U244" i="7"/>
  <c r="U243" i="7"/>
  <c r="T244" i="7"/>
  <c r="M245" i="7"/>
  <c r="O244" i="7"/>
  <c r="O243" i="7"/>
  <c r="O245" i="7" s="1"/>
  <c r="M247" i="5"/>
  <c r="K236" i="6"/>
  <c r="O235" i="6"/>
  <c r="O234" i="6"/>
  <c r="U235" i="6"/>
  <c r="U234" i="6"/>
  <c r="V235" i="6" a="1"/>
  <c r="V235" i="6" s="1"/>
  <c r="V234" i="6"/>
  <c r="T219" i="4"/>
  <c r="T42" i="4"/>
  <c r="T24" i="4"/>
  <c r="T55" i="4"/>
  <c r="T118" i="4"/>
  <c r="T34" i="4"/>
  <c r="T225" i="4"/>
  <c r="T218" i="4"/>
  <c r="T173" i="4"/>
  <c r="T22" i="4"/>
  <c r="T20" i="4"/>
  <c r="T6" i="4"/>
  <c r="T214" i="4"/>
  <c r="T33" i="4"/>
  <c r="T29" i="4"/>
  <c r="T155" i="4"/>
  <c r="T11" i="4"/>
  <c r="T92" i="4"/>
  <c r="T85" i="4"/>
  <c r="T198" i="4"/>
  <c r="T25" i="4"/>
  <c r="T184" i="4"/>
  <c r="T147" i="4"/>
  <c r="T140" i="4"/>
  <c r="T80" i="4"/>
  <c r="T72" i="4"/>
  <c r="T64" i="4"/>
  <c r="T43" i="4"/>
  <c r="T164" i="4"/>
  <c r="T212" i="4"/>
  <c r="T17" i="4"/>
  <c r="T129" i="4"/>
  <c r="T77" i="4"/>
  <c r="T220" i="4"/>
  <c r="T168" i="4"/>
  <c r="T163" i="4"/>
  <c r="T123" i="4"/>
  <c r="T117" i="4"/>
  <c r="T110" i="4"/>
  <c r="T36" i="4"/>
  <c r="T210" i="4"/>
  <c r="T205" i="4"/>
  <c r="T19" i="4"/>
  <c r="T16" i="4"/>
  <c r="T153" i="4"/>
  <c r="T149" i="4"/>
  <c r="T101" i="4"/>
  <c r="T93" i="4"/>
  <c r="T87" i="4"/>
  <c r="T200" i="4"/>
  <c r="T26" i="4"/>
  <c r="T186" i="4"/>
  <c r="T178" i="4"/>
  <c r="T142" i="4"/>
  <c r="T134" i="4"/>
  <c r="T126" i="4"/>
  <c r="T74" i="4"/>
  <c r="T66" i="4"/>
  <c r="T58" i="4"/>
  <c r="T119" i="4"/>
  <c r="T10" i="4"/>
  <c r="T2" i="4"/>
  <c r="T229" i="4"/>
  <c r="T41" i="4"/>
  <c r="T175" i="4"/>
  <c r="T232" i="4"/>
  <c r="T227" i="4"/>
  <c r="T224" i="4"/>
  <c r="T217" i="4"/>
  <c r="T166" i="4"/>
  <c r="T161" i="4"/>
  <c r="T121" i="4"/>
  <c r="T114" i="4"/>
  <c r="T213" i="4"/>
  <c r="T32" i="4"/>
  <c r="T158" i="4"/>
  <c r="T52" i="4"/>
  <c r="T152" i="4"/>
  <c r="T104" i="4"/>
  <c r="T98" i="4"/>
  <c r="T91" i="4"/>
  <c r="T84" i="4"/>
  <c r="T197" i="4"/>
  <c r="T191" i="4"/>
  <c r="T183" i="4"/>
  <c r="T146" i="4"/>
  <c r="T139" i="4"/>
  <c r="T131" i="4"/>
  <c r="T79" i="4"/>
  <c r="T71" i="4"/>
  <c r="T63" i="4"/>
  <c r="T96" i="4"/>
  <c r="T181" i="4"/>
  <c r="T144" i="4"/>
  <c r="T56" i="4"/>
  <c r="T222" i="4"/>
  <c r="T176" i="4"/>
  <c r="T170" i="4"/>
  <c r="T21" i="4"/>
  <c r="T124" i="4"/>
  <c r="T112" i="4"/>
  <c r="T216" i="4"/>
  <c r="T211" i="4"/>
  <c r="T206" i="4"/>
  <c r="T27" i="4"/>
  <c r="T53" i="4"/>
  <c r="T14" i="4"/>
  <c r="T3" i="4"/>
  <c r="T95" i="4"/>
  <c r="T89" i="4"/>
  <c r="T82" i="4"/>
  <c r="T194" i="4"/>
  <c r="T188" i="4"/>
  <c r="T180" i="4"/>
  <c r="T136" i="4"/>
  <c r="T128" i="4"/>
  <c r="T76" i="4"/>
  <c r="T68" i="4"/>
  <c r="T60" i="4"/>
  <c r="T39" i="4"/>
  <c r="T15" i="4"/>
  <c r="T103" i="4"/>
  <c r="T40" i="4"/>
  <c r="T162" i="4"/>
  <c r="T122" i="4"/>
  <c r="T30" i="4"/>
  <c r="T156" i="4"/>
  <c r="T12" i="4"/>
  <c r="T48" i="4"/>
  <c r="T86" i="4"/>
  <c r="T199" i="4"/>
  <c r="T185" i="4"/>
  <c r="T148" i="4"/>
  <c r="T81" i="4"/>
  <c r="T73" i="4"/>
  <c r="T65" i="4"/>
  <c r="T125" i="4"/>
  <c r="T106" i="4"/>
  <c r="T215" i="4"/>
  <c r="T209" i="4"/>
  <c r="T57" i="4"/>
  <c r="T231" i="4"/>
  <c r="T44" i="4"/>
  <c r="T223" i="4"/>
  <c r="T38" i="4"/>
  <c r="T160" i="4"/>
  <c r="T120" i="4"/>
  <c r="T113" i="4"/>
  <c r="T4" i="4"/>
  <c r="T35" i="4"/>
  <c r="T208" i="4"/>
  <c r="T154" i="4"/>
  <c r="T151" i="4"/>
  <c r="T49" i="4"/>
  <c r="T90" i="4"/>
  <c r="T83" i="4"/>
  <c r="T182" i="4"/>
  <c r="T145" i="4"/>
  <c r="T138" i="4"/>
  <c r="T130" i="4"/>
  <c r="T78" i="4"/>
  <c r="T70" i="4"/>
  <c r="T62" i="4"/>
  <c r="T189" i="4"/>
  <c r="T174" i="4"/>
  <c r="L234" i="4"/>
  <c r="T230" i="4"/>
  <c r="T221" i="4"/>
  <c r="T169" i="4"/>
  <c r="T7" i="4"/>
  <c r="T37" i="4"/>
  <c r="T31" i="4"/>
  <c r="T202" i="4"/>
  <c r="T157" i="4"/>
  <c r="T9" i="4"/>
  <c r="T102" i="4"/>
  <c r="T94" i="4"/>
  <c r="T88" i="4"/>
  <c r="T201" i="4"/>
  <c r="T193" i="4"/>
  <c r="T187" i="4"/>
  <c r="T135" i="4"/>
  <c r="T127" i="4"/>
  <c r="T75" i="4"/>
  <c r="T59" i="4"/>
  <c r="K247" i="5"/>
  <c r="L247" i="5"/>
  <c r="K246" i="5"/>
  <c r="M246" i="5"/>
  <c r="L246" i="5"/>
  <c r="M234" i="4"/>
  <c r="K235" i="4"/>
  <c r="K234" i="4"/>
  <c r="M235" i="4"/>
  <c r="L235" i="4"/>
  <c r="Z244" i="7" l="1" a="1"/>
  <c r="Z244" i="7" s="1"/>
  <c r="AB244" i="7" a="1"/>
  <c r="AB244" i="7" s="1"/>
  <c r="X244" i="7" a="1"/>
  <c r="X244" i="7" s="1"/>
  <c r="X234" i="6"/>
  <c r="AB193" i="4"/>
  <c r="AB164" i="4"/>
  <c r="AB190" i="4"/>
  <c r="AB165" i="4"/>
  <c r="AB215" i="4"/>
  <c r="AB162" i="4"/>
  <c r="AB200" i="4"/>
  <c r="AB76" i="4"/>
  <c r="AB146" i="4"/>
  <c r="AB25" i="4"/>
  <c r="AB54" i="4"/>
  <c r="AB225" i="4"/>
  <c r="AB102" i="4"/>
  <c r="AB111" i="4"/>
  <c r="AB169" i="4"/>
  <c r="AB180" i="4"/>
  <c r="AB142" i="4"/>
  <c r="AB123" i="4"/>
  <c r="AB46" i="4"/>
  <c r="AB214" i="4"/>
  <c r="AB135" i="4"/>
  <c r="AB226" i="4"/>
  <c r="AB129" i="4"/>
  <c r="AB203" i="4"/>
  <c r="AB40" i="4"/>
  <c r="AB48" i="4"/>
  <c r="AB74" i="4"/>
  <c r="AB224" i="4"/>
  <c r="AB17" i="4"/>
  <c r="AB92" i="4"/>
  <c r="AB222" i="4"/>
  <c r="AB71" i="4"/>
  <c r="AB213" i="4"/>
  <c r="AB43" i="4"/>
  <c r="AB97" i="4"/>
  <c r="AB4" i="4"/>
  <c r="AB81" i="4"/>
  <c r="AB149" i="4"/>
  <c r="AB99" i="4"/>
  <c r="AB66" i="4"/>
  <c r="AB189" i="4"/>
  <c r="AB96" i="4"/>
  <c r="AB44" i="4"/>
  <c r="AB183" i="4"/>
  <c r="AB117" i="4"/>
  <c r="AB80" i="4"/>
  <c r="AB184" i="4"/>
  <c r="AB155" i="4"/>
  <c r="AB20" i="4"/>
  <c r="AB178" i="4"/>
  <c r="AB205" i="4"/>
  <c r="AB175" i="4"/>
  <c r="AB79" i="4"/>
  <c r="AB152" i="4"/>
  <c r="AB32" i="4"/>
  <c r="AB217" i="4"/>
  <c r="AB147" i="4"/>
  <c r="AB82" i="4"/>
  <c r="AB2" i="4"/>
  <c r="AB58" i="4"/>
  <c r="AB139" i="4"/>
  <c r="AB219" i="4"/>
  <c r="AB19" i="4"/>
  <c r="AB90" i="4"/>
  <c r="AB33" i="4"/>
  <c r="AB122" i="4"/>
  <c r="AB227" i="4"/>
  <c r="AB26" i="4"/>
  <c r="AB187" i="4"/>
  <c r="AB235" i="6" a="1"/>
  <c r="AB235" i="6" s="1"/>
  <c r="X235" i="6" a="1"/>
  <c r="X235" i="6" s="1"/>
  <c r="Z235" i="6" a="1"/>
  <c r="Z235" i="6" s="1"/>
  <c r="AB234" i="6"/>
  <c r="Z234" i="6"/>
  <c r="Z243" i="7"/>
  <c r="AB243" i="7"/>
  <c r="V247" i="5" a="1"/>
  <c r="V247" i="5" s="1"/>
  <c r="V246" i="5"/>
  <c r="T2" i="5"/>
  <c r="U247" i="5"/>
  <c r="U246" i="5"/>
  <c r="W33" i="4"/>
  <c r="X33" i="4"/>
  <c r="Z102" i="4"/>
  <c r="Y102" i="4"/>
  <c r="Y109" i="4"/>
  <c r="Z109" i="4"/>
  <c r="W160" i="4"/>
  <c r="X160" i="4"/>
  <c r="W81" i="4"/>
  <c r="X81" i="4"/>
  <c r="W116" i="4"/>
  <c r="X116" i="4"/>
  <c r="Y53" i="4"/>
  <c r="Z53" i="4"/>
  <c r="Y191" i="4"/>
  <c r="Z191" i="4"/>
  <c r="Y166" i="4"/>
  <c r="Z166" i="4"/>
  <c r="Y25" i="4"/>
  <c r="Z25" i="4"/>
  <c r="Y72" i="4"/>
  <c r="Z72" i="4"/>
  <c r="X132" i="4"/>
  <c r="W132" i="4"/>
  <c r="Y184" i="4"/>
  <c r="Z184" i="4"/>
  <c r="Y85" i="4"/>
  <c r="Z85" i="4"/>
  <c r="X99" i="4"/>
  <c r="W99" i="4"/>
  <c r="Y155" i="4"/>
  <c r="Z155" i="4"/>
  <c r="W108" i="4"/>
  <c r="X108" i="4"/>
  <c r="W45" i="4"/>
  <c r="X45" i="4"/>
  <c r="Z219" i="4"/>
  <c r="Y219" i="4"/>
  <c r="W66" i="4"/>
  <c r="X66" i="4"/>
  <c r="AB163" i="4"/>
  <c r="X2" i="4"/>
  <c r="W2" i="4"/>
  <c r="W27" i="4"/>
  <c r="X27" i="4"/>
  <c r="Y96" i="4"/>
  <c r="Z96" i="4"/>
  <c r="Z70" i="4"/>
  <c r="Y70" i="4"/>
  <c r="W130" i="4"/>
  <c r="X130" i="4"/>
  <c r="Y83" i="4"/>
  <c r="Z83" i="4"/>
  <c r="W97" i="4"/>
  <c r="X97" i="4"/>
  <c r="Z154" i="4"/>
  <c r="Y154" i="4"/>
  <c r="Y208" i="4"/>
  <c r="Z208" i="4"/>
  <c r="W4" i="4"/>
  <c r="X4" i="4"/>
  <c r="Y160" i="4"/>
  <c r="Z160" i="4"/>
  <c r="Y38" i="4"/>
  <c r="Z38" i="4"/>
  <c r="Z40" i="4"/>
  <c r="Y40" i="4"/>
  <c r="W222" i="4"/>
  <c r="X222" i="4"/>
  <c r="Y15" i="4"/>
  <c r="Z15" i="4"/>
  <c r="W171" i="4"/>
  <c r="X171" i="4"/>
  <c r="Y148" i="4"/>
  <c r="Z148" i="4"/>
  <c r="W192" i="4"/>
  <c r="X192" i="4"/>
  <c r="Y48" i="4"/>
  <c r="Z48" i="4"/>
  <c r="Z12" i="4"/>
  <c r="Y12" i="4"/>
  <c r="Y58" i="4"/>
  <c r="Z58" i="4"/>
  <c r="Z186" i="4"/>
  <c r="Y186" i="4"/>
  <c r="Y112" i="4"/>
  <c r="Z112" i="4"/>
  <c r="W124" i="4"/>
  <c r="X124" i="4"/>
  <c r="Y195" i="4"/>
  <c r="Z195" i="4"/>
  <c r="W106" i="4"/>
  <c r="X106" i="4"/>
  <c r="Y71" i="4"/>
  <c r="Z71" i="4"/>
  <c r="AB131" i="4"/>
  <c r="Z146" i="4"/>
  <c r="Y146" i="4"/>
  <c r="W98" i="4"/>
  <c r="X98" i="4"/>
  <c r="Y107" i="4"/>
  <c r="Z107" i="4"/>
  <c r="Z121" i="4"/>
  <c r="Y121" i="4"/>
  <c r="Y168" i="4"/>
  <c r="Z168" i="4"/>
  <c r="X229" i="4"/>
  <c r="W229" i="4"/>
  <c r="Y144" i="4"/>
  <c r="Z144" i="4"/>
  <c r="Y39" i="4"/>
  <c r="Z39" i="4"/>
  <c r="W117" i="4"/>
  <c r="X117" i="4"/>
  <c r="W181" i="4"/>
  <c r="X181" i="4"/>
  <c r="Y17" i="4"/>
  <c r="Z17" i="4"/>
  <c r="Z218" i="4"/>
  <c r="Y218" i="4"/>
  <c r="W182" i="4"/>
  <c r="X182" i="4"/>
  <c r="W58" i="4"/>
  <c r="X58" i="4"/>
  <c r="Y131" i="4"/>
  <c r="Z131" i="4"/>
  <c r="Z32" i="4"/>
  <c r="Y32" i="4"/>
  <c r="Y26" i="4"/>
  <c r="Z26" i="4"/>
  <c r="X72" i="4"/>
  <c r="W72" i="4"/>
  <c r="Y140" i="4"/>
  <c r="Z140" i="4"/>
  <c r="W85" i="4"/>
  <c r="X85" i="4"/>
  <c r="Z105" i="4"/>
  <c r="Y105" i="4"/>
  <c r="Y33" i="4"/>
  <c r="Z33" i="4"/>
  <c r="Y115" i="4"/>
  <c r="Z115" i="4"/>
  <c r="W218" i="4"/>
  <c r="X218" i="4"/>
  <c r="Z57" i="4"/>
  <c r="Y57" i="4"/>
  <c r="Y216" i="4"/>
  <c r="Z216" i="4"/>
  <c r="W176" i="4"/>
  <c r="X176" i="4"/>
  <c r="Y59" i="4"/>
  <c r="Z59" i="4"/>
  <c r="Y75" i="4"/>
  <c r="Z75" i="4"/>
  <c r="W135" i="4"/>
  <c r="X135" i="4"/>
  <c r="AB179" i="4"/>
  <c r="Y193" i="4"/>
  <c r="Z193" i="4"/>
  <c r="Y88" i="4"/>
  <c r="Z88" i="4"/>
  <c r="Y13" i="4"/>
  <c r="Z13" i="4"/>
  <c r="Z202" i="4"/>
  <c r="Y202" i="4"/>
  <c r="Y34" i="4"/>
  <c r="Z34" i="4"/>
  <c r="Y7" i="4"/>
  <c r="Z7" i="4"/>
  <c r="Y221" i="4"/>
  <c r="Z221" i="4"/>
  <c r="Y230" i="4"/>
  <c r="Z230" i="4"/>
  <c r="W109" i="4"/>
  <c r="X109" i="4"/>
  <c r="W178" i="4"/>
  <c r="X178" i="4"/>
  <c r="W205" i="4"/>
  <c r="X205" i="4"/>
  <c r="W70" i="4"/>
  <c r="X70" i="4"/>
  <c r="Z138" i="4"/>
  <c r="Y138" i="4"/>
  <c r="X83" i="4"/>
  <c r="W83" i="4"/>
  <c r="W49" i="4"/>
  <c r="X49" i="4"/>
  <c r="W208" i="4"/>
  <c r="X208" i="4"/>
  <c r="Z113" i="4"/>
  <c r="Y113" i="4"/>
  <c r="Y165" i="4"/>
  <c r="Z165" i="4"/>
  <c r="W15" i="4"/>
  <c r="X15" i="4"/>
  <c r="Z65" i="4"/>
  <c r="Y65" i="4"/>
  <c r="X148" i="4"/>
  <c r="W148" i="4"/>
  <c r="Y199" i="4"/>
  <c r="Z199" i="4"/>
  <c r="W12" i="4"/>
  <c r="X12" i="4"/>
  <c r="Y209" i="4"/>
  <c r="Z209" i="4"/>
  <c r="Z162" i="4"/>
  <c r="Y162" i="4"/>
  <c r="W186" i="4"/>
  <c r="X186" i="4"/>
  <c r="W153" i="4"/>
  <c r="X153" i="4"/>
  <c r="Y68" i="4"/>
  <c r="Z68" i="4"/>
  <c r="Y128" i="4"/>
  <c r="Z128" i="4"/>
  <c r="Y51" i="4"/>
  <c r="Z51" i="4"/>
  <c r="Y188" i="4"/>
  <c r="Z188" i="4"/>
  <c r="Y82" i="4"/>
  <c r="Z82" i="4"/>
  <c r="Y150" i="4"/>
  <c r="Z150" i="4"/>
  <c r="W53" i="4"/>
  <c r="X53" i="4"/>
  <c r="X112" i="4"/>
  <c r="W112" i="4"/>
  <c r="Z16" i="4"/>
  <c r="Y16" i="4"/>
  <c r="W41" i="4"/>
  <c r="X41" i="4"/>
  <c r="W195" i="4"/>
  <c r="X195" i="4"/>
  <c r="Y125" i="4"/>
  <c r="Z125" i="4"/>
  <c r="W71" i="4"/>
  <c r="X71" i="4"/>
  <c r="X131" i="4"/>
  <c r="W131" i="4"/>
  <c r="W146" i="4"/>
  <c r="X146" i="4"/>
  <c r="W191" i="4"/>
  <c r="X191" i="4"/>
  <c r="W84" i="4"/>
  <c r="X84" i="4"/>
  <c r="Y98" i="4"/>
  <c r="Z98" i="4"/>
  <c r="W152" i="4"/>
  <c r="X152" i="4"/>
  <c r="W158" i="4"/>
  <c r="X158" i="4"/>
  <c r="W32" i="4"/>
  <c r="X32" i="4"/>
  <c r="X107" i="4"/>
  <c r="W107" i="4"/>
  <c r="W121" i="4"/>
  <c r="X121" i="4"/>
  <c r="W166" i="4"/>
  <c r="X166" i="4"/>
  <c r="W217" i="4"/>
  <c r="X217" i="4"/>
  <c r="W227" i="4"/>
  <c r="X227" i="4"/>
  <c r="X26" i="4"/>
  <c r="W26" i="4"/>
  <c r="W149" i="4"/>
  <c r="X149" i="4"/>
  <c r="W168" i="4"/>
  <c r="X168" i="4"/>
  <c r="X39" i="4"/>
  <c r="W39" i="4"/>
  <c r="W119" i="4"/>
  <c r="X119" i="4"/>
  <c r="X19" i="4"/>
  <c r="W19" i="4"/>
  <c r="Z178" i="4"/>
  <c r="Y178" i="4"/>
  <c r="W38" i="4"/>
  <c r="X38" i="4"/>
  <c r="Y95" i="4"/>
  <c r="Z95" i="4"/>
  <c r="Y158" i="4"/>
  <c r="Z158" i="4"/>
  <c r="Z227" i="4"/>
  <c r="Y227" i="4"/>
  <c r="X17" i="4"/>
  <c r="W17" i="4"/>
  <c r="X140" i="4"/>
  <c r="W140" i="4"/>
  <c r="W25" i="4"/>
  <c r="X25" i="4"/>
  <c r="W105" i="4"/>
  <c r="X105" i="4"/>
  <c r="W54" i="4"/>
  <c r="X54" i="4"/>
  <c r="Y214" i="4"/>
  <c r="Z214" i="4"/>
  <c r="X115" i="4"/>
  <c r="W115" i="4"/>
  <c r="W22" i="4"/>
  <c r="X22" i="4"/>
  <c r="W57" i="4"/>
  <c r="X57" i="4"/>
  <c r="W56" i="4"/>
  <c r="X56" i="4"/>
  <c r="W36" i="4"/>
  <c r="X36" i="4"/>
  <c r="X59" i="4"/>
  <c r="W59" i="4"/>
  <c r="X75" i="4"/>
  <c r="W75" i="4"/>
  <c r="Z135" i="4"/>
  <c r="Y135" i="4"/>
  <c r="W179" i="4"/>
  <c r="X179" i="4"/>
  <c r="W193" i="4"/>
  <c r="X193" i="4"/>
  <c r="X88" i="4"/>
  <c r="W88" i="4"/>
  <c r="W102" i="4"/>
  <c r="X102" i="4"/>
  <c r="W13" i="4"/>
  <c r="X13" i="4"/>
  <c r="W202" i="4"/>
  <c r="X202" i="4"/>
  <c r="X34" i="4"/>
  <c r="W34" i="4"/>
  <c r="W111" i="4"/>
  <c r="X111" i="4"/>
  <c r="X7" i="4"/>
  <c r="W7" i="4"/>
  <c r="W169" i="4"/>
  <c r="X169" i="4"/>
  <c r="X221" i="4"/>
  <c r="W221" i="4"/>
  <c r="W230" i="4"/>
  <c r="X230" i="4"/>
  <c r="Z21" i="4"/>
  <c r="Y21" i="4"/>
  <c r="Y164" i="4"/>
  <c r="Z164" i="4"/>
  <c r="Z78" i="4"/>
  <c r="Y78" i="4"/>
  <c r="W138" i="4"/>
  <c r="X138" i="4"/>
  <c r="Y190" i="4"/>
  <c r="Z190" i="4"/>
  <c r="Z49" i="4"/>
  <c r="Y49" i="4"/>
  <c r="Z18" i="4"/>
  <c r="Y18" i="4"/>
  <c r="Y35" i="4"/>
  <c r="Z35" i="4"/>
  <c r="W113" i="4"/>
  <c r="X113" i="4"/>
  <c r="W231" i="4"/>
  <c r="X231" i="4"/>
  <c r="Y206" i="4"/>
  <c r="Z206" i="4"/>
  <c r="W175" i="4"/>
  <c r="X175" i="4"/>
  <c r="Y5" i="4"/>
  <c r="Z5" i="4"/>
  <c r="W65" i="4"/>
  <c r="X65" i="4"/>
  <c r="Y133" i="4"/>
  <c r="Z133" i="4"/>
  <c r="W199" i="4"/>
  <c r="X199" i="4"/>
  <c r="Y100" i="4"/>
  <c r="Z100" i="4"/>
  <c r="W209" i="4"/>
  <c r="X209" i="4"/>
  <c r="W162" i="4"/>
  <c r="X162" i="4"/>
  <c r="Y207" i="4"/>
  <c r="Z207" i="4"/>
  <c r="W68" i="4"/>
  <c r="X68" i="4"/>
  <c r="X128" i="4"/>
  <c r="W128" i="4"/>
  <c r="W51" i="4"/>
  <c r="X51" i="4"/>
  <c r="X188" i="4"/>
  <c r="W188" i="4"/>
  <c r="W82" i="4"/>
  <c r="X82" i="4"/>
  <c r="W95" i="4"/>
  <c r="X95" i="4"/>
  <c r="W150" i="4"/>
  <c r="X150" i="4"/>
  <c r="W74" i="4"/>
  <c r="X74" i="4"/>
  <c r="W16" i="4"/>
  <c r="X16" i="4"/>
  <c r="Y41" i="4"/>
  <c r="Z41" i="4"/>
  <c r="Y28" i="4"/>
  <c r="Z28" i="4"/>
  <c r="W125" i="4"/>
  <c r="X125" i="4"/>
  <c r="Y10" i="4"/>
  <c r="Z10" i="4"/>
  <c r="W177" i="4"/>
  <c r="X177" i="4"/>
  <c r="Y119" i="4"/>
  <c r="Z119" i="4"/>
  <c r="W163" i="4"/>
  <c r="X163" i="4"/>
  <c r="W48" i="4"/>
  <c r="X48" i="4"/>
  <c r="Y149" i="4"/>
  <c r="Z149" i="4"/>
  <c r="Y80" i="4"/>
  <c r="Z80" i="4"/>
  <c r="Y92" i="4"/>
  <c r="Z92" i="4"/>
  <c r="Y54" i="4"/>
  <c r="Z54" i="4"/>
  <c r="Y6" i="4"/>
  <c r="Z6" i="4"/>
  <c r="Y22" i="4"/>
  <c r="Z22" i="4"/>
  <c r="Y225" i="4"/>
  <c r="Z225" i="4"/>
  <c r="W216" i="4"/>
  <c r="X216" i="4"/>
  <c r="Z126" i="4"/>
  <c r="Y126" i="4"/>
  <c r="Y189" i="4"/>
  <c r="Z189" i="4"/>
  <c r="Y228" i="4"/>
  <c r="Z228" i="4"/>
  <c r="W21" i="4"/>
  <c r="X21" i="4"/>
  <c r="Y87" i="4"/>
  <c r="Z87" i="4"/>
  <c r="Z129" i="4"/>
  <c r="Y129" i="4"/>
  <c r="X164" i="4"/>
  <c r="W164" i="4"/>
  <c r="Y145" i="4"/>
  <c r="Z145" i="4"/>
  <c r="W190" i="4"/>
  <c r="X190" i="4"/>
  <c r="Y90" i="4"/>
  <c r="Z90" i="4"/>
  <c r="W18" i="4"/>
  <c r="X18" i="4"/>
  <c r="Y120" i="4"/>
  <c r="Z120" i="4"/>
  <c r="W165" i="4"/>
  <c r="X165" i="4"/>
  <c r="Z223" i="4"/>
  <c r="Y223" i="4"/>
  <c r="W206" i="4"/>
  <c r="X206" i="4"/>
  <c r="X5" i="4"/>
  <c r="W5" i="4"/>
  <c r="W133" i="4"/>
  <c r="X133" i="4"/>
  <c r="Y185" i="4"/>
  <c r="Z185" i="4"/>
  <c r="Z86" i="4"/>
  <c r="Y86" i="4"/>
  <c r="W100" i="4"/>
  <c r="X100" i="4"/>
  <c r="Y156" i="4"/>
  <c r="Z156" i="4"/>
  <c r="Y200" i="4"/>
  <c r="Z200" i="4"/>
  <c r="W77" i="4"/>
  <c r="X77" i="4"/>
  <c r="W207" i="4"/>
  <c r="X207" i="4"/>
  <c r="Z50" i="4"/>
  <c r="Y50" i="4"/>
  <c r="W28" i="4"/>
  <c r="X28" i="4"/>
  <c r="Y79" i="4"/>
  <c r="Z79" i="4"/>
  <c r="W183" i="4"/>
  <c r="X183" i="4"/>
  <c r="Y91" i="4"/>
  <c r="Z91" i="4"/>
  <c r="Y104" i="4"/>
  <c r="Z104" i="4"/>
  <c r="W52" i="4"/>
  <c r="X52" i="4"/>
  <c r="Y172" i="4"/>
  <c r="Z172" i="4"/>
  <c r="Y224" i="4"/>
  <c r="Z224" i="4"/>
  <c r="Y123" i="4"/>
  <c r="Z123" i="4"/>
  <c r="W10" i="4"/>
  <c r="X10" i="4"/>
  <c r="Z210" i="4"/>
  <c r="Y210" i="4"/>
  <c r="Y137" i="4"/>
  <c r="Z137" i="4"/>
  <c r="Y46" i="4"/>
  <c r="Z46" i="4"/>
  <c r="W155" i="4"/>
  <c r="X155" i="4"/>
  <c r="W219" i="4"/>
  <c r="X219" i="4"/>
  <c r="Y205" i="4"/>
  <c r="Z205" i="4"/>
  <c r="W154" i="4"/>
  <c r="X154" i="4"/>
  <c r="W40" i="4"/>
  <c r="X40" i="4"/>
  <c r="W144" i="4"/>
  <c r="X144" i="4"/>
  <c r="Y11" i="4"/>
  <c r="Z11" i="4"/>
  <c r="X80" i="4"/>
  <c r="W80" i="4"/>
  <c r="Y147" i="4"/>
  <c r="Z147" i="4"/>
  <c r="W92" i="4"/>
  <c r="X92" i="4"/>
  <c r="W214" i="4"/>
  <c r="X214" i="4"/>
  <c r="W6" i="4"/>
  <c r="X6" i="4"/>
  <c r="X225" i="4"/>
  <c r="W225" i="4"/>
  <c r="Y167" i="4"/>
  <c r="Z167" i="4"/>
  <c r="AB170" i="4"/>
  <c r="Y56" i="4"/>
  <c r="Z56" i="4"/>
  <c r="W126" i="4"/>
  <c r="X126" i="4"/>
  <c r="Y36" i="4"/>
  <c r="Z36" i="4"/>
  <c r="W189" i="4"/>
  <c r="X189" i="4"/>
  <c r="Y67" i="4"/>
  <c r="Z67" i="4"/>
  <c r="Z94" i="4"/>
  <c r="Y94" i="4"/>
  <c r="Y157" i="4"/>
  <c r="Z157" i="4"/>
  <c r="Y31" i="4"/>
  <c r="Z31" i="4"/>
  <c r="Z37" i="4"/>
  <c r="Y37" i="4"/>
  <c r="Z118" i="4"/>
  <c r="Y118" i="4"/>
  <c r="Z24" i="4"/>
  <c r="Y24" i="4"/>
  <c r="Y42" i="4"/>
  <c r="Z42" i="4"/>
  <c r="W228" i="4"/>
  <c r="X228" i="4"/>
  <c r="Z62" i="4"/>
  <c r="Y62" i="4"/>
  <c r="W78" i="4"/>
  <c r="X78" i="4"/>
  <c r="W90" i="4"/>
  <c r="X90" i="4"/>
  <c r="W151" i="4"/>
  <c r="X151" i="4"/>
  <c r="Y203" i="4"/>
  <c r="Z203" i="4"/>
  <c r="W35" i="4"/>
  <c r="X35" i="4"/>
  <c r="W223" i="4"/>
  <c r="X223" i="4"/>
  <c r="W122" i="4"/>
  <c r="X122" i="4"/>
  <c r="Z47" i="4"/>
  <c r="Y47" i="4"/>
  <c r="Z73" i="4"/>
  <c r="Y73" i="4"/>
  <c r="Y141" i="4"/>
  <c r="Z141" i="4"/>
  <c r="W185" i="4"/>
  <c r="X185" i="4"/>
  <c r="Y8" i="4"/>
  <c r="Z8" i="4"/>
  <c r="X156" i="4"/>
  <c r="W156" i="4"/>
  <c r="W215" i="4"/>
  <c r="X215" i="4"/>
  <c r="Z134" i="4"/>
  <c r="Y134" i="4"/>
  <c r="Y77" i="4"/>
  <c r="Z77" i="4"/>
  <c r="Y180" i="4"/>
  <c r="Z180" i="4"/>
  <c r="AB194" i="4"/>
  <c r="Z89" i="4"/>
  <c r="Y89" i="4"/>
  <c r="Y3" i="4"/>
  <c r="Z3" i="4"/>
  <c r="Y211" i="4"/>
  <c r="Z211" i="4"/>
  <c r="W50" i="4"/>
  <c r="X50" i="4"/>
  <c r="Z110" i="4"/>
  <c r="Y110" i="4"/>
  <c r="Y61" i="4"/>
  <c r="Z61" i="4"/>
  <c r="W63" i="4"/>
  <c r="X63" i="4"/>
  <c r="Y139" i="4"/>
  <c r="Z139" i="4"/>
  <c r="Y183" i="4"/>
  <c r="Z183" i="4"/>
  <c r="Y197" i="4"/>
  <c r="Z197" i="4"/>
  <c r="AB91" i="4"/>
  <c r="Y204" i="4"/>
  <c r="Z204" i="4"/>
  <c r="Y213" i="4"/>
  <c r="Z213" i="4"/>
  <c r="Y114" i="4"/>
  <c r="Z114" i="4"/>
  <c r="Y161" i="4"/>
  <c r="Z161" i="4"/>
  <c r="Y142" i="4"/>
  <c r="Z142" i="4"/>
  <c r="Y93" i="4"/>
  <c r="Z93" i="4"/>
  <c r="Y220" i="4"/>
  <c r="Z220" i="4"/>
  <c r="W69" i="4"/>
  <c r="X69" i="4"/>
  <c r="W210" i="4"/>
  <c r="X210" i="4"/>
  <c r="X137" i="4"/>
  <c r="W137" i="4"/>
  <c r="Y43" i="4"/>
  <c r="Z43" i="4"/>
  <c r="W232" i="4"/>
  <c r="X232" i="4"/>
  <c r="Y176" i="4"/>
  <c r="Z176" i="4"/>
  <c r="Y111" i="4"/>
  <c r="Z111" i="4"/>
  <c r="Z231" i="4"/>
  <c r="Y231" i="4"/>
  <c r="Y153" i="4"/>
  <c r="Z153" i="4"/>
  <c r="Y74" i="4"/>
  <c r="Z74" i="4"/>
  <c r="Y84" i="4"/>
  <c r="Z84" i="4"/>
  <c r="Y217" i="4"/>
  <c r="Z217" i="4"/>
  <c r="Y177" i="4"/>
  <c r="Z177" i="4"/>
  <c r="Y64" i="4"/>
  <c r="Z64" i="4"/>
  <c r="W147" i="4"/>
  <c r="X147" i="4"/>
  <c r="Y198" i="4"/>
  <c r="Z198" i="4"/>
  <c r="X11" i="4"/>
  <c r="W11" i="4"/>
  <c r="Z29" i="4"/>
  <c r="Y29" i="4"/>
  <c r="Y108" i="4"/>
  <c r="Z108" i="4"/>
  <c r="Y173" i="4"/>
  <c r="Z173" i="4"/>
  <c r="Z45" i="4"/>
  <c r="Y45" i="4"/>
  <c r="W167" i="4"/>
  <c r="X167" i="4"/>
  <c r="Z170" i="4"/>
  <c r="Y170" i="4"/>
  <c r="Y2" i="4"/>
  <c r="Z2" i="4"/>
  <c r="Y127" i="4"/>
  <c r="Z127" i="4"/>
  <c r="W143" i="4"/>
  <c r="X143" i="4"/>
  <c r="Y187" i="4"/>
  <c r="Z187" i="4"/>
  <c r="Y201" i="4"/>
  <c r="Z201" i="4"/>
  <c r="Z9" i="4"/>
  <c r="Y9" i="4"/>
  <c r="Y55" i="4"/>
  <c r="Z55" i="4"/>
  <c r="AB42" i="4"/>
  <c r="Y30" i="4"/>
  <c r="Z30" i="4"/>
  <c r="Z226" i="4"/>
  <c r="Y226" i="4"/>
  <c r="W87" i="4"/>
  <c r="X87" i="4"/>
  <c r="W129" i="4"/>
  <c r="X129" i="4"/>
  <c r="Y130" i="4"/>
  <c r="Z130" i="4"/>
  <c r="W145" i="4"/>
  <c r="X145" i="4"/>
  <c r="Y196" i="4"/>
  <c r="Z196" i="4"/>
  <c r="Z97" i="4"/>
  <c r="Y97" i="4"/>
  <c r="Y151" i="4"/>
  <c r="Z151" i="4"/>
  <c r="Y4" i="4"/>
  <c r="Z4" i="4"/>
  <c r="X120" i="4"/>
  <c r="W120" i="4"/>
  <c r="Y23" i="4"/>
  <c r="Z23" i="4"/>
  <c r="Y44" i="4"/>
  <c r="Z44" i="4"/>
  <c r="Y122" i="4"/>
  <c r="Z122" i="4"/>
  <c r="W73" i="4"/>
  <c r="X73" i="4"/>
  <c r="Y192" i="4"/>
  <c r="Z192" i="4"/>
  <c r="W86" i="4"/>
  <c r="X86" i="4"/>
  <c r="W8" i="4"/>
  <c r="X8" i="4"/>
  <c r="Y159" i="4"/>
  <c r="Z159" i="4"/>
  <c r="Y215" i="4"/>
  <c r="Z215" i="4"/>
  <c r="Y174" i="4"/>
  <c r="Z174" i="4"/>
  <c r="W134" i="4"/>
  <c r="X134" i="4"/>
  <c r="W200" i="4"/>
  <c r="X200" i="4"/>
  <c r="Y60" i="4"/>
  <c r="Z60" i="4"/>
  <c r="Y76" i="4"/>
  <c r="Z76" i="4"/>
  <c r="Z136" i="4"/>
  <c r="Y136" i="4"/>
  <c r="Z194" i="4"/>
  <c r="Y194" i="4"/>
  <c r="W3" i="4"/>
  <c r="X3" i="4"/>
  <c r="Y14" i="4"/>
  <c r="Z14" i="4"/>
  <c r="Y101" i="4"/>
  <c r="Z101" i="4"/>
  <c r="Y106" i="4"/>
  <c r="Z106" i="4"/>
  <c r="Y63" i="4"/>
  <c r="Z63" i="4"/>
  <c r="W79" i="4"/>
  <c r="X79" i="4"/>
  <c r="W139" i="4"/>
  <c r="X139" i="4"/>
  <c r="W197" i="4"/>
  <c r="X197" i="4"/>
  <c r="X91" i="4"/>
  <c r="W91" i="4"/>
  <c r="X104" i="4"/>
  <c r="W104" i="4"/>
  <c r="Y52" i="4"/>
  <c r="Z52" i="4"/>
  <c r="X204" i="4"/>
  <c r="W204" i="4"/>
  <c r="W213" i="4"/>
  <c r="X213" i="4"/>
  <c r="W114" i="4"/>
  <c r="X114" i="4"/>
  <c r="W161" i="4"/>
  <c r="X161" i="4"/>
  <c r="X172" i="4"/>
  <c r="W172" i="4"/>
  <c r="W224" i="4"/>
  <c r="X224" i="4"/>
  <c r="W142" i="4"/>
  <c r="X142" i="4"/>
  <c r="W93" i="4"/>
  <c r="X93" i="4"/>
  <c r="X123" i="4"/>
  <c r="W123" i="4"/>
  <c r="W220" i="4"/>
  <c r="X220" i="4"/>
  <c r="Y69" i="4"/>
  <c r="Z69" i="4"/>
  <c r="Y212" i="4"/>
  <c r="Z212" i="4"/>
  <c r="Y181" i="4"/>
  <c r="Z181" i="4"/>
  <c r="X46" i="4"/>
  <c r="W46" i="4"/>
  <c r="W184" i="4"/>
  <c r="X184" i="4"/>
  <c r="W20" i="4"/>
  <c r="X20" i="4"/>
  <c r="Y179" i="4"/>
  <c r="Z179" i="4"/>
  <c r="Y169" i="4"/>
  <c r="Z169" i="4"/>
  <c r="X96" i="4"/>
  <c r="W96" i="4"/>
  <c r="Y175" i="4"/>
  <c r="Z175" i="4"/>
  <c r="W103" i="4"/>
  <c r="X103" i="4"/>
  <c r="Y152" i="4"/>
  <c r="Z152" i="4"/>
  <c r="Y229" i="4"/>
  <c r="Z229" i="4"/>
  <c r="X64" i="4"/>
  <c r="W64" i="4"/>
  <c r="Y132" i="4"/>
  <c r="Z132" i="4"/>
  <c r="W198" i="4"/>
  <c r="X198" i="4"/>
  <c r="Y99" i="4"/>
  <c r="Z99" i="4"/>
  <c r="W29" i="4"/>
  <c r="X29" i="4"/>
  <c r="Y20" i="4"/>
  <c r="Z20" i="4"/>
  <c r="W173" i="4"/>
  <c r="X173" i="4"/>
  <c r="W170" i="4"/>
  <c r="X170" i="4"/>
  <c r="Y66" i="4"/>
  <c r="Z66" i="4"/>
  <c r="Y19" i="4"/>
  <c r="Z19" i="4"/>
  <c r="Y163" i="4"/>
  <c r="Z163" i="4"/>
  <c r="X67" i="4"/>
  <c r="W67" i="4"/>
  <c r="W127" i="4"/>
  <c r="X127" i="4"/>
  <c r="Y143" i="4"/>
  <c r="Z143" i="4"/>
  <c r="W187" i="4"/>
  <c r="X187" i="4"/>
  <c r="W201" i="4"/>
  <c r="X201" i="4"/>
  <c r="W94" i="4"/>
  <c r="X94" i="4"/>
  <c r="W9" i="4"/>
  <c r="X9" i="4"/>
  <c r="W157" i="4"/>
  <c r="X157" i="4"/>
  <c r="X31" i="4"/>
  <c r="W31" i="4"/>
  <c r="W37" i="4"/>
  <c r="X37" i="4"/>
  <c r="W118" i="4"/>
  <c r="X118" i="4"/>
  <c r="W55" i="4"/>
  <c r="X55" i="4"/>
  <c r="W24" i="4"/>
  <c r="X24" i="4"/>
  <c r="X42" i="4"/>
  <c r="W42" i="4"/>
  <c r="W30" i="4"/>
  <c r="X30" i="4"/>
  <c r="Y27" i="4"/>
  <c r="Z27" i="4"/>
  <c r="W226" i="4"/>
  <c r="X226" i="4"/>
  <c r="W62" i="4"/>
  <c r="X62" i="4"/>
  <c r="Y182" i="4"/>
  <c r="Z182" i="4"/>
  <c r="X196" i="4"/>
  <c r="W196" i="4"/>
  <c r="W203" i="4"/>
  <c r="X203" i="4"/>
  <c r="X23" i="4"/>
  <c r="W23" i="4"/>
  <c r="W44" i="4"/>
  <c r="X44" i="4"/>
  <c r="Y222" i="4"/>
  <c r="Z222" i="4"/>
  <c r="X47" i="4"/>
  <c r="W47" i="4"/>
  <c r="Y171" i="4"/>
  <c r="Z171" i="4"/>
  <c r="Z81" i="4"/>
  <c r="Y81" i="4"/>
  <c r="W141" i="4"/>
  <c r="X141" i="4"/>
  <c r="W159" i="4"/>
  <c r="X159" i="4"/>
  <c r="Y116" i="4"/>
  <c r="Z116" i="4"/>
  <c r="W174" i="4"/>
  <c r="X174" i="4"/>
  <c r="Y103" i="4"/>
  <c r="Z103" i="4"/>
  <c r="W60" i="4"/>
  <c r="X60" i="4"/>
  <c r="W76" i="4"/>
  <c r="X76" i="4"/>
  <c r="X136" i="4"/>
  <c r="W136" i="4"/>
  <c r="X180" i="4"/>
  <c r="W180" i="4"/>
  <c r="W194" i="4"/>
  <c r="X194" i="4"/>
  <c r="W89" i="4"/>
  <c r="X89" i="4"/>
  <c r="X14" i="4"/>
  <c r="W14" i="4"/>
  <c r="W211" i="4"/>
  <c r="X211" i="4"/>
  <c r="Y124" i="4"/>
  <c r="Z124" i="4"/>
  <c r="W101" i="4"/>
  <c r="X101" i="4"/>
  <c r="W110" i="4"/>
  <c r="X110" i="4"/>
  <c r="W61" i="4"/>
  <c r="X61" i="4"/>
  <c r="X212" i="4"/>
  <c r="W212" i="4"/>
  <c r="Y117" i="4"/>
  <c r="Z117" i="4"/>
  <c r="W43" i="4"/>
  <c r="X43" i="4"/>
  <c r="Y232" i="4"/>
  <c r="Z232" i="4"/>
  <c r="K248" i="5"/>
  <c r="AA68" i="5"/>
  <c r="AB68" i="5"/>
  <c r="AA6" i="5"/>
  <c r="AB6" i="5"/>
  <c r="AB117" i="5"/>
  <c r="AA117" i="5"/>
  <c r="AA138" i="5"/>
  <c r="AB138" i="5"/>
  <c r="Z146" i="5"/>
  <c r="Y146" i="5"/>
  <c r="Y49" i="5"/>
  <c r="Z49" i="5"/>
  <c r="AA159" i="5"/>
  <c r="AB159" i="5"/>
  <c r="AA25" i="5"/>
  <c r="AB25" i="5"/>
  <c r="Z180" i="5"/>
  <c r="Y180" i="5"/>
  <c r="AB186" i="5"/>
  <c r="AA186" i="5"/>
  <c r="W34" i="5"/>
  <c r="X34" i="5"/>
  <c r="Z41" i="5"/>
  <c r="Y41" i="5"/>
  <c r="W212" i="5"/>
  <c r="X212" i="5"/>
  <c r="AB233" i="5"/>
  <c r="AA233" i="5"/>
  <c r="Y241" i="5"/>
  <c r="Z241" i="5"/>
  <c r="AA79" i="5"/>
  <c r="AB79" i="5"/>
  <c r="AA93" i="5"/>
  <c r="AB93" i="5"/>
  <c r="W154" i="5"/>
  <c r="X154" i="5"/>
  <c r="Z56" i="5"/>
  <c r="Y56" i="5"/>
  <c r="Y63" i="5"/>
  <c r="Z63" i="5"/>
  <c r="AA91" i="5"/>
  <c r="AB91" i="5"/>
  <c r="X105" i="5"/>
  <c r="W105" i="5"/>
  <c r="Z113" i="5"/>
  <c r="Y113" i="5"/>
  <c r="AB120" i="5"/>
  <c r="AA120" i="5"/>
  <c r="AB133" i="5"/>
  <c r="AA133" i="5"/>
  <c r="W162" i="5"/>
  <c r="X162" i="5"/>
  <c r="W28" i="5"/>
  <c r="X28" i="5"/>
  <c r="W188" i="5"/>
  <c r="X188" i="5"/>
  <c r="AB2" i="5"/>
  <c r="AA2" i="5"/>
  <c r="AA87" i="5"/>
  <c r="AB87" i="5"/>
  <c r="W94" i="5"/>
  <c r="X94" i="5"/>
  <c r="X115" i="5"/>
  <c r="W115" i="5"/>
  <c r="W136" i="5"/>
  <c r="X136" i="5"/>
  <c r="W144" i="5"/>
  <c r="X144" i="5"/>
  <c r="W22" i="5"/>
  <c r="X22" i="5"/>
  <c r="AA168" i="5"/>
  <c r="AB168" i="5"/>
  <c r="X184" i="5"/>
  <c r="W184" i="5"/>
  <c r="X191" i="5"/>
  <c r="W191" i="5"/>
  <c r="Z208" i="5"/>
  <c r="Y208" i="5"/>
  <c r="AB45" i="5"/>
  <c r="AA45" i="5"/>
  <c r="AA23" i="5"/>
  <c r="AB23" i="5"/>
  <c r="W222" i="5"/>
  <c r="X222" i="5"/>
  <c r="Z96" i="5"/>
  <c r="Y96" i="5"/>
  <c r="Z103" i="5"/>
  <c r="Y103" i="5"/>
  <c r="Y131" i="5"/>
  <c r="Z131" i="5"/>
  <c r="AA160" i="5"/>
  <c r="AB160" i="5"/>
  <c r="Y52" i="5"/>
  <c r="Z52" i="5"/>
  <c r="AA192" i="5"/>
  <c r="AB192" i="5"/>
  <c r="AA198" i="5"/>
  <c r="AB198" i="5"/>
  <c r="W205" i="5"/>
  <c r="X205" i="5"/>
  <c r="W218" i="5"/>
  <c r="X218" i="5"/>
  <c r="AA242" i="5"/>
  <c r="AB242" i="5"/>
  <c r="W4" i="5"/>
  <c r="X4" i="5"/>
  <c r="W85" i="5"/>
  <c r="X85" i="5"/>
  <c r="Y114" i="5"/>
  <c r="Z114" i="5"/>
  <c r="W126" i="5"/>
  <c r="X126" i="5"/>
  <c r="Z142" i="5"/>
  <c r="Y142" i="5"/>
  <c r="Y16" i="5"/>
  <c r="Z16" i="5"/>
  <c r="Z156" i="5"/>
  <c r="Y156" i="5"/>
  <c r="AA163" i="5"/>
  <c r="AB163" i="5"/>
  <c r="W200" i="5"/>
  <c r="X200" i="5"/>
  <c r="W39" i="5"/>
  <c r="X39" i="5"/>
  <c r="AB229" i="5"/>
  <c r="AA229" i="5"/>
  <c r="AA13" i="5"/>
  <c r="AB13" i="5"/>
  <c r="AB157" i="5"/>
  <c r="AA157" i="5"/>
  <c r="X116" i="5"/>
  <c r="W116" i="5"/>
  <c r="X129" i="5"/>
  <c r="W129" i="5"/>
  <c r="Z145" i="5"/>
  <c r="Y145" i="5"/>
  <c r="Y179" i="5"/>
  <c r="Z179" i="5"/>
  <c r="AB185" i="5"/>
  <c r="AA185" i="5"/>
  <c r="X40" i="5"/>
  <c r="W40" i="5"/>
  <c r="Z224" i="5"/>
  <c r="Y224" i="5"/>
  <c r="AA183" i="5"/>
  <c r="AB183" i="5"/>
  <c r="Z55" i="5"/>
  <c r="Y55" i="5"/>
  <c r="Z62" i="5"/>
  <c r="Y62" i="5"/>
  <c r="AB83" i="5"/>
  <c r="AA83" i="5"/>
  <c r="AB90" i="5"/>
  <c r="AA90" i="5"/>
  <c r="W124" i="5"/>
  <c r="X124" i="5"/>
  <c r="W15" i="5"/>
  <c r="X15" i="5"/>
  <c r="AB171" i="5"/>
  <c r="AA171" i="5"/>
  <c r="AA31" i="5"/>
  <c r="AB31" i="5"/>
  <c r="AA187" i="5"/>
  <c r="AB187" i="5"/>
  <c r="AB193" i="5"/>
  <c r="AA193" i="5"/>
  <c r="W38" i="5"/>
  <c r="X38" i="5"/>
  <c r="AA43" i="5"/>
  <c r="AB43" i="5"/>
  <c r="Y227" i="5"/>
  <c r="Z227" i="5"/>
  <c r="W201" i="5"/>
  <c r="X201" i="5"/>
  <c r="W230" i="5"/>
  <c r="X230" i="5"/>
  <c r="AA7" i="5"/>
  <c r="AB7" i="5"/>
  <c r="AA60" i="5"/>
  <c r="AB60" i="5"/>
  <c r="Z68" i="5"/>
  <c r="Y68" i="5"/>
  <c r="Z6" i="5"/>
  <c r="Y6" i="5"/>
  <c r="AB110" i="5"/>
  <c r="AA110" i="5"/>
  <c r="AA11" i="5"/>
  <c r="AB11" i="5"/>
  <c r="Z138" i="5"/>
  <c r="Y138" i="5"/>
  <c r="W146" i="5"/>
  <c r="X146" i="5"/>
  <c r="W49" i="5"/>
  <c r="X49" i="5"/>
  <c r="Y159" i="5"/>
  <c r="Z159" i="5"/>
  <c r="Y25" i="5"/>
  <c r="Z25" i="5"/>
  <c r="Z170" i="5"/>
  <c r="Y170" i="5"/>
  <c r="W180" i="5"/>
  <c r="X180" i="5"/>
  <c r="Z186" i="5"/>
  <c r="Y186" i="5"/>
  <c r="W204" i="5"/>
  <c r="X204" i="5"/>
  <c r="X241" i="5"/>
  <c r="W241" i="5"/>
  <c r="AA65" i="5"/>
  <c r="AB65" i="5"/>
  <c r="W79" i="5"/>
  <c r="X79" i="5"/>
  <c r="Z93" i="5"/>
  <c r="Y93" i="5"/>
  <c r="Z121" i="5"/>
  <c r="Y121" i="5"/>
  <c r="AA56" i="5"/>
  <c r="AB56" i="5"/>
  <c r="X63" i="5"/>
  <c r="W63" i="5"/>
  <c r="Z91" i="5"/>
  <c r="Y91" i="5"/>
  <c r="Z120" i="5"/>
  <c r="Y120" i="5"/>
  <c r="W133" i="5"/>
  <c r="X133" i="5"/>
  <c r="AB141" i="5"/>
  <c r="AA141" i="5"/>
  <c r="AB149" i="5"/>
  <c r="AA149" i="5"/>
  <c r="Z21" i="5"/>
  <c r="Y21" i="5"/>
  <c r="Z165" i="5"/>
  <c r="Y165" i="5"/>
  <c r="AB181" i="5"/>
  <c r="AA181" i="5"/>
  <c r="AA228" i="5"/>
  <c r="AB228" i="5"/>
  <c r="AA127" i="5"/>
  <c r="AB127" i="5"/>
  <c r="X2" i="5"/>
  <c r="W2" i="5"/>
  <c r="AB66" i="5"/>
  <c r="AA66" i="5"/>
  <c r="Z87" i="5"/>
  <c r="Y87" i="5"/>
  <c r="AB108" i="5"/>
  <c r="AA108" i="5"/>
  <c r="Z22" i="5"/>
  <c r="Y22" i="5"/>
  <c r="AB24" i="5"/>
  <c r="AA24" i="5"/>
  <c r="W168" i="5"/>
  <c r="X168" i="5"/>
  <c r="AA202" i="5"/>
  <c r="AB202" i="5"/>
  <c r="Z45" i="5"/>
  <c r="Y45" i="5"/>
  <c r="Y239" i="5"/>
  <c r="Z239" i="5"/>
  <c r="Z76" i="5"/>
  <c r="Y76" i="5"/>
  <c r="AB82" i="5"/>
  <c r="AA82" i="5"/>
  <c r="Z139" i="5"/>
  <c r="Y139" i="5"/>
  <c r="Z152" i="5"/>
  <c r="Y152" i="5"/>
  <c r="X160" i="5"/>
  <c r="W160" i="5"/>
  <c r="AA26" i="5"/>
  <c r="AB26" i="5"/>
  <c r="AA30" i="5"/>
  <c r="AB30" i="5"/>
  <c r="Z192" i="5"/>
  <c r="Y192" i="5"/>
  <c r="Z198" i="5"/>
  <c r="Y198" i="5"/>
  <c r="Z242" i="5"/>
  <c r="Y242" i="5"/>
  <c r="W86" i="5"/>
  <c r="X86" i="5"/>
  <c r="Y4" i="5"/>
  <c r="Z4" i="5"/>
  <c r="W114" i="5"/>
  <c r="X114" i="5"/>
  <c r="W163" i="5"/>
  <c r="X163" i="5"/>
  <c r="AA29" i="5"/>
  <c r="AB29" i="5"/>
  <c r="X229" i="5"/>
  <c r="W229" i="5"/>
  <c r="W157" i="5"/>
  <c r="X157" i="5"/>
  <c r="AA88" i="5"/>
  <c r="AB88" i="5"/>
  <c r="W109" i="5"/>
  <c r="X109" i="5"/>
  <c r="AB137" i="5"/>
  <c r="AA137" i="5"/>
  <c r="AA155" i="5"/>
  <c r="AB155" i="5"/>
  <c r="AA50" i="5"/>
  <c r="AB50" i="5"/>
  <c r="W179" i="5"/>
  <c r="X179" i="5"/>
  <c r="W224" i="5"/>
  <c r="X224" i="5"/>
  <c r="AA143" i="5"/>
  <c r="AB143" i="5"/>
  <c r="W183" i="5"/>
  <c r="X183" i="5"/>
  <c r="Z195" i="5"/>
  <c r="Y195" i="5"/>
  <c r="W55" i="5"/>
  <c r="X55" i="5"/>
  <c r="W90" i="5"/>
  <c r="X90" i="5"/>
  <c r="AA8" i="5"/>
  <c r="AB8" i="5"/>
  <c r="AA112" i="5"/>
  <c r="AB112" i="5"/>
  <c r="X119" i="5"/>
  <c r="W119" i="5"/>
  <c r="Z148" i="5"/>
  <c r="Y148" i="5"/>
  <c r="AB161" i="5"/>
  <c r="AA161" i="5"/>
  <c r="W51" i="5"/>
  <c r="X51" i="5"/>
  <c r="W171" i="5"/>
  <c r="X171" i="5"/>
  <c r="Y187" i="5"/>
  <c r="Z187" i="5"/>
  <c r="X193" i="5"/>
  <c r="W193" i="5"/>
  <c r="AB38" i="5"/>
  <c r="AA38" i="5"/>
  <c r="Z43" i="5"/>
  <c r="Y43" i="5"/>
  <c r="AA235" i="5"/>
  <c r="AB235" i="5"/>
  <c r="AA243" i="5"/>
  <c r="AB243" i="5"/>
  <c r="Y135" i="5"/>
  <c r="Z135" i="5"/>
  <c r="Z60" i="5"/>
  <c r="Y60" i="5"/>
  <c r="AB75" i="5"/>
  <c r="AA75" i="5"/>
  <c r="Y81" i="5"/>
  <c r="Z81" i="5"/>
  <c r="W6" i="5"/>
  <c r="X6" i="5"/>
  <c r="Z117" i="5"/>
  <c r="Y117" i="5"/>
  <c r="Z18" i="5"/>
  <c r="Y18" i="5"/>
  <c r="X159" i="5"/>
  <c r="W159" i="5"/>
  <c r="W25" i="5"/>
  <c r="X25" i="5"/>
  <c r="AB197" i="5"/>
  <c r="AA197" i="5"/>
  <c r="AB225" i="5"/>
  <c r="AA225" i="5"/>
  <c r="W65" i="5"/>
  <c r="X65" i="5"/>
  <c r="AB107" i="5"/>
  <c r="AA107" i="5"/>
  <c r="AA214" i="5"/>
  <c r="AB214" i="5"/>
  <c r="W56" i="5"/>
  <c r="X56" i="5"/>
  <c r="W78" i="5"/>
  <c r="X78" i="5"/>
  <c r="AB84" i="5"/>
  <c r="AA84" i="5"/>
  <c r="Z97" i="5"/>
  <c r="Y97" i="5"/>
  <c r="Y105" i="5"/>
  <c r="Z105" i="5"/>
  <c r="Z133" i="5"/>
  <c r="Y133" i="5"/>
  <c r="AA21" i="5"/>
  <c r="AB21" i="5"/>
  <c r="Z181" i="5"/>
  <c r="Y181" i="5"/>
  <c r="W35" i="5"/>
  <c r="X35" i="5"/>
  <c r="AA37" i="5"/>
  <c r="AB37" i="5"/>
  <c r="AA220" i="5"/>
  <c r="AB220" i="5"/>
  <c r="Y228" i="5"/>
  <c r="Z228" i="5"/>
  <c r="W127" i="5"/>
  <c r="X127" i="5"/>
  <c r="Y73" i="5"/>
  <c r="Z73" i="5"/>
  <c r="W87" i="5"/>
  <c r="X87" i="5"/>
  <c r="AA100" i="5"/>
  <c r="AB100" i="5"/>
  <c r="W108" i="5"/>
  <c r="X108" i="5"/>
  <c r="Z115" i="5"/>
  <c r="Y115" i="5"/>
  <c r="Z128" i="5"/>
  <c r="Y128" i="5"/>
  <c r="Z136" i="5"/>
  <c r="Y136" i="5"/>
  <c r="W24" i="5"/>
  <c r="X24" i="5"/>
  <c r="AB178" i="5"/>
  <c r="AA178" i="5"/>
  <c r="X36" i="5"/>
  <c r="W36" i="5"/>
  <c r="Z202" i="5"/>
  <c r="Y202" i="5"/>
  <c r="AB215" i="5"/>
  <c r="AA215" i="5"/>
  <c r="AA223" i="5"/>
  <c r="AB223" i="5"/>
  <c r="AB222" i="5"/>
  <c r="AA222" i="5"/>
  <c r="AB69" i="5"/>
  <c r="AA69" i="5"/>
  <c r="W76" i="5"/>
  <c r="X76" i="5"/>
  <c r="X103" i="5"/>
  <c r="W103" i="5"/>
  <c r="AA12" i="5"/>
  <c r="AB12" i="5"/>
  <c r="Y147" i="5"/>
  <c r="Z147" i="5"/>
  <c r="AA19" i="5"/>
  <c r="AB19" i="5"/>
  <c r="AA52" i="5"/>
  <c r="AB52" i="5"/>
  <c r="Z26" i="5"/>
  <c r="Y26" i="5"/>
  <c r="Y32" i="5"/>
  <c r="Z32" i="5"/>
  <c r="W192" i="5"/>
  <c r="X192" i="5"/>
  <c r="X198" i="5"/>
  <c r="W198" i="5"/>
  <c r="AB46" i="5"/>
  <c r="AA46" i="5"/>
  <c r="W234" i="5"/>
  <c r="X234" i="5"/>
  <c r="W242" i="5"/>
  <c r="X242" i="5"/>
  <c r="AA64" i="5"/>
  <c r="AB64" i="5"/>
  <c r="Y106" i="5"/>
  <c r="Z106" i="5"/>
  <c r="Z134" i="5"/>
  <c r="Y134" i="5"/>
  <c r="AA16" i="5"/>
  <c r="AB16" i="5"/>
  <c r="X156" i="5"/>
  <c r="W156" i="5"/>
  <c r="AA166" i="5"/>
  <c r="AB166" i="5"/>
  <c r="Z173" i="5"/>
  <c r="Y173" i="5"/>
  <c r="Y29" i="5"/>
  <c r="Z29" i="5"/>
  <c r="AB189" i="5"/>
  <c r="AA189" i="5"/>
  <c r="AA194" i="5"/>
  <c r="AB194" i="5"/>
  <c r="W44" i="5"/>
  <c r="X44" i="5"/>
  <c r="AB221" i="5"/>
  <c r="AA221" i="5"/>
  <c r="AA74" i="5"/>
  <c r="AB74" i="5"/>
  <c r="Z95" i="5"/>
  <c r="Y95" i="5"/>
  <c r="X101" i="5"/>
  <c r="W101" i="5"/>
  <c r="W137" i="5"/>
  <c r="X137" i="5"/>
  <c r="Y151" i="5"/>
  <c r="Z151" i="5"/>
  <c r="X155" i="5"/>
  <c r="W155" i="5"/>
  <c r="AA158" i="5"/>
  <c r="AB158" i="5"/>
  <c r="AA176" i="5"/>
  <c r="AB176" i="5"/>
  <c r="Z33" i="5"/>
  <c r="Y33" i="5"/>
  <c r="AA196" i="5"/>
  <c r="AB196" i="5"/>
  <c r="AA216" i="5"/>
  <c r="AB216" i="5"/>
  <c r="Y143" i="5"/>
  <c r="Z143" i="5"/>
  <c r="AA77" i="5"/>
  <c r="AB77" i="5"/>
  <c r="Z132" i="5"/>
  <c r="Y132" i="5"/>
  <c r="W148" i="5"/>
  <c r="X148" i="5"/>
  <c r="W161" i="5"/>
  <c r="X161" i="5"/>
  <c r="Z27" i="5"/>
  <c r="Y27" i="5"/>
  <c r="W187" i="5"/>
  <c r="X187" i="5"/>
  <c r="Y38" i="5"/>
  <c r="Z38" i="5"/>
  <c r="W227" i="5"/>
  <c r="X227" i="5"/>
  <c r="Z235" i="5"/>
  <c r="Y235" i="5"/>
  <c r="AA135" i="5"/>
  <c r="AB135" i="5"/>
  <c r="AB210" i="5"/>
  <c r="AA210" i="5"/>
  <c r="Z72" i="5"/>
  <c r="Y72" i="5"/>
  <c r="W60" i="5"/>
  <c r="X60" i="5"/>
  <c r="Z75" i="5"/>
  <c r="Y75" i="5"/>
  <c r="AA81" i="5"/>
  <c r="AB81" i="5"/>
  <c r="AB102" i="5"/>
  <c r="AA102" i="5"/>
  <c r="Z130" i="5"/>
  <c r="Y130" i="5"/>
  <c r="W138" i="5"/>
  <c r="X138" i="5"/>
  <c r="AB177" i="5"/>
  <c r="AA177" i="5"/>
  <c r="W186" i="5"/>
  <c r="X186" i="5"/>
  <c r="Y197" i="5"/>
  <c r="Z197" i="5"/>
  <c r="Y217" i="5"/>
  <c r="Z217" i="5"/>
  <c r="Y225" i="5"/>
  <c r="Z225" i="5"/>
  <c r="AA231" i="5"/>
  <c r="AB231" i="5"/>
  <c r="Y65" i="5"/>
  <c r="Z65" i="5"/>
  <c r="Z107" i="5"/>
  <c r="Y107" i="5"/>
  <c r="AB121" i="5"/>
  <c r="AA121" i="5"/>
  <c r="AA154" i="5"/>
  <c r="AB154" i="5"/>
  <c r="Z53" i="5"/>
  <c r="Y53" i="5"/>
  <c r="Z214" i="5"/>
  <c r="Y214" i="5"/>
  <c r="Z84" i="5"/>
  <c r="Y84" i="5"/>
  <c r="W97" i="5"/>
  <c r="X97" i="5"/>
  <c r="W21" i="5"/>
  <c r="X21" i="5"/>
  <c r="Z162" i="5"/>
  <c r="Y162" i="5"/>
  <c r="X181" i="5"/>
  <c r="W181" i="5"/>
  <c r="Z35" i="5"/>
  <c r="Y35" i="5"/>
  <c r="Z37" i="5"/>
  <c r="Y37" i="5"/>
  <c r="AA206" i="5"/>
  <c r="AB206" i="5"/>
  <c r="W47" i="5"/>
  <c r="X47" i="5"/>
  <c r="Y220" i="5"/>
  <c r="Z220" i="5"/>
  <c r="W228" i="5"/>
  <c r="X228" i="5"/>
  <c r="X73" i="5"/>
  <c r="W73" i="5"/>
  <c r="AA80" i="5"/>
  <c r="AB80" i="5"/>
  <c r="AA128" i="5"/>
  <c r="AB128" i="5"/>
  <c r="Z144" i="5"/>
  <c r="Y144" i="5"/>
  <c r="Z175" i="5"/>
  <c r="Y175" i="5"/>
  <c r="W178" i="5"/>
  <c r="X178" i="5"/>
  <c r="Y36" i="5"/>
  <c r="Z36" i="5"/>
  <c r="X202" i="5"/>
  <c r="W202" i="5"/>
  <c r="Z215" i="5"/>
  <c r="Y215" i="5"/>
  <c r="Z223" i="5"/>
  <c r="Y223" i="5"/>
  <c r="Z23" i="5"/>
  <c r="Y23" i="5"/>
  <c r="Z222" i="5"/>
  <c r="Y222" i="5"/>
  <c r="Y69" i="5"/>
  <c r="Z69" i="5"/>
  <c r="AA96" i="5"/>
  <c r="AB96" i="5"/>
  <c r="Y12" i="5"/>
  <c r="Z12" i="5"/>
  <c r="AA131" i="5"/>
  <c r="AB131" i="5"/>
  <c r="Z19" i="5"/>
  <c r="Y19" i="5"/>
  <c r="AA164" i="5"/>
  <c r="AB164" i="5"/>
  <c r="W52" i="5"/>
  <c r="X52" i="5"/>
  <c r="W26" i="5"/>
  <c r="X26" i="5"/>
  <c r="Y46" i="5"/>
  <c r="Z46" i="5"/>
  <c r="AA71" i="5"/>
  <c r="AB71" i="5"/>
  <c r="AB92" i="5"/>
  <c r="AA92" i="5"/>
  <c r="AA98" i="5"/>
  <c r="AB98" i="5"/>
  <c r="X106" i="5"/>
  <c r="W106" i="5"/>
  <c r="Z10" i="5"/>
  <c r="Y10" i="5"/>
  <c r="W134" i="5"/>
  <c r="X134" i="5"/>
  <c r="W16" i="5"/>
  <c r="X16" i="5"/>
  <c r="W166" i="5"/>
  <c r="X166" i="5"/>
  <c r="W29" i="5"/>
  <c r="X29" i="5"/>
  <c r="Z189" i="5"/>
  <c r="Y189" i="5"/>
  <c r="Z194" i="5"/>
  <c r="Y194" i="5"/>
  <c r="AA48" i="5"/>
  <c r="AB48" i="5"/>
  <c r="Y13" i="5"/>
  <c r="Z13" i="5"/>
  <c r="Z157" i="5"/>
  <c r="Y157" i="5"/>
  <c r="Z74" i="5"/>
  <c r="Y74" i="5"/>
  <c r="AA5" i="5"/>
  <c r="AB5" i="5"/>
  <c r="W95" i="5"/>
  <c r="X95" i="5"/>
  <c r="AA101" i="5"/>
  <c r="AB101" i="5"/>
  <c r="Z123" i="5"/>
  <c r="Y123" i="5"/>
  <c r="X151" i="5"/>
  <c r="W151" i="5"/>
  <c r="W158" i="5"/>
  <c r="X158" i="5"/>
  <c r="AB169" i="5"/>
  <c r="AA169" i="5"/>
  <c r="W176" i="5"/>
  <c r="X176" i="5"/>
  <c r="W33" i="5"/>
  <c r="X33" i="5"/>
  <c r="Z196" i="5"/>
  <c r="Y196" i="5"/>
  <c r="AB203" i="5"/>
  <c r="AA203" i="5"/>
  <c r="W211" i="5"/>
  <c r="X211" i="5"/>
  <c r="Y216" i="5"/>
  <c r="Z216" i="5"/>
  <c r="W143" i="5"/>
  <c r="X143" i="5"/>
  <c r="Z183" i="5"/>
  <c r="Y183" i="5"/>
  <c r="Z83" i="5"/>
  <c r="Y83" i="5"/>
  <c r="AA104" i="5"/>
  <c r="AB104" i="5"/>
  <c r="AA140" i="5"/>
  <c r="AB140" i="5"/>
  <c r="Z161" i="5"/>
  <c r="Y161" i="5"/>
  <c r="Z31" i="5"/>
  <c r="Y31" i="5"/>
  <c r="AA199" i="5"/>
  <c r="AB199" i="5"/>
  <c r="W235" i="5"/>
  <c r="X235" i="5"/>
  <c r="Z54" i="5"/>
  <c r="Y54" i="5"/>
  <c r="AA58" i="5"/>
  <c r="AB58" i="5"/>
  <c r="W135" i="5"/>
  <c r="X135" i="5"/>
  <c r="Z210" i="5"/>
  <c r="Y210" i="5"/>
  <c r="W68" i="5"/>
  <c r="X68" i="5"/>
  <c r="W81" i="5"/>
  <c r="X81" i="5"/>
  <c r="Y7" i="5"/>
  <c r="Z7" i="5"/>
  <c r="Y110" i="5"/>
  <c r="Z110" i="5"/>
  <c r="W11" i="5"/>
  <c r="X11" i="5"/>
  <c r="AA18" i="5"/>
  <c r="AB18" i="5"/>
  <c r="Z177" i="5"/>
  <c r="Y177" i="5"/>
  <c r="AA180" i="5"/>
  <c r="AB180" i="5"/>
  <c r="W197" i="5"/>
  <c r="X197" i="5"/>
  <c r="AA204" i="5"/>
  <c r="AB204" i="5"/>
  <c r="W217" i="5"/>
  <c r="X217" i="5"/>
  <c r="X225" i="5"/>
  <c r="W225" i="5"/>
  <c r="Y231" i="5"/>
  <c r="Z231" i="5"/>
  <c r="W93" i="5"/>
  <c r="X93" i="5"/>
  <c r="X121" i="5"/>
  <c r="W121" i="5"/>
  <c r="AA53" i="5"/>
  <c r="AB53" i="5"/>
  <c r="W214" i="5"/>
  <c r="X214" i="5"/>
  <c r="AA3" i="5"/>
  <c r="AB3" i="5"/>
  <c r="AA78" i="5"/>
  <c r="AB78" i="5"/>
  <c r="Z125" i="5"/>
  <c r="Y125" i="5"/>
  <c r="Z149" i="5"/>
  <c r="Y149" i="5"/>
  <c r="Z153" i="5"/>
  <c r="Y153" i="5"/>
  <c r="W165" i="5"/>
  <c r="X165" i="5"/>
  <c r="AA172" i="5"/>
  <c r="AB172" i="5"/>
  <c r="AA28" i="5"/>
  <c r="AB28" i="5"/>
  <c r="W37" i="5"/>
  <c r="X37" i="5"/>
  <c r="Z209" i="5"/>
  <c r="Y209" i="5"/>
  <c r="W220" i="5"/>
  <c r="X220" i="5"/>
  <c r="AA244" i="5"/>
  <c r="AB244" i="5"/>
  <c r="Z127" i="5"/>
  <c r="Y127" i="5"/>
  <c r="X66" i="5"/>
  <c r="W66" i="5"/>
  <c r="Z80" i="5"/>
  <c r="Y80" i="5"/>
  <c r="AA94" i="5"/>
  <c r="AB94" i="5"/>
  <c r="Z108" i="5"/>
  <c r="Y108" i="5"/>
  <c r="AB122" i="5"/>
  <c r="AA122" i="5"/>
  <c r="AA14" i="5"/>
  <c r="AB14" i="5"/>
  <c r="W175" i="5"/>
  <c r="X175" i="5"/>
  <c r="W45" i="5"/>
  <c r="X45" i="5"/>
  <c r="W215" i="5"/>
  <c r="X215" i="5"/>
  <c r="W223" i="5"/>
  <c r="X223" i="5"/>
  <c r="AB99" i="5"/>
  <c r="AA99" i="5"/>
  <c r="W23" i="5"/>
  <c r="X23" i="5"/>
  <c r="AA61" i="5"/>
  <c r="AB61" i="5"/>
  <c r="X69" i="5"/>
  <c r="W69" i="5"/>
  <c r="Z82" i="5"/>
  <c r="Y82" i="5"/>
  <c r="X96" i="5"/>
  <c r="W96" i="5"/>
  <c r="AA111" i="5"/>
  <c r="AB111" i="5"/>
  <c r="Y118" i="5"/>
  <c r="Z118" i="5"/>
  <c r="W12" i="5"/>
  <c r="X12" i="5"/>
  <c r="AA139" i="5"/>
  <c r="AB139" i="5"/>
  <c r="AB152" i="5"/>
  <c r="AA152" i="5"/>
  <c r="Z164" i="5"/>
  <c r="Y164" i="5"/>
  <c r="W30" i="5"/>
  <c r="X30" i="5"/>
  <c r="W42" i="5"/>
  <c r="X42" i="5"/>
  <c r="W46" i="5"/>
  <c r="X46" i="5"/>
  <c r="Z226" i="5"/>
  <c r="Y226" i="5"/>
  <c r="AA57" i="5"/>
  <c r="AB57" i="5"/>
  <c r="W64" i="5"/>
  <c r="X64" i="5"/>
  <c r="Z71" i="5"/>
  <c r="Y71" i="5"/>
  <c r="AB85" i="5"/>
  <c r="AA85" i="5"/>
  <c r="X92" i="5"/>
  <c r="W92" i="5"/>
  <c r="Y98" i="5"/>
  <c r="Z98" i="5"/>
  <c r="AB114" i="5"/>
  <c r="AA114" i="5"/>
  <c r="AA10" i="5"/>
  <c r="AB10" i="5"/>
  <c r="AB126" i="5"/>
  <c r="AA126" i="5"/>
  <c r="AB173" i="5"/>
  <c r="AA173" i="5"/>
  <c r="W189" i="5"/>
  <c r="X189" i="5"/>
  <c r="W194" i="5"/>
  <c r="X194" i="5"/>
  <c r="AB44" i="5"/>
  <c r="AA44" i="5"/>
  <c r="Y48" i="5"/>
  <c r="Z48" i="5"/>
  <c r="Y229" i="5"/>
  <c r="Z229" i="5"/>
  <c r="AB237" i="5"/>
  <c r="AA237" i="5"/>
  <c r="W13" i="5"/>
  <c r="X13" i="5"/>
  <c r="AB67" i="5"/>
  <c r="AA67" i="5"/>
  <c r="X74" i="5"/>
  <c r="W74" i="5"/>
  <c r="W88" i="5"/>
  <c r="X88" i="5"/>
  <c r="Y101" i="5"/>
  <c r="Z101" i="5"/>
  <c r="Z116" i="5"/>
  <c r="Y116" i="5"/>
  <c r="X123" i="5"/>
  <c r="W123" i="5"/>
  <c r="AB129" i="5"/>
  <c r="AA129" i="5"/>
  <c r="Z155" i="5"/>
  <c r="Y155" i="5"/>
  <c r="Z50" i="5"/>
  <c r="Y50" i="5"/>
  <c r="W169" i="5"/>
  <c r="X169" i="5"/>
  <c r="Z176" i="5"/>
  <c r="Y176" i="5"/>
  <c r="Z185" i="5"/>
  <c r="Y185" i="5"/>
  <c r="W196" i="5"/>
  <c r="X196" i="5"/>
  <c r="W216" i="5"/>
  <c r="X216" i="5"/>
  <c r="AA232" i="5"/>
  <c r="AB232" i="5"/>
  <c r="AB207" i="5"/>
  <c r="AA207" i="5"/>
  <c r="AA70" i="5"/>
  <c r="AB70" i="5"/>
  <c r="W77" i="5"/>
  <c r="X77" i="5"/>
  <c r="W83" i="5"/>
  <c r="X83" i="5"/>
  <c r="Z8" i="5"/>
  <c r="Y8" i="5"/>
  <c r="W104" i="5"/>
  <c r="X104" i="5"/>
  <c r="Z112" i="5"/>
  <c r="Y112" i="5"/>
  <c r="Z140" i="5"/>
  <c r="Y140" i="5"/>
  <c r="AA27" i="5"/>
  <c r="AB27" i="5"/>
  <c r="W31" i="5"/>
  <c r="X31" i="5"/>
  <c r="Z193" i="5"/>
  <c r="Y193" i="5"/>
  <c r="Z199" i="5"/>
  <c r="Y199" i="5"/>
  <c r="AB213" i="5"/>
  <c r="AA213" i="5"/>
  <c r="AB219" i="5"/>
  <c r="AA219" i="5"/>
  <c r="AA227" i="5"/>
  <c r="AB227" i="5"/>
  <c r="Y243" i="5"/>
  <c r="Z243" i="5"/>
  <c r="AA54" i="5"/>
  <c r="AB54" i="5"/>
  <c r="Z58" i="5"/>
  <c r="Y58" i="5"/>
  <c r="AB201" i="5"/>
  <c r="AA201" i="5"/>
  <c r="AA72" i="5"/>
  <c r="AB72" i="5"/>
  <c r="Y102" i="5"/>
  <c r="Z102" i="5"/>
  <c r="X75" i="5"/>
  <c r="W75" i="5"/>
  <c r="X110" i="5"/>
  <c r="W110" i="5"/>
  <c r="Y11" i="5"/>
  <c r="Z11" i="5"/>
  <c r="AA130" i="5"/>
  <c r="AB130" i="5"/>
  <c r="W18" i="5"/>
  <c r="X18" i="5"/>
  <c r="AB170" i="5"/>
  <c r="AA170" i="5"/>
  <c r="W177" i="5"/>
  <c r="X177" i="5"/>
  <c r="Z204" i="5"/>
  <c r="Y204" i="5"/>
  <c r="AA217" i="5"/>
  <c r="AB217" i="5"/>
  <c r="AB167" i="5"/>
  <c r="AA167" i="5"/>
  <c r="W53" i="5"/>
  <c r="X53" i="5"/>
  <c r="Y3" i="5"/>
  <c r="Z3" i="5"/>
  <c r="Z78" i="5"/>
  <c r="Y78" i="5"/>
  <c r="W91" i="5"/>
  <c r="X91" i="5"/>
  <c r="AB105" i="5"/>
  <c r="AA105" i="5"/>
  <c r="W120" i="5"/>
  <c r="X120" i="5"/>
  <c r="AB125" i="5"/>
  <c r="AA125" i="5"/>
  <c r="W149" i="5"/>
  <c r="X149" i="5"/>
  <c r="Z172" i="5"/>
  <c r="Y172" i="5"/>
  <c r="Z28" i="5"/>
  <c r="Y28" i="5"/>
  <c r="AA236" i="5"/>
  <c r="AB236" i="5"/>
  <c r="Y244" i="5"/>
  <c r="Z244" i="5"/>
  <c r="Z66" i="5"/>
  <c r="Y66" i="5"/>
  <c r="W80" i="5"/>
  <c r="X80" i="5"/>
  <c r="Z100" i="5"/>
  <c r="Y100" i="5"/>
  <c r="X128" i="5"/>
  <c r="W128" i="5"/>
  <c r="AA136" i="5"/>
  <c r="AB136" i="5"/>
  <c r="Z14" i="5"/>
  <c r="Y14" i="5"/>
  <c r="AA17" i="5"/>
  <c r="AB17" i="5"/>
  <c r="AA22" i="5"/>
  <c r="AB22" i="5"/>
  <c r="Z168" i="5"/>
  <c r="Y168" i="5"/>
  <c r="Z178" i="5"/>
  <c r="Y178" i="5"/>
  <c r="Z99" i="5"/>
  <c r="Y99" i="5"/>
  <c r="AA9" i="5"/>
  <c r="AB9" i="5"/>
  <c r="AA238" i="5"/>
  <c r="AB238" i="5"/>
  <c r="Y61" i="5"/>
  <c r="Z61" i="5"/>
  <c r="X82" i="5"/>
  <c r="W82" i="5"/>
  <c r="AA89" i="5"/>
  <c r="AB89" i="5"/>
  <c r="X111" i="5"/>
  <c r="W111" i="5"/>
  <c r="W139" i="5"/>
  <c r="X139" i="5"/>
  <c r="W152" i="5"/>
  <c r="X152" i="5"/>
  <c r="Z160" i="5"/>
  <c r="Y160" i="5"/>
  <c r="W164" i="5"/>
  <c r="X164" i="5"/>
  <c r="Z30" i="5"/>
  <c r="Y30" i="5"/>
  <c r="AA32" i="5"/>
  <c r="AB32" i="5"/>
  <c r="Z205" i="5"/>
  <c r="Y205" i="5"/>
  <c r="AA226" i="5"/>
  <c r="AB226" i="5"/>
  <c r="Y57" i="5"/>
  <c r="Z57" i="5"/>
  <c r="Z64" i="5"/>
  <c r="Y64" i="5"/>
  <c r="X71" i="5"/>
  <c r="W71" i="5"/>
  <c r="Z92" i="5"/>
  <c r="Y92" i="5"/>
  <c r="W98" i="5"/>
  <c r="X98" i="5"/>
  <c r="W10" i="5"/>
  <c r="X10" i="5"/>
  <c r="Z126" i="5"/>
  <c r="Y126" i="5"/>
  <c r="AA150" i="5"/>
  <c r="AB150" i="5"/>
  <c r="Z166" i="5"/>
  <c r="Y166" i="5"/>
  <c r="X173" i="5"/>
  <c r="W173" i="5"/>
  <c r="AA182" i="5"/>
  <c r="AB182" i="5"/>
  <c r="Z44" i="5"/>
  <c r="Y44" i="5"/>
  <c r="W48" i="5"/>
  <c r="X48" i="5"/>
  <c r="Y237" i="5"/>
  <c r="Z237" i="5"/>
  <c r="Z59" i="5"/>
  <c r="Y59" i="5"/>
  <c r="Y67" i="5"/>
  <c r="Z67" i="5"/>
  <c r="Z88" i="5"/>
  <c r="Y88" i="5"/>
  <c r="Z129" i="5"/>
  <c r="Y129" i="5"/>
  <c r="AA151" i="5"/>
  <c r="AB151" i="5"/>
  <c r="W50" i="5"/>
  <c r="X50" i="5"/>
  <c r="Z169" i="5"/>
  <c r="Y169" i="5"/>
  <c r="W185" i="5"/>
  <c r="X185" i="5"/>
  <c r="W232" i="5"/>
  <c r="X232" i="5"/>
  <c r="AA240" i="5"/>
  <c r="AB240" i="5"/>
  <c r="Y207" i="5"/>
  <c r="Z207" i="5"/>
  <c r="AB55" i="5"/>
  <c r="AA55" i="5"/>
  <c r="W70" i="5"/>
  <c r="X70" i="5"/>
  <c r="Z77" i="5"/>
  <c r="Y77" i="5"/>
  <c r="W8" i="5"/>
  <c r="X8" i="5"/>
  <c r="W112" i="5"/>
  <c r="X112" i="5"/>
  <c r="Z124" i="5"/>
  <c r="Y124" i="5"/>
  <c r="AA132" i="5"/>
  <c r="AB132" i="5"/>
  <c r="X140" i="5"/>
  <c r="W140" i="5"/>
  <c r="AA20" i="5"/>
  <c r="AB20" i="5"/>
  <c r="W27" i="5"/>
  <c r="X27" i="5"/>
  <c r="W199" i="5"/>
  <c r="X199" i="5"/>
  <c r="Y213" i="5"/>
  <c r="Z213" i="5"/>
  <c r="W54" i="5"/>
  <c r="X54" i="5"/>
  <c r="W58" i="5"/>
  <c r="X58" i="5"/>
  <c r="AA174" i="5"/>
  <c r="AB174" i="5"/>
  <c r="AA190" i="5"/>
  <c r="AB190" i="5"/>
  <c r="Y201" i="5"/>
  <c r="Z201" i="5"/>
  <c r="W72" i="5"/>
  <c r="X72" i="5"/>
  <c r="W130" i="5"/>
  <c r="X130" i="5"/>
  <c r="W170" i="5"/>
  <c r="X170" i="5"/>
  <c r="AB34" i="5"/>
  <c r="AA34" i="5"/>
  <c r="AB41" i="5"/>
  <c r="AA41" i="5"/>
  <c r="AA212" i="5"/>
  <c r="AB212" i="5"/>
  <c r="Y233" i="5"/>
  <c r="Z233" i="5"/>
  <c r="X107" i="5"/>
  <c r="W107" i="5"/>
  <c r="Y167" i="5"/>
  <c r="Z167" i="5"/>
  <c r="W3" i="5"/>
  <c r="X3" i="5"/>
  <c r="W84" i="5"/>
  <c r="X84" i="5"/>
  <c r="AB113" i="5"/>
  <c r="AA113" i="5"/>
  <c r="X125" i="5"/>
  <c r="W125" i="5"/>
  <c r="Z141" i="5"/>
  <c r="Y141" i="5"/>
  <c r="AB153" i="5"/>
  <c r="AA153" i="5"/>
  <c r="W172" i="5"/>
  <c r="X172" i="5"/>
  <c r="AA188" i="5"/>
  <c r="AB188" i="5"/>
  <c r="Z206" i="5"/>
  <c r="Y206" i="5"/>
  <c r="AB209" i="5"/>
  <c r="AA209" i="5"/>
  <c r="AA47" i="5"/>
  <c r="AB47" i="5"/>
  <c r="Y236" i="5"/>
  <c r="Z236" i="5"/>
  <c r="W244" i="5"/>
  <c r="X244" i="5"/>
  <c r="W100" i="5"/>
  <c r="X100" i="5"/>
  <c r="W122" i="5"/>
  <c r="X122" i="5"/>
  <c r="Z17" i="5"/>
  <c r="Y17" i="5"/>
  <c r="Y24" i="5"/>
  <c r="Z24" i="5"/>
  <c r="AA184" i="5"/>
  <c r="AB184" i="5"/>
  <c r="AB191" i="5"/>
  <c r="AA191" i="5"/>
  <c r="AA208" i="5"/>
  <c r="AB208" i="5"/>
  <c r="AA239" i="5"/>
  <c r="AB239" i="5"/>
  <c r="W99" i="5"/>
  <c r="X99" i="5"/>
  <c r="Y9" i="5"/>
  <c r="Z9" i="5"/>
  <c r="Z238" i="5"/>
  <c r="Y238" i="5"/>
  <c r="X61" i="5"/>
  <c r="W61" i="5"/>
  <c r="Y89" i="5"/>
  <c r="Z89" i="5"/>
  <c r="Z111" i="5"/>
  <c r="Y111" i="5"/>
  <c r="AB118" i="5"/>
  <c r="AA118" i="5"/>
  <c r="X131" i="5"/>
  <c r="W131" i="5"/>
  <c r="AA147" i="5"/>
  <c r="AB147" i="5"/>
  <c r="W19" i="5"/>
  <c r="X19" i="5"/>
  <c r="W32" i="5"/>
  <c r="X32" i="5"/>
  <c r="AB42" i="5"/>
  <c r="AA42" i="5"/>
  <c r="AB218" i="5"/>
  <c r="AA218" i="5"/>
  <c r="W226" i="5"/>
  <c r="X226" i="5"/>
  <c r="AB234" i="5"/>
  <c r="AA234" i="5"/>
  <c r="AA86" i="5"/>
  <c r="AB86" i="5"/>
  <c r="AA4" i="5"/>
  <c r="AB4" i="5"/>
  <c r="AB106" i="5"/>
  <c r="AA106" i="5"/>
  <c r="W142" i="5"/>
  <c r="X142" i="5"/>
  <c r="Z150" i="5"/>
  <c r="Y150" i="5"/>
  <c r="Y163" i="5"/>
  <c r="Z163" i="5"/>
  <c r="Z182" i="5"/>
  <c r="Y182" i="5"/>
  <c r="AA200" i="5"/>
  <c r="AB200" i="5"/>
  <c r="AA39" i="5"/>
  <c r="AB39" i="5"/>
  <c r="Z221" i="5"/>
  <c r="Y221" i="5"/>
  <c r="X237" i="5"/>
  <c r="W237" i="5"/>
  <c r="AB59" i="5"/>
  <c r="AA59" i="5"/>
  <c r="W67" i="5"/>
  <c r="X67" i="5"/>
  <c r="X5" i="5"/>
  <c r="W5" i="5"/>
  <c r="Y109" i="5"/>
  <c r="Z109" i="5"/>
  <c r="AB116" i="5"/>
  <c r="AA116" i="5"/>
  <c r="W145" i="5"/>
  <c r="X145" i="5"/>
  <c r="Z158" i="5"/>
  <c r="Y158" i="5"/>
  <c r="Y203" i="5"/>
  <c r="Z203" i="5"/>
  <c r="AA40" i="5"/>
  <c r="AB40" i="5"/>
  <c r="AB211" i="5"/>
  <c r="AA211" i="5"/>
  <c r="Y232" i="5"/>
  <c r="Z232" i="5"/>
  <c r="Y240" i="5"/>
  <c r="Z240" i="5"/>
  <c r="AA195" i="5"/>
  <c r="AB195" i="5"/>
  <c r="X207" i="5"/>
  <c r="W207" i="5"/>
  <c r="W62" i="5"/>
  <c r="X62" i="5"/>
  <c r="Z70" i="5"/>
  <c r="Y70" i="5"/>
  <c r="Z104" i="5"/>
  <c r="Y104" i="5"/>
  <c r="Z119" i="5"/>
  <c r="Y119" i="5"/>
  <c r="X132" i="5"/>
  <c r="W132" i="5"/>
  <c r="Y15" i="5"/>
  <c r="Z15" i="5"/>
  <c r="Y20" i="5"/>
  <c r="Z20" i="5"/>
  <c r="Z51" i="5"/>
  <c r="Y51" i="5"/>
  <c r="Y171" i="5"/>
  <c r="Z171" i="5"/>
  <c r="W213" i="5"/>
  <c r="X213" i="5"/>
  <c r="Z219" i="5"/>
  <c r="Y219" i="5"/>
  <c r="W243" i="5"/>
  <c r="X243" i="5"/>
  <c r="Z174" i="5"/>
  <c r="Y174" i="5"/>
  <c r="Z190" i="5"/>
  <c r="Y190" i="5"/>
  <c r="W210" i="5"/>
  <c r="X210" i="5"/>
  <c r="AA230" i="5"/>
  <c r="AB230" i="5"/>
  <c r="M248" i="5"/>
  <c r="W7" i="5"/>
  <c r="X7" i="5"/>
  <c r="X102" i="5"/>
  <c r="W102" i="5"/>
  <c r="W117" i="5"/>
  <c r="X117" i="5"/>
  <c r="AA146" i="5"/>
  <c r="AB146" i="5"/>
  <c r="AA49" i="5"/>
  <c r="AB49" i="5"/>
  <c r="Y34" i="5"/>
  <c r="Z34" i="5"/>
  <c r="W41" i="5"/>
  <c r="X41" i="5"/>
  <c r="Z212" i="5"/>
  <c r="Y212" i="5"/>
  <c r="W233" i="5"/>
  <c r="X233" i="5"/>
  <c r="AB241" i="5"/>
  <c r="AA241" i="5"/>
  <c r="W231" i="5"/>
  <c r="X231" i="5"/>
  <c r="Z79" i="5"/>
  <c r="Y79" i="5"/>
  <c r="Z154" i="5"/>
  <c r="Y154" i="5"/>
  <c r="X167" i="5"/>
  <c r="W167" i="5"/>
  <c r="AB63" i="5"/>
  <c r="AA63" i="5"/>
  <c r="AA97" i="5"/>
  <c r="AB97" i="5"/>
  <c r="W113" i="5"/>
  <c r="X113" i="5"/>
  <c r="W141" i="5"/>
  <c r="X141" i="5"/>
  <c r="X153" i="5"/>
  <c r="W153" i="5"/>
  <c r="AB162" i="5"/>
  <c r="AA162" i="5"/>
  <c r="AB165" i="5"/>
  <c r="AA165" i="5"/>
  <c r="Z188" i="5"/>
  <c r="Y188" i="5"/>
  <c r="AA35" i="5"/>
  <c r="AB35" i="5"/>
  <c r="X206" i="5"/>
  <c r="W206" i="5"/>
  <c r="W209" i="5"/>
  <c r="X209" i="5"/>
  <c r="Z47" i="5"/>
  <c r="Y47" i="5"/>
  <c r="W236" i="5"/>
  <c r="X236" i="5"/>
  <c r="Z2" i="5"/>
  <c r="Y2" i="5"/>
  <c r="AA73" i="5"/>
  <c r="AB73" i="5"/>
  <c r="Z94" i="5"/>
  <c r="Y94" i="5"/>
  <c r="AB115" i="5"/>
  <c r="AA115" i="5"/>
  <c r="Y122" i="5"/>
  <c r="Z122" i="5"/>
  <c r="AA144" i="5"/>
  <c r="AB144" i="5"/>
  <c r="W14" i="5"/>
  <c r="X14" i="5"/>
  <c r="W17" i="5"/>
  <c r="X17" i="5"/>
  <c r="AA175" i="5"/>
  <c r="AB175" i="5"/>
  <c r="Z184" i="5"/>
  <c r="Y184" i="5"/>
  <c r="Y191" i="5"/>
  <c r="Z191" i="5"/>
  <c r="AB36" i="5"/>
  <c r="AA36" i="5"/>
  <c r="W208" i="5"/>
  <c r="X208" i="5"/>
  <c r="W239" i="5"/>
  <c r="X239" i="5"/>
  <c r="W9" i="5"/>
  <c r="X9" i="5"/>
  <c r="W238" i="5"/>
  <c r="X238" i="5"/>
  <c r="AA76" i="5"/>
  <c r="AB76" i="5"/>
  <c r="W89" i="5"/>
  <c r="X89" i="5"/>
  <c r="AB103" i="5"/>
  <c r="AA103" i="5"/>
  <c r="W118" i="5"/>
  <c r="X118" i="5"/>
  <c r="W147" i="5"/>
  <c r="X147" i="5"/>
  <c r="AB205" i="5"/>
  <c r="AA205" i="5"/>
  <c r="Y42" i="5"/>
  <c r="Z42" i="5"/>
  <c r="Z218" i="5"/>
  <c r="Y218" i="5"/>
  <c r="Z234" i="5"/>
  <c r="Y234" i="5"/>
  <c r="Z86" i="5"/>
  <c r="Y86" i="5"/>
  <c r="W57" i="5"/>
  <c r="X57" i="5"/>
  <c r="Y85" i="5"/>
  <c r="Z85" i="5"/>
  <c r="AA134" i="5"/>
  <c r="AB134" i="5"/>
  <c r="AB142" i="5"/>
  <c r="AA142" i="5"/>
  <c r="W150" i="5"/>
  <c r="X150" i="5"/>
  <c r="AA156" i="5"/>
  <c r="AB156" i="5"/>
  <c r="W182" i="5"/>
  <c r="X182" i="5"/>
  <c r="Z200" i="5"/>
  <c r="Y200" i="5"/>
  <c r="Z39" i="5"/>
  <c r="Y39" i="5"/>
  <c r="W221" i="5"/>
  <c r="X221" i="5"/>
  <c r="W59" i="5"/>
  <c r="X59" i="5"/>
  <c r="Y5" i="5"/>
  <c r="Z5" i="5"/>
  <c r="AA95" i="5"/>
  <c r="AB95" i="5"/>
  <c r="AB109" i="5"/>
  <c r="AA109" i="5"/>
  <c r="AA123" i="5"/>
  <c r="AB123" i="5"/>
  <c r="Z137" i="5"/>
  <c r="Y137" i="5"/>
  <c r="AB145" i="5"/>
  <c r="AA145" i="5"/>
  <c r="AA179" i="5"/>
  <c r="AB179" i="5"/>
  <c r="AB33" i="5"/>
  <c r="AA33" i="5"/>
  <c r="W203" i="5"/>
  <c r="X203" i="5"/>
  <c r="Y40" i="5"/>
  <c r="Z40" i="5"/>
  <c r="Z211" i="5"/>
  <c r="Y211" i="5"/>
  <c r="AA224" i="5"/>
  <c r="AB224" i="5"/>
  <c r="W240" i="5"/>
  <c r="X240" i="5"/>
  <c r="W195" i="5"/>
  <c r="X195" i="5"/>
  <c r="AB62" i="5"/>
  <c r="AA62" i="5"/>
  <c r="Z90" i="5"/>
  <c r="Y90" i="5"/>
  <c r="AB119" i="5"/>
  <c r="AA119" i="5"/>
  <c r="AA124" i="5"/>
  <c r="AB124" i="5"/>
  <c r="AA148" i="5"/>
  <c r="AB148" i="5"/>
  <c r="AA15" i="5"/>
  <c r="AB15" i="5"/>
  <c r="W20" i="5"/>
  <c r="X20" i="5"/>
  <c r="AA51" i="5"/>
  <c r="AB51" i="5"/>
  <c r="W43" i="5"/>
  <c r="X43" i="5"/>
  <c r="W219" i="5"/>
  <c r="X219" i="5"/>
  <c r="W174" i="5"/>
  <c r="X174" i="5"/>
  <c r="W190" i="5"/>
  <c r="X190" i="5"/>
  <c r="Z230" i="5"/>
  <c r="Y230" i="5"/>
  <c r="L236" i="4"/>
  <c r="L248" i="5"/>
  <c r="O234" i="4"/>
  <c r="O247" i="5"/>
  <c r="O246" i="5"/>
  <c r="K236" i="4"/>
  <c r="V234" i="4"/>
  <c r="V235" i="4" a="1"/>
  <c r="V235" i="4" s="1"/>
  <c r="T235" i="6"/>
  <c r="T234" i="6"/>
  <c r="O236" i="6"/>
  <c r="O235" i="4"/>
  <c r="T47" i="4"/>
  <c r="U235" i="4"/>
  <c r="U234" i="4"/>
  <c r="M236" i="4"/>
  <c r="X235" i="4" l="1" a="1"/>
  <c r="X235" i="4" s="1"/>
  <c r="X234" i="4"/>
  <c r="AB235" i="4" a="1"/>
  <c r="AB235" i="4" s="1"/>
  <c r="Z234" i="4"/>
  <c r="Z246" i="5"/>
  <c r="Z247" i="5" a="1"/>
  <c r="Z247" i="5" s="1"/>
  <c r="T247" i="5"/>
  <c r="T246" i="5"/>
  <c r="X246" i="5"/>
  <c r="X247" i="5" a="1"/>
  <c r="X247" i="5" s="1"/>
  <c r="AB246" i="5"/>
  <c r="AB247" i="5" a="1"/>
  <c r="AB247" i="5" s="1"/>
  <c r="AB234" i="4"/>
  <c r="Z235" i="4" a="1"/>
  <c r="Z235" i="4" s="1"/>
  <c r="O248" i="5"/>
  <c r="O236" i="4"/>
  <c r="T235" i="4"/>
  <c r="T234" i="4"/>
</calcChain>
</file>

<file path=xl/sharedStrings.xml><?xml version="1.0" encoding="utf-8"?>
<sst xmlns="http://schemas.openxmlformats.org/spreadsheetml/2006/main" count="24063" uniqueCount="1899">
  <si>
    <t>Q2</t>
  </si>
  <si>
    <t>Q4</t>
  </si>
  <si>
    <t>Q5</t>
  </si>
  <si>
    <t>Q6</t>
  </si>
  <si>
    <t>Q7</t>
  </si>
  <si>
    <t>Q9</t>
  </si>
  <si>
    <t>Q10_NPS_GROUP</t>
  </si>
  <si>
    <t>Q10</t>
  </si>
  <si>
    <t>Q11</t>
  </si>
  <si>
    <t>Q12_NPS_GROUP</t>
  </si>
  <si>
    <t>Q12</t>
  </si>
  <si>
    <t>Q13</t>
  </si>
  <si>
    <t>Q14_NPS_GROUP</t>
  </si>
  <si>
    <t>Q14</t>
  </si>
  <si>
    <t>Q16</t>
  </si>
  <si>
    <t>Q17</t>
  </si>
  <si>
    <t>Q18</t>
  </si>
  <si>
    <t>Q19</t>
  </si>
  <si>
    <t>Q20_NPS_GROUP</t>
  </si>
  <si>
    <t>Q20</t>
  </si>
  <si>
    <t>Q21</t>
  </si>
  <si>
    <t>Q22_NPS_GROUP</t>
  </si>
  <si>
    <t>Q22</t>
  </si>
  <si>
    <t>Q23</t>
  </si>
  <si>
    <t>Q24_NPS_GROUP</t>
  </si>
  <si>
    <t>Q24</t>
  </si>
  <si>
    <t>Q26</t>
  </si>
  <si>
    <t>Q27</t>
  </si>
  <si>
    <t>Q28</t>
  </si>
  <si>
    <t>Q29</t>
  </si>
  <si>
    <t>Q30_NPS_GROUP</t>
  </si>
  <si>
    <t>Q30</t>
  </si>
  <si>
    <t>Q31</t>
  </si>
  <si>
    <t>Q32_NPS_GROUP</t>
  </si>
  <si>
    <t>Q32</t>
  </si>
  <si>
    <t>Q33</t>
  </si>
  <si>
    <t>Q34_NPS_GROUP</t>
  </si>
  <si>
    <t>Q34</t>
  </si>
  <si>
    <t>Q36</t>
  </si>
  <si>
    <t>Q37</t>
  </si>
  <si>
    <t>Q38</t>
  </si>
  <si>
    <t>Q39</t>
  </si>
  <si>
    <t>Q40_NPS_GROUP</t>
  </si>
  <si>
    <t>Q40</t>
  </si>
  <si>
    <t>Q41</t>
  </si>
  <si>
    <t>Q42_NPS_GROUP</t>
  </si>
  <si>
    <t>Q42</t>
  </si>
  <si>
    <t>Q43</t>
  </si>
  <si>
    <t>Q44_NPS_GROUP</t>
  </si>
  <si>
    <t>Q44</t>
  </si>
  <si>
    <t>Q46</t>
  </si>
  <si>
    <t>Q47</t>
  </si>
  <si>
    <t>Q48</t>
  </si>
  <si>
    <t>Q49</t>
  </si>
  <si>
    <t>Q50_NPS_GROUP</t>
  </si>
  <si>
    <t>Q50</t>
  </si>
  <si>
    <t>Q51</t>
  </si>
  <si>
    <t>Q52_NPS_GROUP</t>
  </si>
  <si>
    <t>Q52</t>
  </si>
  <si>
    <t>Q53</t>
  </si>
  <si>
    <t>Q54_NPS_GROUP</t>
  </si>
  <si>
    <t>Q54</t>
  </si>
  <si>
    <t>Q56</t>
  </si>
  <si>
    <t>Q57</t>
  </si>
  <si>
    <t>Q58</t>
  </si>
  <si>
    <t>Q59</t>
  </si>
  <si>
    <t>Q60_NPS_GROUP</t>
  </si>
  <si>
    <t>Q60</t>
  </si>
  <si>
    <t>Q61</t>
  </si>
  <si>
    <t>Q62_NPS_GROUP</t>
  </si>
  <si>
    <t>Q62</t>
  </si>
  <si>
    <t>Q63</t>
  </si>
  <si>
    <t>Q64_NPS_GROUP</t>
  </si>
  <si>
    <t>Q64</t>
  </si>
  <si>
    <t>Q66</t>
  </si>
  <si>
    <t>Q67</t>
  </si>
  <si>
    <t>Q68</t>
  </si>
  <si>
    <t>Q69</t>
  </si>
  <si>
    <t>Q70_NPS_GROUP</t>
  </si>
  <si>
    <t>Q70</t>
  </si>
  <si>
    <t>Q71</t>
  </si>
  <si>
    <t>Q72_NPS_GROUP</t>
  </si>
  <si>
    <t>Q72</t>
  </si>
  <si>
    <t>Q73</t>
  </si>
  <si>
    <t>Q74_NPS_GROUP</t>
  </si>
  <si>
    <t>Q74</t>
  </si>
  <si>
    <t>Q76</t>
  </si>
  <si>
    <t>Q77</t>
  </si>
  <si>
    <t>Q78</t>
  </si>
  <si>
    <t>Q79</t>
  </si>
  <si>
    <t>Q80_NPS_GROUP</t>
  </si>
  <si>
    <t>Q80</t>
  </si>
  <si>
    <t>Q81</t>
  </si>
  <si>
    <t>Q82_NPS_GROUP</t>
  </si>
  <si>
    <t>Q82</t>
  </si>
  <si>
    <t>Q83</t>
  </si>
  <si>
    <t>Q84_NPS_GROUP</t>
  </si>
  <si>
    <t>Q84</t>
  </si>
  <si>
    <t>Q86</t>
  </si>
  <si>
    <t>Q87</t>
  </si>
  <si>
    <t>Q88</t>
  </si>
  <si>
    <t>Q89</t>
  </si>
  <si>
    <t>Q90_NPS_GROUP</t>
  </si>
  <si>
    <t>Q90</t>
  </si>
  <si>
    <t>Q91</t>
  </si>
  <si>
    <t>Q92_NPS_GROUP</t>
  </si>
  <si>
    <t>Q92</t>
  </si>
  <si>
    <t>Q93</t>
  </si>
  <si>
    <t>Q94_NPS_GROUP</t>
  </si>
  <si>
    <t>Q94</t>
  </si>
  <si>
    <t>Q96</t>
  </si>
  <si>
    <t>Q97</t>
  </si>
  <si>
    <t>Q98</t>
  </si>
  <si>
    <t>Q99_NPS_GROUP</t>
  </si>
  <si>
    <t>Q99</t>
  </si>
  <si>
    <t>Q100</t>
  </si>
  <si>
    <t>Q101_NPS_GROUP</t>
  </si>
  <si>
    <t>Q101</t>
  </si>
  <si>
    <t>Q102</t>
  </si>
  <si>
    <t>Q103_NPS_GROUP</t>
  </si>
  <si>
    <t>Q103</t>
  </si>
  <si>
    <t>Q104</t>
  </si>
  <si>
    <t>Q105_NPS_GROUP</t>
  </si>
  <si>
    <t>Q105</t>
  </si>
  <si>
    <t>Q107</t>
  </si>
  <si>
    <t>Q108</t>
  </si>
  <si>
    <t>Q109</t>
  </si>
  <si>
    <t>Q110</t>
  </si>
  <si>
    <t>Q111_NPS_GROUP</t>
  </si>
  <si>
    <t>Q111</t>
  </si>
  <si>
    <t>Q112</t>
  </si>
  <si>
    <t>Q113_NPS_GROUP</t>
  </si>
  <si>
    <t>Q113</t>
  </si>
  <si>
    <t>Q114</t>
  </si>
  <si>
    <t>Q115_NPS_GROUP</t>
  </si>
  <si>
    <t>Q115</t>
  </si>
  <si>
    <t>Q117</t>
  </si>
  <si>
    <t>Q118</t>
  </si>
  <si>
    <t>Q119</t>
  </si>
  <si>
    <t>Q120</t>
  </si>
  <si>
    <t>Q121_NPS_GROUP</t>
  </si>
  <si>
    <t>Q121</t>
  </si>
  <si>
    <t>Q122</t>
  </si>
  <si>
    <t>Q123_NPS_GROUP</t>
  </si>
  <si>
    <t>Q123</t>
  </si>
  <si>
    <t>Q124</t>
  </si>
  <si>
    <t>Q125_NPS_GROUP</t>
  </si>
  <si>
    <t>Q125</t>
  </si>
  <si>
    <t>Q127</t>
  </si>
  <si>
    <t>Q128</t>
  </si>
  <si>
    <t>Q129</t>
  </si>
  <si>
    <t>Q130</t>
  </si>
  <si>
    <t>Q131_NPS_GROUP</t>
  </si>
  <si>
    <t>Q131</t>
  </si>
  <si>
    <t>Q132</t>
  </si>
  <si>
    <t>Q133_NPS_GROUP</t>
  </si>
  <si>
    <t>Q133</t>
  </si>
  <si>
    <t>Q134</t>
  </si>
  <si>
    <t>Q135_NPS_GROUP</t>
  </si>
  <si>
    <t>Q135</t>
  </si>
  <si>
    <t>Q137</t>
  </si>
  <si>
    <t>Q138</t>
  </si>
  <si>
    <t>Q139</t>
  </si>
  <si>
    <t>Q140</t>
  </si>
  <si>
    <t>Q141_NPS_GROUP</t>
  </si>
  <si>
    <t>Q141</t>
  </si>
  <si>
    <t>Q142</t>
  </si>
  <si>
    <t>Q143_NPS_GROUP</t>
  </si>
  <si>
    <t>Q143</t>
  </si>
  <si>
    <t>Q144</t>
  </si>
  <si>
    <t>Q145_NPS_GROUP</t>
  </si>
  <si>
    <t>Q145</t>
  </si>
  <si>
    <t>Q147</t>
  </si>
  <si>
    <t>Q148</t>
  </si>
  <si>
    <t>Q149</t>
  </si>
  <si>
    <t>Q150</t>
  </si>
  <si>
    <t>Q151_NPS_GROUP</t>
  </si>
  <si>
    <t>Q151</t>
  </si>
  <si>
    <t>Q152</t>
  </si>
  <si>
    <t>Q153_NPS_GROUP</t>
  </si>
  <si>
    <t>Q153</t>
  </si>
  <si>
    <t>Q154</t>
  </si>
  <si>
    <t>Q155_NPS_GROUP</t>
  </si>
  <si>
    <t>Q155</t>
  </si>
  <si>
    <t>Q157</t>
  </si>
  <si>
    <t>Q158</t>
  </si>
  <si>
    <t>Q159</t>
  </si>
  <si>
    <t>Q160</t>
  </si>
  <si>
    <t>Q161_NPS_GROUP</t>
  </si>
  <si>
    <t>Q161</t>
  </si>
  <si>
    <t>Q162</t>
  </si>
  <si>
    <t>Q163_NPS_GROUP</t>
  </si>
  <si>
    <t>Q163</t>
  </si>
  <si>
    <t>Q164</t>
  </si>
  <si>
    <t>Q165_NPS_GROUP</t>
  </si>
  <si>
    <t>Q165</t>
  </si>
  <si>
    <t>Q167</t>
  </si>
  <si>
    <t>Q168</t>
  </si>
  <si>
    <t>Q169</t>
  </si>
  <si>
    <t>Q170</t>
  </si>
  <si>
    <t>Q171_NPS_GROUP</t>
  </si>
  <si>
    <t>Q171</t>
  </si>
  <si>
    <t>Q172</t>
  </si>
  <si>
    <t>Q173_NPS_GROUP</t>
  </si>
  <si>
    <t>Q173</t>
  </si>
  <si>
    <t>Q174</t>
  </si>
  <si>
    <t>Q175_NPS_GROUP</t>
  </si>
  <si>
    <t>Q175</t>
  </si>
  <si>
    <t>Q177</t>
  </si>
  <si>
    <t>Q178</t>
  </si>
  <si>
    <t>Q179</t>
  </si>
  <si>
    <t>Q180</t>
  </si>
  <si>
    <t>Q181_NPS_GROUP</t>
  </si>
  <si>
    <t>Q181</t>
  </si>
  <si>
    <t>Q182</t>
  </si>
  <si>
    <t>Q183_NPS_GROUP</t>
  </si>
  <si>
    <t>Q183</t>
  </si>
  <si>
    <t>Q184</t>
  </si>
  <si>
    <t>Q185_NPS_GROUP</t>
  </si>
  <si>
    <t>Q185</t>
  </si>
  <si>
    <t>Q187</t>
  </si>
  <si>
    <t>Q188</t>
  </si>
  <si>
    <t>Q189</t>
  </si>
  <si>
    <t>Q190_NPS_GROUP</t>
  </si>
  <si>
    <t>Q190</t>
  </si>
  <si>
    <t>Q191</t>
  </si>
  <si>
    <t>Q192_NPS_GROUP</t>
  </si>
  <si>
    <t>Q192</t>
  </si>
  <si>
    <t>Q193</t>
  </si>
  <si>
    <t>Q194_NPS_GROUP</t>
  </si>
  <si>
    <t>Q194</t>
  </si>
  <si>
    <t>Q195</t>
  </si>
  <si>
    <t>Q196_NPS_GROUP</t>
  </si>
  <si>
    <t>Q196</t>
  </si>
  <si>
    <t>Q198</t>
  </si>
  <si>
    <t>Q199</t>
  </si>
  <si>
    <t>Q200</t>
  </si>
  <si>
    <t>Q201</t>
  </si>
  <si>
    <t>Q202_NPS_GROUP</t>
  </si>
  <si>
    <t>Q202</t>
  </si>
  <si>
    <t>Q203</t>
  </si>
  <si>
    <t>Q204_NPS_GROUP</t>
  </si>
  <si>
    <t>Q204</t>
  </si>
  <si>
    <t>Q205</t>
  </si>
  <si>
    <t>Q206_NPS_GROUP</t>
  </si>
  <si>
    <t>Q206</t>
  </si>
  <si>
    <t>Q208</t>
  </si>
  <si>
    <t>Q209</t>
  </si>
  <si>
    <t>Q210</t>
  </si>
  <si>
    <t>Q211</t>
  </si>
  <si>
    <t>Q212_NPS_GROUP</t>
  </si>
  <si>
    <t>Q212</t>
  </si>
  <si>
    <t>Q213</t>
  </si>
  <si>
    <t>Q214_NPS_GROUP</t>
  </si>
  <si>
    <t>Q214</t>
  </si>
  <si>
    <t>Q215</t>
  </si>
  <si>
    <t>Q216_NPS_GROUP</t>
  </si>
  <si>
    <t>Q216</t>
  </si>
  <si>
    <t>Q218</t>
  </si>
  <si>
    <t>Q219</t>
  </si>
  <si>
    <t>Q220</t>
  </si>
  <si>
    <t>Q221</t>
  </si>
  <si>
    <t>Q222_NPS_GROUP</t>
  </si>
  <si>
    <t>Q222</t>
  </si>
  <si>
    <t>Q223</t>
  </si>
  <si>
    <t>Q224_NPS_GROUP</t>
  </si>
  <si>
    <t>Q224</t>
  </si>
  <si>
    <t>Q225</t>
  </si>
  <si>
    <t>Q226_NPS_GROUP</t>
  </si>
  <si>
    <t>Q226</t>
  </si>
  <si>
    <t>Q228</t>
  </si>
  <si>
    <t>Q229</t>
  </si>
  <si>
    <t>Q230</t>
  </si>
  <si>
    <t>Q231</t>
  </si>
  <si>
    <t>Q232_NPS_GROUP</t>
  </si>
  <si>
    <t>Q232</t>
  </si>
  <si>
    <t>Q233</t>
  </si>
  <si>
    <t>Q234_NPS_GROUP</t>
  </si>
  <si>
    <t>Q234</t>
  </si>
  <si>
    <t>Q235</t>
  </si>
  <si>
    <t>Q236_NPS_GROUP</t>
  </si>
  <si>
    <t>Q236</t>
  </si>
  <si>
    <t>Q238</t>
  </si>
  <si>
    <t>Q239</t>
  </si>
  <si>
    <t>Q240</t>
  </si>
  <si>
    <t>Q241</t>
  </si>
  <si>
    <t>Q242_NPS_GROUP</t>
  </si>
  <si>
    <t>Q242</t>
  </si>
  <si>
    <t>Q243</t>
  </si>
  <si>
    <t>Q244_NPS_GROUP</t>
  </si>
  <si>
    <t>Q244</t>
  </si>
  <si>
    <t>Q245</t>
  </si>
  <si>
    <t>Q246_NPS_GROUP</t>
  </si>
  <si>
    <t>Q246</t>
  </si>
  <si>
    <t>Q248</t>
  </si>
  <si>
    <t>Q249</t>
  </si>
  <si>
    <t>Q250</t>
  </si>
  <si>
    <t>Q251</t>
  </si>
  <si>
    <t>Q252_NPS_GROUP</t>
  </si>
  <si>
    <t>Q252</t>
  </si>
  <si>
    <t>Q253</t>
  </si>
  <si>
    <t>Q254_NPS_GROUP</t>
  </si>
  <si>
    <t>Q254</t>
  </si>
  <si>
    <t>Q255</t>
  </si>
  <si>
    <t>Q256_NPS_GROUP</t>
  </si>
  <si>
    <t>Q256</t>
  </si>
  <si>
    <t>Q258</t>
  </si>
  <si>
    <t>Q259</t>
  </si>
  <si>
    <t>Q260</t>
  </si>
  <si>
    <t>Q261</t>
  </si>
  <si>
    <t>Q262_NPS_GROUP</t>
  </si>
  <si>
    <t>Q262</t>
  </si>
  <si>
    <t>Q263</t>
  </si>
  <si>
    <t>Q264_NPS_GROUP</t>
  </si>
  <si>
    <t>Q264</t>
  </si>
  <si>
    <t>Q265</t>
  </si>
  <si>
    <t>Q266_NPS_GROUP</t>
  </si>
  <si>
    <t>Q266</t>
  </si>
  <si>
    <t>Q268</t>
  </si>
  <si>
    <t>Q269</t>
  </si>
  <si>
    <t>Q270</t>
  </si>
  <si>
    <t>Q271</t>
  </si>
  <si>
    <t>Q272_NPS_GROUP</t>
  </si>
  <si>
    <t>Q272</t>
  </si>
  <si>
    <t>Q273</t>
  </si>
  <si>
    <t>Q274_NPS_GROUP</t>
  </si>
  <si>
    <t>Q274</t>
  </si>
  <si>
    <t>Q275</t>
  </si>
  <si>
    <t>Q276_NPS_GROUP</t>
  </si>
  <si>
    <t>Q276</t>
  </si>
  <si>
    <t>Q278</t>
  </si>
  <si>
    <t>Q279</t>
  </si>
  <si>
    <t>Q280</t>
  </si>
  <si>
    <t>Q281_NPS_GROUP</t>
  </si>
  <si>
    <t>Q281</t>
  </si>
  <si>
    <t>Q282</t>
  </si>
  <si>
    <t>Q283_NPS_GROUP</t>
  </si>
  <si>
    <t>Q283</t>
  </si>
  <si>
    <t>Q284</t>
  </si>
  <si>
    <t>Q285_NPS_GROUP</t>
  </si>
  <si>
    <t>Q285</t>
  </si>
  <si>
    <t>Q286</t>
  </si>
  <si>
    <t>Q287_NPS_GROUP</t>
  </si>
  <si>
    <t>Q287</t>
  </si>
  <si>
    <t>Q289</t>
  </si>
  <si>
    <t>Q290</t>
  </si>
  <si>
    <t>Q291</t>
  </si>
  <si>
    <t>Q292</t>
  </si>
  <si>
    <t>Q293_NPS_GROUP</t>
  </si>
  <si>
    <t>Q293</t>
  </si>
  <si>
    <t>Q294</t>
  </si>
  <si>
    <t>Q295_NPS_GROUP</t>
  </si>
  <si>
    <t>Q295</t>
  </si>
  <si>
    <t>Q296</t>
  </si>
  <si>
    <t>Q297_NPS_GROUP</t>
  </si>
  <si>
    <t>Q297</t>
  </si>
  <si>
    <t>Q299</t>
  </si>
  <si>
    <t>Q300</t>
  </si>
  <si>
    <t>Q301</t>
  </si>
  <si>
    <t>Q302</t>
  </si>
  <si>
    <t>Q303_NPS_GROUP</t>
  </si>
  <si>
    <t>Q303</t>
  </si>
  <si>
    <t>Q304</t>
  </si>
  <si>
    <t>Q305_NPS_GROUP</t>
  </si>
  <si>
    <t>Q305</t>
  </si>
  <si>
    <t>Q306</t>
  </si>
  <si>
    <t>Q307_NPS_GROUP</t>
  </si>
  <si>
    <t>Q307</t>
  </si>
  <si>
    <t>Q309</t>
  </si>
  <si>
    <t>Q310</t>
  </si>
  <si>
    <t>Q311</t>
  </si>
  <si>
    <t>Q312</t>
  </si>
  <si>
    <t>Q313_NPS_GROUP</t>
  </si>
  <si>
    <t>Q313</t>
  </si>
  <si>
    <t>Q314</t>
  </si>
  <si>
    <t>Q315_NPS_GROUP</t>
  </si>
  <si>
    <t>Q315</t>
  </si>
  <si>
    <t>Q316</t>
  </si>
  <si>
    <t>Q317_NPS_GROUP</t>
  </si>
  <si>
    <t>Q317</t>
  </si>
  <si>
    <t>Q319</t>
  </si>
  <si>
    <t>Q320</t>
  </si>
  <si>
    <t>Q321</t>
  </si>
  <si>
    <t>Q322</t>
  </si>
  <si>
    <t>Q323_NPS_GROUP</t>
  </si>
  <si>
    <t>Q323</t>
  </si>
  <si>
    <t>Q324</t>
  </si>
  <si>
    <t>Q325_NPS_GROUP</t>
  </si>
  <si>
    <t>Q325</t>
  </si>
  <si>
    <t>Q326</t>
  </si>
  <si>
    <t>Q327_NPS_GROUP</t>
  </si>
  <si>
    <t>Q327</t>
  </si>
  <si>
    <t>Q329</t>
  </si>
  <si>
    <t>Q395</t>
  </si>
  <si>
    <t>Q331</t>
  </si>
  <si>
    <t>Q332</t>
  </si>
  <si>
    <t>Q333_NPS_GROUP</t>
  </si>
  <si>
    <t>Q333</t>
  </si>
  <si>
    <t>Q334</t>
  </si>
  <si>
    <t>Q335_NPS_GROUP</t>
  </si>
  <si>
    <t>Q335</t>
  </si>
  <si>
    <t>Q336</t>
  </si>
  <si>
    <t>Q337_NPS_GROUP</t>
  </si>
  <si>
    <t>Q337</t>
  </si>
  <si>
    <t>Q339</t>
  </si>
  <si>
    <t>Q340</t>
  </si>
  <si>
    <t>Q341</t>
  </si>
  <si>
    <t>Q342</t>
  </si>
  <si>
    <t>Q343_NPS_GROUP</t>
  </si>
  <si>
    <t>Q343</t>
  </si>
  <si>
    <t>Q344</t>
  </si>
  <si>
    <t>Q345_NPS_GROUP</t>
  </si>
  <si>
    <t>Q345</t>
  </si>
  <si>
    <t>Q346</t>
  </si>
  <si>
    <t>Q347_NPS_GROUP</t>
  </si>
  <si>
    <t>Q347</t>
  </si>
  <si>
    <t>Q349</t>
  </si>
  <si>
    <t>Q350</t>
  </si>
  <si>
    <t>Q351</t>
  </si>
  <si>
    <t>Q352</t>
  </si>
  <si>
    <t>Q353_NPS_GROUP</t>
  </si>
  <si>
    <t>Q353</t>
  </si>
  <si>
    <t>Q354</t>
  </si>
  <si>
    <t>Q355_NPS_GROUP</t>
  </si>
  <si>
    <t>Q355</t>
  </si>
  <si>
    <t>Q356</t>
  </si>
  <si>
    <t>Q357_NPS_GROUP</t>
  </si>
  <si>
    <t>Q357</t>
  </si>
  <si>
    <t>Q359</t>
  </si>
  <si>
    <t>Q360</t>
  </si>
  <si>
    <t>Q361</t>
  </si>
  <si>
    <t>Q362</t>
  </si>
  <si>
    <t>Q363_NPS_GROUP</t>
  </si>
  <si>
    <t>Q363</t>
  </si>
  <si>
    <t>Q364</t>
  </si>
  <si>
    <t>Q365_NPS_GROUP</t>
  </si>
  <si>
    <t>Q365</t>
  </si>
  <si>
    <t>Q366</t>
  </si>
  <si>
    <t>Q367_NPS_GROUP</t>
  </si>
  <si>
    <t>Q367</t>
  </si>
  <si>
    <t>Q369</t>
  </si>
  <si>
    <t>Q370</t>
  </si>
  <si>
    <t>Q371</t>
  </si>
  <si>
    <t>Q372_NPS_GROUP</t>
  </si>
  <si>
    <t>Q372</t>
  </si>
  <si>
    <t>Q373</t>
  </si>
  <si>
    <t>Random ID</t>
  </si>
  <si>
    <t>Do you allow the use of your answers for academic purposes?</t>
  </si>
  <si>
    <t>What is your age?</t>
  </si>
  <si>
    <t>What is your country of residence?</t>
  </si>
  <si>
    <t>What is your work occupation?</t>
  </si>
  <si>
    <t>What is your educational degree?</t>
  </si>
  <si>
    <t>First six seconds of movement
What object is the robot reaching for?</t>
  </si>
  <si>
    <t>Rate how confident you are on your choice - Group</t>
  </si>
  <si>
    <t>Rate how confident you are on your choice</t>
  </si>
  <si>
    <t>First twelve sconds of movement
What object is the robot reaching for?</t>
  </si>
  <si>
    <t>First eighteen seconds of movement
What object is the robot reaching for?</t>
  </si>
  <si>
    <t>Did the video change your prediction?</t>
  </si>
  <si>
    <t>If so why?</t>
  </si>
  <si>
    <t>If not, why not?</t>
  </si>
  <si>
    <t>First six seconds of movement
What object is the robot reaching for?</t>
  </si>
  <si>
    <t>First twelve sconds of movement
What object is the robot reaching for?</t>
  </si>
  <si>
    <t>First six seconds of movement
What object is the robot reaching for?</t>
  </si>
  <si>
    <t>First twelve sconds of movement
What object is the robot reaching for?</t>
  </si>
  <si>
    <t>How clear were the robot's intentions in the movements? - Group</t>
  </si>
  <si>
    <t>How clear were the robot's intentions in the movements?</t>
  </si>
  <si>
    <t>First twelve sconds of movement
What object is the robot reaching for?</t>
  </si>
  <si>
    <t>First six seconds of movement
What object is the robot reaching for?</t>
  </si>
  <si>
    <t>First eighteen seconds of movement
What object is the robot reaching for?</t>
  </si>
  <si>
    <t>First twelve sconds of movement
What object is the robot reaching for?</t>
  </si>
  <si>
    <t>What objects were on the table?</t>
  </si>
  <si>
    <t>{"ImportId":"QID131"}</t>
  </si>
  <si>
    <t>{"ImportId":"QID382_TEXT"}</t>
  </si>
  <si>
    <t>{"ImportId":"QID383_TEXT"}</t>
  </si>
  <si>
    <t>{"ImportId":"QID384"}</t>
  </si>
  <si>
    <t>{"ImportId":"QID385"}</t>
  </si>
  <si>
    <t>{"ImportId":"QID1"}</t>
  </si>
  <si>
    <t>{"ImportId":"QID35_NPS_GROUP"}</t>
  </si>
  <si>
    <t>{"ImportId":"QID35"}</t>
  </si>
  <si>
    <t>{"ImportId":"QID3"}</t>
  </si>
  <si>
    <t>{"ImportId":"QID37_NPS_GROUP"}</t>
  </si>
  <si>
    <t>{"ImportId":"QID37"}</t>
  </si>
  <si>
    <t>{"ImportId":"QID4"}</t>
  </si>
  <si>
    <t>{"ImportId":"QID39_NPS_GROUP"}</t>
  </si>
  <si>
    <t>{"ImportId":"QID39"}</t>
  </si>
  <si>
    <t>{"ImportId":"QID391"}</t>
  </si>
  <si>
    <t>{"ImportId":"QID424_TEXT"}</t>
  </si>
  <si>
    <t>{"ImportId":"QID425_TEXT"}</t>
  </si>
  <si>
    <t>{"ImportId":"QID18"}</t>
  </si>
  <si>
    <t>{"ImportId":"QID76_NPS_GROUP"}</t>
  </si>
  <si>
    <t>{"ImportId":"QID76"}</t>
  </si>
  <si>
    <t>{"ImportId":"QID19"}</t>
  </si>
  <si>
    <t>{"ImportId":"QID78_NPS_GROUP"}</t>
  </si>
  <si>
    <t>{"ImportId":"QID78"}</t>
  </si>
  <si>
    <t>{"ImportId":"QID20"}</t>
  </si>
  <si>
    <t>{"ImportId":"QID80_NPS_GROUP"}</t>
  </si>
  <si>
    <t>{"ImportId":"QID80"}</t>
  </si>
  <si>
    <t>{"ImportId":"QID444"}</t>
  </si>
  <si>
    <t>{"ImportId":"QID445_TEXT"}</t>
  </si>
  <si>
    <t>{"ImportId":"QID446_TEXT"}</t>
  </si>
  <si>
    <t>{"ImportId":"QID90"}</t>
  </si>
  <si>
    <t>{"ImportId":"QID92_NPS_GROUP"}</t>
  </si>
  <si>
    <t>{"ImportId":"QID92"}</t>
  </si>
  <si>
    <t>{"ImportId":"QID93"}</t>
  </si>
  <si>
    <t>{"ImportId":"QID95_NPS_GROUP"}</t>
  </si>
  <si>
    <t>{"ImportId":"QID95"}</t>
  </si>
  <si>
    <t>{"ImportId":"QID96"}</t>
  </si>
  <si>
    <t>{"ImportId":"QID98_NPS_GROUP"}</t>
  </si>
  <si>
    <t>{"ImportId":"QID98"}</t>
  </si>
  <si>
    <t>{"ImportId":"QID429"}</t>
  </si>
  <si>
    <t>{"ImportId":"QID430_TEXT"}</t>
  </si>
  <si>
    <t>{"ImportId":"QID431_TEXT"}</t>
  </si>
  <si>
    <t>{"ImportId":"QID132"}</t>
  </si>
  <si>
    <t>{"ImportId":"QID134_NPS_GROUP"}</t>
  </si>
  <si>
    <t>{"ImportId":"QID134"}</t>
  </si>
  <si>
    <t>{"ImportId":"QID135"}</t>
  </si>
  <si>
    <t>{"ImportId":"QID137_NPS_GROUP"}</t>
  </si>
  <si>
    <t>{"ImportId":"QID137"}</t>
  </si>
  <si>
    <t>{"ImportId":"QID138"}</t>
  </si>
  <si>
    <t>{"ImportId":"QID140_NPS_GROUP"}</t>
  </si>
  <si>
    <t>{"ImportId":"QID140"}</t>
  </si>
  <si>
    <t>{"ImportId":"QID426"}</t>
  </si>
  <si>
    <t>{"ImportId":"QID427_TEXT"}</t>
  </si>
  <si>
    <t>{"ImportId":"QID428_TEXT"}</t>
  </si>
  <si>
    <t>{"ImportId":"QID172"}</t>
  </si>
  <si>
    <t>{"ImportId":"QID173_NPS_GROUP"}</t>
  </si>
  <si>
    <t>{"ImportId":"QID173"}</t>
  </si>
  <si>
    <t>{"ImportId":"QID175"}</t>
  </si>
  <si>
    <t>{"ImportId":"QID176_NPS_GROUP"}</t>
  </si>
  <si>
    <t>{"ImportId":"QID176"}</t>
  </si>
  <si>
    <t>{"ImportId":"QID178"}</t>
  </si>
  <si>
    <t>{"ImportId":"QID179_NPS_GROUP"}</t>
  </si>
  <si>
    <t>{"ImportId":"QID179"}</t>
  </si>
  <si>
    <t>{"ImportId":"QID441"}</t>
  </si>
  <si>
    <t>{"ImportId":"QID442_TEXT"}</t>
  </si>
  <si>
    <t>{"ImportId":"QID443_TEXT"}</t>
  </si>
  <si>
    <t>{"ImportId":"QID212"}</t>
  </si>
  <si>
    <t>{"ImportId":"QID214_NPS_GROUP"}</t>
  </si>
  <si>
    <t>{"ImportId":"QID214"}</t>
  </si>
  <si>
    <t>{"ImportId":"QID215"}</t>
  </si>
  <si>
    <t>{"ImportId":"QID217_NPS_GROUP"}</t>
  </si>
  <si>
    <t>{"ImportId":"QID217"}</t>
  </si>
  <si>
    <t>{"ImportId":"QID218"}</t>
  </si>
  <si>
    <t>{"ImportId":"QID220_NPS_GROUP"}</t>
  </si>
  <si>
    <t>{"ImportId":"QID220"}</t>
  </si>
  <si>
    <t>{"ImportId":"QID438"}</t>
  </si>
  <si>
    <t>{"ImportId":"QID439_TEXT"}</t>
  </si>
  <si>
    <t>{"ImportId":"QID440_TEXT"}</t>
  </si>
  <si>
    <t>{"ImportId":"QID261"}</t>
  </si>
  <si>
    <t>{"ImportId":"QID263_NPS_GROUP"}</t>
  </si>
  <si>
    <t>{"ImportId":"QID263"}</t>
  </si>
  <si>
    <t>{"ImportId":"QID264"}</t>
  </si>
  <si>
    <t>{"ImportId":"QID266_NPS_GROUP"}</t>
  </si>
  <si>
    <t>{"ImportId":"QID266"}</t>
  </si>
  <si>
    <t>{"ImportId":"QID267"}</t>
  </si>
  <si>
    <t>{"ImportId":"QID269_NPS_GROUP"}</t>
  </si>
  <si>
    <t>{"ImportId":"QID269"}</t>
  </si>
  <si>
    <t>{"ImportId":"QID435"}</t>
  </si>
  <si>
    <t>{"ImportId":"QID436_TEXT"}</t>
  </si>
  <si>
    <t>{"ImportId":"QID437_TEXT"}</t>
  </si>
  <si>
    <t>{"ImportId":"QID301"}</t>
  </si>
  <si>
    <t>{"ImportId":"QID302_NPS_GROUP"}</t>
  </si>
  <si>
    <t>{"ImportId":"QID302"}</t>
  </si>
  <si>
    <t>{"ImportId":"QID304"}</t>
  </si>
  <si>
    <t>{"ImportId":"QID305_NPS_GROUP"}</t>
  </si>
  <si>
    <t>{"ImportId":"QID305"}</t>
  </si>
  <si>
    <t>{"ImportId":"QID307"}</t>
  </si>
  <si>
    <t>{"ImportId":"QID308_NPS_GROUP"}</t>
  </si>
  <si>
    <t>{"ImportId":"QID308"}</t>
  </si>
  <si>
    <t>{"ImportId":"QID432"}</t>
  </si>
  <si>
    <t>{"ImportId":"QID433_TEXT"}</t>
  </si>
  <si>
    <t>{"ImportId":"QID434_TEXT"}</t>
  </si>
  <si>
    <t>{"ImportId":"QID341"}</t>
  </si>
  <si>
    <t>{"ImportId":"QID343_NPS_GROUP"}</t>
  </si>
  <si>
    <t>{"ImportId":"QID343"}</t>
  </si>
  <si>
    <t>{"ImportId":"QID344"}</t>
  </si>
  <si>
    <t>{"ImportId":"QID346_NPS_GROUP"}</t>
  </si>
  <si>
    <t>{"ImportId":"QID346"}</t>
  </si>
  <si>
    <t>{"ImportId":"QID347"}</t>
  </si>
  <si>
    <t>{"ImportId":"QID349_NPS_GROUP"}</t>
  </si>
  <si>
    <t>{"ImportId":"QID349"}</t>
  </si>
  <si>
    <t>{"ImportId":"QID447"}</t>
  </si>
  <si>
    <t>{"ImportId":"QID448_TEXT"}</t>
  </si>
  <si>
    <t>{"ImportId":"QID449_TEXT"}</t>
  </si>
  <si>
    <t>{"ImportId":"QID252_NPS_GROUP"}</t>
  </si>
  <si>
    <t>{"ImportId":"QID252"}</t>
  </si>
  <si>
    <t>{"ImportId":"QID6"}</t>
  </si>
  <si>
    <t>{"ImportId":"QID41_NPS_GROUP"}</t>
  </si>
  <si>
    <t>{"ImportId":"QID41"}</t>
  </si>
  <si>
    <t>{"ImportId":"QID7"}</t>
  </si>
  <si>
    <t>{"ImportId":"QID43_NPS_GROUP"}</t>
  </si>
  <si>
    <t>{"ImportId":"QID43"}</t>
  </si>
  <si>
    <t>{"ImportId":"QID8"}</t>
  </si>
  <si>
    <t>{"ImportId":"QID45_NPS_GROUP"}</t>
  </si>
  <si>
    <t>{"ImportId":"QID45"}</t>
  </si>
  <si>
    <t>{"ImportId":"QID542"}</t>
  </si>
  <si>
    <t>{"ImportId":"QID543_TEXT"}</t>
  </si>
  <si>
    <t>{"ImportId":"QID544_TEXT"}</t>
  </si>
  <si>
    <t>{"ImportId":"QID22"}</t>
  </si>
  <si>
    <t>{"ImportId":"QID68_NPS_GROUP"}</t>
  </si>
  <si>
    <t>{"ImportId":"QID68"}</t>
  </si>
  <si>
    <t>{"ImportId":"QID23"}</t>
  </si>
  <si>
    <t>{"ImportId":"QID70_NPS_GROUP"}</t>
  </si>
  <si>
    <t>{"ImportId":"QID70"}</t>
  </si>
  <si>
    <t>{"ImportId":"QID24"}</t>
  </si>
  <si>
    <t>{"ImportId":"QID72_NPS_GROUP"}</t>
  </si>
  <si>
    <t>{"ImportId":"QID72"}</t>
  </si>
  <si>
    <t>{"ImportId":"QID548"}</t>
  </si>
  <si>
    <t>{"ImportId":"QID549_TEXT"}</t>
  </si>
  <si>
    <t>{"ImportId":"QID550_TEXT"}</t>
  </si>
  <si>
    <t>{"ImportId":"QID100"}</t>
  </si>
  <si>
    <t>{"ImportId":"QID102_NPS_GROUP"}</t>
  </si>
  <si>
    <t>{"ImportId":"QID102"}</t>
  </si>
  <si>
    <t>{"ImportId":"QID103"}</t>
  </si>
  <si>
    <t>{"ImportId":"QID105_NPS_GROUP"}</t>
  </si>
  <si>
    <t>{"ImportId":"QID105"}</t>
  </si>
  <si>
    <t>{"ImportId":"QID106"}</t>
  </si>
  <si>
    <t>{"ImportId":"QID108_NPS_GROUP"}</t>
  </si>
  <si>
    <t>{"ImportId":"QID108"}</t>
  </si>
  <si>
    <t>{"ImportId":"QID551"}</t>
  </si>
  <si>
    <t>{"ImportId":"QID552_TEXT"}</t>
  </si>
  <si>
    <t>{"ImportId":"QID553_TEXT"}</t>
  </si>
  <si>
    <t>{"ImportId":"QID142"}</t>
  </si>
  <si>
    <t>{"ImportId":"QID144_NPS_GROUP"}</t>
  </si>
  <si>
    <t>{"ImportId":"QID144"}</t>
  </si>
  <si>
    <t>{"ImportId":"QID145"}</t>
  </si>
  <si>
    <t>{"ImportId":"QID147_NPS_GROUP"}</t>
  </si>
  <si>
    <t>{"ImportId":"QID147"}</t>
  </si>
  <si>
    <t>{"ImportId":"QID148"}</t>
  </si>
  <si>
    <t>{"ImportId":"QID150_NPS_GROUP"}</t>
  </si>
  <si>
    <t>{"ImportId":"QID150"}</t>
  </si>
  <si>
    <t>{"ImportId":"QID623"}</t>
  </si>
  <si>
    <t>{"ImportId":"QID624_TEXT"}</t>
  </si>
  <si>
    <t>{"ImportId":"QID625_TEXT"}</t>
  </si>
  <si>
    <t>{"ImportId":"QID182"}</t>
  </si>
  <si>
    <t>{"ImportId":"QID183_NPS_GROUP"}</t>
  </si>
  <si>
    <t>{"ImportId":"QID183"}</t>
  </si>
  <si>
    <t>{"ImportId":"QID185"}</t>
  </si>
  <si>
    <t>{"ImportId":"QID186_NPS_GROUP"}</t>
  </si>
  <si>
    <t>{"ImportId":"QID186"}</t>
  </si>
  <si>
    <t>{"ImportId":"QID188"}</t>
  </si>
  <si>
    <t>{"ImportId":"QID189_NPS_GROUP"}</t>
  </si>
  <si>
    <t>{"ImportId":"QID189"}</t>
  </si>
  <si>
    <t>{"ImportId":"QID632"}</t>
  </si>
  <si>
    <t>{"ImportId":"QID633_TEXT"}</t>
  </si>
  <si>
    <t>{"ImportId":"QID634_TEXT"}</t>
  </si>
  <si>
    <t>{"ImportId":"QID222"}</t>
  </si>
  <si>
    <t>{"ImportId":"QID224_NPS_GROUP"}</t>
  </si>
  <si>
    <t>{"ImportId":"QID224"}</t>
  </si>
  <si>
    <t>{"ImportId":"QID225"}</t>
  </si>
  <si>
    <t>{"ImportId":"QID227_NPS_GROUP"}</t>
  </si>
  <si>
    <t>{"ImportId":"QID227"}</t>
  </si>
  <si>
    <t>{"ImportId":"QID228"}</t>
  </si>
  <si>
    <t>{"ImportId":"QID230_NPS_GROUP"}</t>
  </si>
  <si>
    <t>{"ImportId":"QID230"}</t>
  </si>
  <si>
    <t>{"ImportId":"QID635"}</t>
  </si>
  <si>
    <t>{"ImportId":"QID636_TEXT"}</t>
  </si>
  <si>
    <t>{"ImportId":"QID637_TEXT"}</t>
  </si>
  <si>
    <t>{"ImportId":"QID271"}</t>
  </si>
  <si>
    <t>{"ImportId":"QID273_NPS_GROUP"}</t>
  </si>
  <si>
    <t>{"ImportId":"QID273"}</t>
  </si>
  <si>
    <t>{"ImportId":"QID274"}</t>
  </si>
  <si>
    <t>{"ImportId":"QID276_NPS_GROUP"}</t>
  </si>
  <si>
    <t>{"ImportId":"QID276"}</t>
  </si>
  <si>
    <t>{"ImportId":"QID277"}</t>
  </si>
  <si>
    <t>{"ImportId":"QID279_NPS_GROUP"}</t>
  </si>
  <si>
    <t>{"ImportId":"QID279"}</t>
  </si>
  <si>
    <t>{"ImportId":"QID638"}</t>
  </si>
  <si>
    <t>{"ImportId":"QID639_TEXT"}</t>
  </si>
  <si>
    <t>{"ImportId":"QID640_TEXT"}</t>
  </si>
  <si>
    <t>{"ImportId":"QID311"}</t>
  </si>
  <si>
    <t>{"ImportId":"QID312_NPS_GROUP"}</t>
  </si>
  <si>
    <t>{"ImportId":"QID312"}</t>
  </si>
  <si>
    <t>{"ImportId":"QID314"}</t>
  </si>
  <si>
    <t>{"ImportId":"QID315_NPS_GROUP"}</t>
  </si>
  <si>
    <t>{"ImportId":"QID315"}</t>
  </si>
  <si>
    <t>{"ImportId":"QID317"}</t>
  </si>
  <si>
    <t>{"ImportId":"QID318_NPS_GROUP"}</t>
  </si>
  <si>
    <t>{"ImportId":"QID318"}</t>
  </si>
  <si>
    <t>{"ImportId":"QID641"}</t>
  </si>
  <si>
    <t>{"ImportId":"QID642_TEXT"}</t>
  </si>
  <si>
    <t>{"ImportId":"QID643_TEXT"}</t>
  </si>
  <si>
    <t>{"ImportId":"QID351"}</t>
  </si>
  <si>
    <t>{"ImportId":"QID353_NPS_GROUP"}</t>
  </si>
  <si>
    <t>{"ImportId":"QID353"}</t>
  </si>
  <si>
    <t>{"ImportId":"QID354"}</t>
  </si>
  <si>
    <t>{"ImportId":"QID356_NPS_GROUP"}</t>
  </si>
  <si>
    <t>{"ImportId":"QID356"}</t>
  </si>
  <si>
    <t>{"ImportId":"QID357"}</t>
  </si>
  <si>
    <t>{"ImportId":"QID359_NPS_GROUP"}</t>
  </si>
  <si>
    <t>{"ImportId":"QID359"}</t>
  </si>
  <si>
    <t>{"ImportId":"QID650"}</t>
  </si>
  <si>
    <t>{"ImportId":"QID651_TEXT"}</t>
  </si>
  <si>
    <t>{"ImportId":"QID652_TEXT"}</t>
  </si>
  <si>
    <t>{"ImportId":"QID259_NPS_GROUP"}</t>
  </si>
  <si>
    <t>{"ImportId":"QID259"}</t>
  </si>
  <si>
    <t>{"ImportId":"QID10"}</t>
  </si>
  <si>
    <t>{"ImportId":"QID47_NPS_GROUP"}</t>
  </si>
  <si>
    <t>{"ImportId":"QID47"}</t>
  </si>
  <si>
    <t>{"ImportId":"QID11"}</t>
  </si>
  <si>
    <t>{"ImportId":"QID49_NPS_GROUP"}</t>
  </si>
  <si>
    <t>{"ImportId":"QID49"}</t>
  </si>
  <si>
    <t>{"ImportId":"QID12"}</t>
  </si>
  <si>
    <t>{"ImportId":"QID51_NPS_GROUP"}</t>
  </si>
  <si>
    <t>{"ImportId":"QID51"}</t>
  </si>
  <si>
    <t>{"ImportId":"QID572"}</t>
  </si>
  <si>
    <t>{"ImportId":"QID573_TEXT"}</t>
  </si>
  <si>
    <t>{"ImportId":"QID574_TEXT"}</t>
  </si>
  <si>
    <t>{"ImportId":"QID26"}</t>
  </si>
  <si>
    <t>{"ImportId":"QID82_NPS_GROUP"}</t>
  </si>
  <si>
    <t>{"ImportId":"QID82"}</t>
  </si>
  <si>
    <t>{"ImportId":"QID27"}</t>
  </si>
  <si>
    <t>{"ImportId":"QID86_NPS_GROUP"}</t>
  </si>
  <si>
    <t>{"ImportId":"QID86"}</t>
  </si>
  <si>
    <t>{"ImportId":"QID28"}</t>
  </si>
  <si>
    <t>{"ImportId":"QID88_NPS_GROUP"}</t>
  </si>
  <si>
    <t>{"ImportId":"QID88"}</t>
  </si>
  <si>
    <t>{"ImportId":"QID653"}</t>
  </si>
  <si>
    <t>{"ImportId":"QID654_TEXT"}</t>
  </si>
  <si>
    <t>{"ImportId":"QID655_TEXT"}</t>
  </si>
  <si>
    <t>{"ImportId":"QID110"}</t>
  </si>
  <si>
    <t>{"ImportId":"QID112_NPS_GROUP"}</t>
  </si>
  <si>
    <t>{"ImportId":"QID112"}</t>
  </si>
  <si>
    <t>{"ImportId":"QID113"}</t>
  </si>
  <si>
    <t>{"ImportId":"QID115_NPS_GROUP"}</t>
  </si>
  <si>
    <t>{"ImportId":"QID115"}</t>
  </si>
  <si>
    <t>{"ImportId":"QID116"}</t>
  </si>
  <si>
    <t>{"ImportId":"QID118_NPS_GROUP"}</t>
  </si>
  <si>
    <t>{"ImportId":"QID118"}</t>
  </si>
  <si>
    <t>{"ImportId":"QID656"}</t>
  </si>
  <si>
    <t>{"ImportId":"QID657_TEXT"}</t>
  </si>
  <si>
    <t>{"ImportId":"QID658_TEXT"}</t>
  </si>
  <si>
    <t>{"ImportId":"QID152"}</t>
  </si>
  <si>
    <t>{"ImportId":"QID154_NPS_GROUP"}</t>
  </si>
  <si>
    <t>{"ImportId":"QID154"}</t>
  </si>
  <si>
    <t>{"ImportId":"QID155"}</t>
  </si>
  <si>
    <t>{"ImportId":"QID157_NPS_GROUP"}</t>
  </si>
  <si>
    <t>{"ImportId":"QID157"}</t>
  </si>
  <si>
    <t>{"ImportId":"QID158"}</t>
  </si>
  <si>
    <t>{"ImportId":"QID160_NPS_GROUP"}</t>
  </si>
  <si>
    <t>{"ImportId":"QID160"}</t>
  </si>
  <si>
    <t>{"ImportId":"QID659"}</t>
  </si>
  <si>
    <t>{"ImportId":"QID660_TEXT"}</t>
  </si>
  <si>
    <t>{"ImportId":"QID661_TEXT"}</t>
  </si>
  <si>
    <t>{"ImportId":"QID192"}</t>
  </si>
  <si>
    <t>{"ImportId":"QID193_NPS_GROUP"}</t>
  </si>
  <si>
    <t>{"ImportId":"QID193"}</t>
  </si>
  <si>
    <t>{"ImportId":"QID195"}</t>
  </si>
  <si>
    <t>{"ImportId":"QID196_NPS_GROUP"}</t>
  </si>
  <si>
    <t>{"ImportId":"QID196"}</t>
  </si>
  <si>
    <t>{"ImportId":"QID198"}</t>
  </si>
  <si>
    <t>{"ImportId":"QID199_NPS_GROUP"}</t>
  </si>
  <si>
    <t>{"ImportId":"QID199"}</t>
  </si>
  <si>
    <t>{"ImportId":"QID662"}</t>
  </si>
  <si>
    <t>{"ImportId":"QID663_TEXT"}</t>
  </si>
  <si>
    <t>{"ImportId":"QID664_TEXT"}</t>
  </si>
  <si>
    <t>{"ImportId":"QID232"}</t>
  </si>
  <si>
    <t>{"ImportId":"QID234_NPS_GROUP"}</t>
  </si>
  <si>
    <t>{"ImportId":"QID234"}</t>
  </si>
  <si>
    <t>{"ImportId":"QID235"}</t>
  </si>
  <si>
    <t>{"ImportId":"QID237_NPS_GROUP"}</t>
  </si>
  <si>
    <t>{"ImportId":"QID237"}</t>
  </si>
  <si>
    <t>{"ImportId":"QID238"}</t>
  </si>
  <si>
    <t>{"ImportId":"QID240_NPS_GROUP"}</t>
  </si>
  <si>
    <t>{"ImportId":"QID240"}</t>
  </si>
  <si>
    <t>{"ImportId":"QID665"}</t>
  </si>
  <si>
    <t>{"ImportId":"QID666_TEXT"}</t>
  </si>
  <si>
    <t>{"ImportId":"QID667_TEXT"}</t>
  </si>
  <si>
    <t>{"ImportId":"QID281"}</t>
  </si>
  <si>
    <t>{"ImportId":"QID283_NPS_GROUP"}</t>
  </si>
  <si>
    <t>{"ImportId":"QID283"}</t>
  </si>
  <si>
    <t>{"ImportId":"QID284"}</t>
  </si>
  <si>
    <t>{"ImportId":"QID286_NPS_GROUP"}</t>
  </si>
  <si>
    <t>{"ImportId":"QID286"}</t>
  </si>
  <si>
    <t>{"ImportId":"QID287"}</t>
  </si>
  <si>
    <t>{"ImportId":"QID289_NPS_GROUP"}</t>
  </si>
  <si>
    <t>{"ImportId":"QID289"}</t>
  </si>
  <si>
    <t>{"ImportId":"QID668"}</t>
  </si>
  <si>
    <t>{"ImportId":"QID669_TEXT"}</t>
  </si>
  <si>
    <t>{"ImportId":"QID670_TEXT"}</t>
  </si>
  <si>
    <t>{"ImportId":"QID321"}</t>
  </si>
  <si>
    <t>{"ImportId":"QID322_NPS_GROUP"}</t>
  </si>
  <si>
    <t>{"ImportId":"QID322"}</t>
  </si>
  <si>
    <t>{"ImportId":"QID324"}</t>
  </si>
  <si>
    <t>{"ImportId":"QID325_NPS_GROUP"}</t>
  </si>
  <si>
    <t>{"ImportId":"QID325"}</t>
  </si>
  <si>
    <t>{"ImportId":"QID327"}</t>
  </si>
  <si>
    <t>{"ImportId":"QID328_NPS_GROUP"}</t>
  </si>
  <si>
    <t>{"ImportId":"QID328"}</t>
  </si>
  <si>
    <t>{"ImportId":"QID671"}</t>
  </si>
  <si>
    <t>{"ImportId":"QID672_TEXT"}</t>
  </si>
  <si>
    <t>{"ImportId":"QID673_TEXT"}</t>
  </si>
  <si>
    <t>{"ImportId":"QID361"}</t>
  </si>
  <si>
    <t>{"ImportId":"QID363_NPS_GROUP"}</t>
  </si>
  <si>
    <t>{"ImportId":"QID363"}</t>
  </si>
  <si>
    <t>{"ImportId":"QID364"}</t>
  </si>
  <si>
    <t>{"ImportId":"QID366_NPS_GROUP"}</t>
  </si>
  <si>
    <t>{"ImportId":"QID366"}</t>
  </si>
  <si>
    <t>{"ImportId":"QID367"}</t>
  </si>
  <si>
    <t>{"ImportId":"QID369_NPS_GROUP"}</t>
  </si>
  <si>
    <t>{"ImportId":"QID369"}</t>
  </si>
  <si>
    <t>{"ImportId":"QID674"}</t>
  </si>
  <si>
    <t>{"ImportId":"QID675_TEXT"}</t>
  </si>
  <si>
    <t>{"ImportId":"QID676_TEXT"}</t>
  </si>
  <si>
    <t>{"ImportId":"QID255_NPS_GROUP"}</t>
  </si>
  <si>
    <t>{"ImportId":"QID255"}</t>
  </si>
  <si>
    <t>{"ImportId":"QID14"}</t>
  </si>
  <si>
    <t>{"ImportId":"QID53_NPS_GROUP"}</t>
  </si>
  <si>
    <t>{"ImportId":"QID53"}</t>
  </si>
  <si>
    <t>{"ImportId":"QID15"}</t>
  </si>
  <si>
    <t>{"ImportId":"QID55_NPS_GROUP"}</t>
  </si>
  <si>
    <t>{"ImportId":"QID55"}</t>
  </si>
  <si>
    <t>{"ImportId":"QID16"}</t>
  </si>
  <si>
    <t>{"ImportId":"QID57_NPS_GROUP"}</t>
  </si>
  <si>
    <t>{"ImportId":"QID57"}</t>
  </si>
  <si>
    <t>{"ImportId":"QID683"}</t>
  </si>
  <si>
    <t>{"ImportId":"QID684_TEXT"}</t>
  </si>
  <si>
    <t>{"ImportId":"QID685_TEXT"}</t>
  </si>
  <si>
    <t>{"ImportId":"QID30"}</t>
  </si>
  <si>
    <t>{"ImportId":"QID64_NPS_GROUP"}</t>
  </si>
  <si>
    <t>{"ImportId":"QID64"}</t>
  </si>
  <si>
    <t>{"ImportId":"QID31"}</t>
  </si>
  <si>
    <t>{"ImportId":"QID61_NPS_GROUP"}</t>
  </si>
  <si>
    <t>{"ImportId":"QID61"}</t>
  </si>
  <si>
    <t>{"ImportId":"QID32"}</t>
  </si>
  <si>
    <t>{"ImportId":"QID59_NPS_GROUP"}</t>
  </si>
  <si>
    <t>{"ImportId":"QID59"}</t>
  </si>
  <si>
    <t>{"ImportId":"QID686"}</t>
  </si>
  <si>
    <t>{"ImportId":"QID687_TEXT"}</t>
  </si>
  <si>
    <t>{"ImportId":"QID688_TEXT"}</t>
  </si>
  <si>
    <t>{"ImportId":"QID120"}</t>
  </si>
  <si>
    <t>{"ImportId":"QID122_NPS_GROUP"}</t>
  </si>
  <si>
    <t>{"ImportId":"QID122"}</t>
  </si>
  <si>
    <t>{"ImportId":"QID123"}</t>
  </si>
  <si>
    <t>{"ImportId":"QID125_NPS_GROUP"}</t>
  </si>
  <si>
    <t>{"ImportId":"QID125"}</t>
  </si>
  <si>
    <t>{"ImportId":"QID126"}</t>
  </si>
  <si>
    <t>{"ImportId":"QID128_NPS_GROUP"}</t>
  </si>
  <si>
    <t>{"ImportId":"QID128"}</t>
  </si>
  <si>
    <t>{"ImportId":"QID689"}</t>
  </si>
  <si>
    <t>{"ImportId":"QID690_TEXT"}</t>
  </si>
  <si>
    <t>{"ImportId":"QID691_TEXT"}</t>
  </si>
  <si>
    <t>{"ImportId":"QID162"}</t>
  </si>
  <si>
    <t>{"ImportId":"QID164_NPS_GROUP"}</t>
  </si>
  <si>
    <t>{"ImportId":"QID164"}</t>
  </si>
  <si>
    <t>{"ImportId":"QID165"}</t>
  </si>
  <si>
    <t>{"ImportId":"QID167_NPS_GROUP"}</t>
  </si>
  <si>
    <t>{"ImportId":"QID167"}</t>
  </si>
  <si>
    <t>{"ImportId":"QID168"}</t>
  </si>
  <si>
    <t>{"ImportId":"QID170_NPS_GROUP"}</t>
  </si>
  <si>
    <t>{"ImportId":"QID170"}</t>
  </si>
  <si>
    <t>{"ImportId":"QID692"}</t>
  </si>
  <si>
    <t>{"ImportId":"QID693_TEXT"}</t>
  </si>
  <si>
    <t>{"ImportId":"QID694_TEXT"}</t>
  </si>
  <si>
    <t>{"ImportId":"QID202"}</t>
  </si>
  <si>
    <t>{"ImportId":"QID203_NPS_GROUP"}</t>
  </si>
  <si>
    <t>{"ImportId":"QID203"}</t>
  </si>
  <si>
    <t>{"ImportId":"QID205"}</t>
  </si>
  <si>
    <t>{"ImportId":"QID206_NPS_GROUP"}</t>
  </si>
  <si>
    <t>{"ImportId":"QID206"}</t>
  </si>
  <si>
    <t>{"ImportId":"QID208"}</t>
  </si>
  <si>
    <t>{"ImportId":"QID209_NPS_GROUP"}</t>
  </si>
  <si>
    <t>{"ImportId":"QID209"}</t>
  </si>
  <si>
    <t>{"ImportId":"QID695"}</t>
  </si>
  <si>
    <t>{"ImportId":"QID696_TEXT"}</t>
  </si>
  <si>
    <t>{"ImportId":"QID697_TEXT"}</t>
  </si>
  <si>
    <t>{"ImportId":"QID242"}</t>
  </si>
  <si>
    <t>{"ImportId":"QID244_NPS_GROUP"}</t>
  </si>
  <si>
    <t>{"ImportId":"QID244"}</t>
  </si>
  <si>
    <t>{"ImportId":"QID245"}</t>
  </si>
  <si>
    <t>{"ImportId":"QID247_NPS_GROUP"}</t>
  </si>
  <si>
    <t>{"ImportId":"QID247"}</t>
  </si>
  <si>
    <t>{"ImportId":"QID248"}</t>
  </si>
  <si>
    <t>{"ImportId":"QID250_NPS_GROUP"}</t>
  </si>
  <si>
    <t>{"ImportId":"QID250"}</t>
  </si>
  <si>
    <t>{"ImportId":"QID698"}</t>
  </si>
  <si>
    <t>{"ImportId":"QID699_TEXT"}</t>
  </si>
  <si>
    <t>{"ImportId":"QID700_TEXT"}</t>
  </si>
  <si>
    <t>{"ImportId":"QID291"}</t>
  </si>
  <si>
    <t>{"ImportId":"QID293_NPS_GROUP"}</t>
  </si>
  <si>
    <t>{"ImportId":"QID293"}</t>
  </si>
  <si>
    <t>{"ImportId":"QID294"}</t>
  </si>
  <si>
    <t>{"ImportId":"QID296_NPS_GROUP"}</t>
  </si>
  <si>
    <t>{"ImportId":"QID296"}</t>
  </si>
  <si>
    <t>{"ImportId":"QID297"}</t>
  </si>
  <si>
    <t>{"ImportId":"QID299_NPS_GROUP"}</t>
  </si>
  <si>
    <t>{"ImportId":"QID299"}</t>
  </si>
  <si>
    <t>{"ImportId":"QID701"}</t>
  </si>
  <si>
    <t>{"ImportId":"QID702_TEXT"}</t>
  </si>
  <si>
    <t>{"ImportId":"QID703_TEXT"}</t>
  </si>
  <si>
    <t>{"ImportId":"QID331"}</t>
  </si>
  <si>
    <t>{"ImportId":"QID332_NPS_GROUP"}</t>
  </si>
  <si>
    <t>{"ImportId":"QID332"}</t>
  </si>
  <si>
    <t>{"ImportId":"QID334"}</t>
  </si>
  <si>
    <t>{"ImportId":"QID335_NPS_GROUP"}</t>
  </si>
  <si>
    <t>{"ImportId":"QID335"}</t>
  </si>
  <si>
    <t>{"ImportId":"QID337"}</t>
  </si>
  <si>
    <t>{"ImportId":"QID338_NPS_GROUP"}</t>
  </si>
  <si>
    <t>{"ImportId":"QID338"}</t>
  </si>
  <si>
    <t>{"ImportId":"QID704"}</t>
  </si>
  <si>
    <t>{"ImportId":"QID705_TEXT"}</t>
  </si>
  <si>
    <t>{"ImportId":"QID706_TEXT"}</t>
  </si>
  <si>
    <t>{"ImportId":"QID371"}</t>
  </si>
  <si>
    <t>{"ImportId":"QID373_NPS_GROUP"}</t>
  </si>
  <si>
    <t>{"ImportId":"QID373"}</t>
  </si>
  <si>
    <t>{"ImportId":"QID374"}</t>
  </si>
  <si>
    <t>{"ImportId":"QID376_NPS_GROUP"}</t>
  </si>
  <si>
    <t>{"ImportId":"QID376"}</t>
  </si>
  <si>
    <t>{"ImportId":"QID377"}</t>
  </si>
  <si>
    <t>{"ImportId":"QID379_NPS_GROUP"}</t>
  </si>
  <si>
    <t>{"ImportId":"QID379"}</t>
  </si>
  <si>
    <t>{"ImportId":"QID541"}</t>
  </si>
  <si>
    <t>{"ImportId":"QID540_TEXT"}</t>
  </si>
  <si>
    <t>{"ImportId":"QID539_TEXT"}</t>
  </si>
  <si>
    <t>{"ImportId":"QID257_NPS_GROUP"}</t>
  </si>
  <si>
    <t>{"ImportId":"QID257"}</t>
  </si>
  <si>
    <t>{"ImportId":"QID710"}</t>
  </si>
  <si>
    <t>{"ImportId":"Random ID"}</t>
  </si>
  <si>
    <t>Yes</t>
  </si>
  <si>
    <t>United States</t>
  </si>
  <si>
    <t>Independant Worker</t>
  </si>
  <si>
    <t>Bachelors</t>
  </si>
  <si>
    <t>Soda Can</t>
  </si>
  <si>
    <t>Passive</t>
  </si>
  <si>
    <t>Detractor</t>
  </si>
  <si>
    <t>No</t>
  </si>
  <si>
    <t>The title says it is going for the soda can and it appears to be reaching for it.</t>
  </si>
  <si>
    <t>Rubber Duck</t>
  </si>
  <si>
    <t>It doesn't seem to be grabbing the soda can, it seems to be pushing it out of the way. I'm still going with the duck.</t>
  </si>
  <si>
    <t>Telephone</t>
  </si>
  <si>
    <t>Even though it is slightly off, it is clearly going for the telephone.</t>
  </si>
  <si>
    <t>Rubber Duck, Soda Can, Telephone</t>
  </si>
  <si>
    <t>usa</t>
  </si>
  <si>
    <t>Employee of another</t>
  </si>
  <si>
    <t>Promoter</t>
  </si>
  <si>
    <t>as the robot got closer to an object, both of its "fingers" showed to be on top of the duck instead of trying to go around the duck to pick it up, so that's why I thought it was going for the phone</t>
  </si>
  <si>
    <t>because it clearly showed the robot touching the soda can</t>
  </si>
  <si>
    <t>it clearly went for the telephone, which I predicted</t>
  </si>
  <si>
    <t>USA</t>
  </si>
  <si>
    <t>High School</t>
  </si>
  <si>
    <t>It seemed obvious to me the robot was moving toward the rubber duck.</t>
  </si>
  <si>
    <t>Angle was difficult to judge. Appeared to me at first directed to soda can.</t>
  </si>
  <si>
    <t>Earlier movement trajectory was not apparent to me.</t>
  </si>
  <si>
    <t>sa</t>
  </si>
  <si>
    <t>There was never an indication another object could be the target</t>
  </si>
  <si>
    <t>I still think the telephone is most likely.</t>
  </si>
  <si>
    <t>the robot's movements made less sense in the middle of the video. That made it difficult to feel confident.</t>
  </si>
  <si>
    <t>It went to grab the soda can and that's how it appeared before.</t>
  </si>
  <si>
    <t>It looked like it was going for the soda can before.</t>
  </si>
  <si>
    <t>It looked like it was going for the duck in the last one but it went for the telephone.</t>
  </si>
  <si>
    <t>It confirmed that I was correct.</t>
  </si>
  <si>
    <t>It confirmed that my final prediction was correct.</t>
  </si>
  <si>
    <t>I was correct.</t>
  </si>
  <si>
    <t>it is closest to the pop can</t>
  </si>
  <si>
    <t>It is closest to the telephone.</t>
  </si>
  <si>
    <t>It still is closest to the telephone</t>
  </si>
  <si>
    <t>It's nowhere near the soda can.</t>
  </si>
  <si>
    <t>It actually grabbed the soda can.</t>
  </si>
  <si>
    <t>It is still reaching for the phone.</t>
  </si>
  <si>
    <t>it was clear in previous video</t>
  </si>
  <si>
    <t>again depth</t>
  </si>
  <si>
    <t xml:space="preserve">couldn't tell the depth perception to know what angle the arm was coming at. </t>
  </si>
  <si>
    <t>Because he is reaching for the can</t>
  </si>
  <si>
    <t>He is definitely reaching for the soda can</t>
  </si>
  <si>
    <t>I think he will still pick up the phone</t>
  </si>
  <si>
    <t>It was the duck for sure this time.</t>
  </si>
  <si>
    <t>Robot went for the soda can.</t>
  </si>
  <si>
    <t>I was right, it was the duck.</t>
  </si>
  <si>
    <t>United States of America</t>
  </si>
  <si>
    <t>Masters</t>
  </si>
  <si>
    <t xml:space="preserve">I think it was pretty obvious he was reaching for the telephone, but last motion showed he might be reaching for the rubber duck.. </t>
  </si>
  <si>
    <t>I think he still reaches for soda can</t>
  </si>
  <si>
    <t xml:space="preserve">It was really hard to tell at the beginning, but now I think he is reaching for the rubber duck. But I am still not 100% positive. </t>
  </si>
  <si>
    <t xml:space="preserve">Video says that it is reaching for telephone. </t>
  </si>
  <si>
    <t xml:space="preserve">It is hovering right over the soda can. </t>
  </si>
  <si>
    <t xml:space="preserve">I still think it is going for the phone. I also trust my initial instincts. </t>
  </si>
  <si>
    <t>It's right over the can.</t>
  </si>
  <si>
    <t>It's still reaching for the duck.</t>
  </si>
  <si>
    <t>It's touching the telephone.</t>
  </si>
  <si>
    <t>Other</t>
  </si>
  <si>
    <t>Because it stayed center and seemed to be lowering the arm towards the duck.</t>
  </si>
  <si>
    <t>Because it looked to me as if it always was moving towards the soda can. I do not think it was moving towards the duck in the center and it would have went the other directions for the object on the other side of the table.</t>
  </si>
  <si>
    <t>Because it went in the direction of the can and I think it would be more efficient and would have headed right for the object it intended to pick up.</t>
  </si>
  <si>
    <t>the duck</t>
  </si>
  <si>
    <t>the phone</t>
  </si>
  <si>
    <t>It made me more confident in my prediction.</t>
  </si>
  <si>
    <t xml:space="preserve">I thought it was going for the rubber duck. </t>
  </si>
  <si>
    <t xml:space="preserve">It looked like it was going for the rubber duck the whole time. </t>
  </si>
  <si>
    <t xml:space="preserve">It looked like it was going for the phone the whole time. </t>
  </si>
  <si>
    <t>Portugal</t>
  </si>
  <si>
    <t>It went for the soda can which I predicted.</t>
  </si>
  <si>
    <t>It appeared to be going for something different.</t>
  </si>
  <si>
    <t>It looked like it was going for the telephone.</t>
  </si>
  <si>
    <t>Its definitely going for the duck</t>
  </si>
  <si>
    <t xml:space="preserve">Video would not play so im stickibg with my predictions </t>
  </si>
  <si>
    <t>Still seems like its going for the duck</t>
  </si>
  <si>
    <t>it looks like it totally went to the can</t>
  </si>
  <si>
    <t>it drifted towards the soda can</t>
  </si>
  <si>
    <t>it went straight to the ducky</t>
  </si>
  <si>
    <t>the arm never moved side to side, so it was obviously always going towards the duck in the middle</t>
  </si>
  <si>
    <t>this video and the one before it paint an obvious picture of the arm going towards the phone</t>
  </si>
  <si>
    <t>the angle is superior so you get a better view of the direction the arm actually traveled</t>
  </si>
  <si>
    <t>it was going for the duck</t>
  </si>
  <si>
    <t>still looked like going for duck</t>
  </si>
  <si>
    <t>It was still going for the phone.</t>
  </si>
  <si>
    <t>Seems like it just used to much power picking it up</t>
  </si>
  <si>
    <t>Looked consistent in all videos</t>
  </si>
  <si>
    <t>Seems like it tried to pickup the soda can</t>
  </si>
  <si>
    <t>This time the video is labeled correctly and clearly going for the duck.</t>
  </si>
  <si>
    <t>Well, the top says entire movement to reach for the soda can, but the robot is still clearly going for the telephone.</t>
  </si>
  <si>
    <t>That looks like a completely different video.</t>
  </si>
  <si>
    <t>us</t>
  </si>
  <si>
    <t>It's over the soda can. Nothing else.</t>
  </si>
  <si>
    <t>The 12 second did.</t>
  </si>
  <si>
    <t>The 12 second video did.</t>
  </si>
  <si>
    <t>I had guessed the soda can in the other videos and so I didn't need to change.</t>
  </si>
  <si>
    <t>I guessed the soda can from the beginning and so I didn't need to change it.</t>
  </si>
  <si>
    <t>Because I had already guessed it was reaching for the telephone so I didn't need to change it.</t>
  </si>
  <si>
    <t>well, i realized by the third video that it was going for the telephone most likely.</t>
  </si>
  <si>
    <t>it seemed very predictable from the beginning. the motion was very straight, linear.</t>
  </si>
  <si>
    <t>my prediction changed after the 2nd video. I think the angle was just hard to decipher. The objects are close and you can't really tell until later.</t>
  </si>
  <si>
    <t>It appeared to be going towards the rubber duck on all of my predictions.</t>
  </si>
  <si>
    <t xml:space="preserve">My prediction from the beginning, was that it was going towards the soda can, and that didn't change. </t>
  </si>
  <si>
    <t xml:space="preserve">It still seemed to be going towards the telephone. </t>
  </si>
  <si>
    <t xml:space="preserve">It still looks like it is going the way I predicted </t>
  </si>
  <si>
    <t>It still went for the soda can just like I thought</t>
  </si>
  <si>
    <t>From this angle it still looks like it is going to pick up the duck</t>
  </si>
  <si>
    <t>Because he was moving toward the can at first</t>
  </si>
  <si>
    <t>Because it made a big movement toward the phone in 12 secs</t>
  </si>
  <si>
    <t>Because I thought it was going for the phone at first</t>
  </si>
  <si>
    <t xml:space="preserve">it was an obvious choice from the beginning </t>
  </si>
  <si>
    <t>it looked obvious the whole time that it was going for the rubber duck</t>
  </si>
  <si>
    <t>i thought it was reaching for the soda can most of the time until i thought it might be trying to get the rubber duck instead</t>
  </si>
  <si>
    <t>america</t>
  </si>
  <si>
    <t>its the same</t>
  </si>
  <si>
    <t xml:space="preserve">I can see for sure it's ready to aim and grab the duck.  </t>
  </si>
  <si>
    <t xml:space="preserve">Even though it's slightly off, I'm sure it's going for the telephone.  </t>
  </si>
  <si>
    <t xml:space="preserve">Still looked like it was reaching for the phone.  It's hard to see from my perspective though. </t>
  </si>
  <si>
    <t>I was right.</t>
  </si>
  <si>
    <t>Still looks like it could grab the duck.</t>
  </si>
  <si>
    <t>Last video was just as helpful.</t>
  </si>
  <si>
    <t>it always seemed like it was going towards the middle</t>
  </si>
  <si>
    <t>at first I thought the pop can because the base was turning towards it but the arm went back in the other direction after awhile</t>
  </si>
  <si>
    <t>The way the robot base was turning, I thought it was going to the other side</t>
  </si>
  <si>
    <t>I believed it was the soda can from the beginning.</t>
  </si>
  <si>
    <t>I still believe it was moving towards the rubber duck.</t>
  </si>
  <si>
    <t>I thought the robot was moving towards the phone; the video did not change my belief but did reinforce it.</t>
  </si>
  <si>
    <t>united states</t>
  </si>
  <si>
    <t>I said it was going to the soda can and it is clearly trying to pick up the can in this video.</t>
  </si>
  <si>
    <t>It is going to the telephone and that is what I predicted.</t>
  </si>
  <si>
    <t>Its moving towards the phone and before I thought it was the duck because it was hard to see with the angle.</t>
  </si>
  <si>
    <t>I had changed my prediction after the last video to the soda can and this video just confirmed my prediction.</t>
  </si>
  <si>
    <t>After watching this video it appears like the arm moved to the left to grab the duck.</t>
  </si>
  <si>
    <t>I had predicted the telephone the entire time and this just confirmed it for me.</t>
  </si>
  <si>
    <t>It went even closer to the can.</t>
  </si>
  <si>
    <t>Because it didn't move towards one of the other two.</t>
  </si>
  <si>
    <t>The claw went even closer to the duck</t>
  </si>
  <si>
    <t>Student</t>
  </si>
  <si>
    <t>Because that was what I chose.</t>
  </si>
  <si>
    <t>That was what I chose.</t>
  </si>
  <si>
    <t>Still the same object.</t>
  </si>
  <si>
    <t>It's on that side of the table.</t>
  </si>
  <si>
    <t>IT looks positioned towards the duck at the end.</t>
  </si>
  <si>
    <t>Yes- the final video changed my earlier two predictions, as it clearly showed the robot moving to the phone.</t>
  </si>
  <si>
    <t>I predicted it would go for the soda can, and the video confirmed.</t>
  </si>
  <si>
    <t>It confirmed that the robot was going for the rubber duck.</t>
  </si>
  <si>
    <t>The robot went directly for the rubber duck throughout the whole movement without any deviation in direction</t>
  </si>
  <si>
    <t>It didn't change it from the first two videos as they already looked like it was reaching for the phone and this one does as well</t>
  </si>
  <si>
    <t>It already looked like it was going for the soda can since it swung right</t>
  </si>
  <si>
    <t>I was pretty sure it was reaching for the duck.</t>
  </si>
  <si>
    <t>I thought it was reaching for the soda the entire time.</t>
  </si>
  <si>
    <t>I could see it was going for the telephone.</t>
  </si>
  <si>
    <t>From the very beginning it made a lot of movement in a direction that only made sense if it were going to reach for the soda can.</t>
  </si>
  <si>
    <t>It was pretty clear from the second 6 seconds of movement, or so, that it was reaching for the rubber duck, and even at the very beginning its movement suggested that was the object it was probably interested in.</t>
  </si>
  <si>
    <t>I kind of thought from the beginning it was probably reaching for the duck, but *might* be reaching for the phone. From this angle it's more difficult to tell.</t>
  </si>
  <si>
    <t>It is clearly reaching for the can like my prediction.</t>
  </si>
  <si>
    <t>It is clearly reaching for the can, just as I had guessed.</t>
  </si>
  <si>
    <t>It is clearly reaching for the telephone like my prediction.</t>
  </si>
  <si>
    <t>I felt like it moved away a bit but still like it was going to get the phone.</t>
  </si>
  <si>
    <t>The longer the video went on the more sure I was actually.</t>
  </si>
  <si>
    <t>It seemed more like the movement changed towards the other object.</t>
  </si>
  <si>
    <t>always looked like it was going for the phone, and assuming no deception.</t>
  </si>
  <si>
    <t>didn't seem to move any side to side</t>
  </si>
  <si>
    <t>no lateral movement of the robot arm</t>
  </si>
  <si>
    <t>It's pretty clear it's going to the can.</t>
  </si>
  <si>
    <t>I think it's going toward the phone.</t>
  </si>
  <si>
    <t>It obvious it's going for the phone.</t>
  </si>
  <si>
    <t>I predicted that it was going for the rubber duck the entire time, it was moving straight for it albeit slowly.</t>
  </si>
  <si>
    <t>Technically I still predicted that the robotic arm was going for the soda can, however the way it went straight at the camera made it so that until it literally knocked over the soda can, I could not be confident in my early prediction.</t>
  </si>
  <si>
    <t>The arm originally went straight for the soda can and then reset itself like it was going for the rubber duck.  It might be the angle of watching it from profile instead of from the front.</t>
  </si>
  <si>
    <t>still felt the same</t>
  </si>
  <si>
    <t>none</t>
  </si>
  <si>
    <t>i saw things a bit differently</t>
  </si>
  <si>
    <t>US</t>
  </si>
  <si>
    <t>It always looked like it was reaching for the soda can.</t>
  </si>
  <si>
    <t>This was a weird angle to see what it was reaching for, I could only tell at the end.</t>
  </si>
  <si>
    <t>In the first 6 second it looked like it was going for the duck but after that I could see it was turning toward the can.</t>
  </si>
  <si>
    <t>ere</t>
  </si>
  <si>
    <t>Fuck you!</t>
  </si>
  <si>
    <t>fuck you</t>
  </si>
  <si>
    <t>d</t>
  </si>
  <si>
    <t>it didn't change, it kept going towards the duck</t>
  </si>
  <si>
    <t>it reached for the same item</t>
  </si>
  <si>
    <t>it's a different video, now it's reaching for the phone when before it wasn't</t>
  </si>
  <si>
    <t>It stops at the soda can and doesn't keep moving</t>
  </si>
  <si>
    <t>It looks like it's going for the telephone but missed a bit or something</t>
  </si>
  <si>
    <t>If it were going for others I feel like it would go in the other direction or something</t>
  </si>
  <si>
    <t>Looks like it's going for the can</t>
  </si>
  <si>
    <t>Still looks like it's going for the can</t>
  </si>
  <si>
    <t xml:space="preserve">Still looks like it wants the phone </t>
  </si>
  <si>
    <t>Because all its movement are to the can.</t>
  </si>
  <si>
    <t>Again, it seems like the robot world be efficient and not look like it would pick up the duck, then suddenly change its mind and pick up something else.</t>
  </si>
  <si>
    <t>It is within a hairs breath of picking up the duck. I assume the robot will be efficient and not suddenly go for another object.</t>
  </si>
  <si>
    <t>It still looks like it's (kind of) grabbing the phone</t>
  </si>
  <si>
    <t>It still looks like it's trying to grab the phone (mostly)</t>
  </si>
  <si>
    <t xml:space="preserve">It still looks like it's grabbing the duck.. </t>
  </si>
  <si>
    <t>I felt that the way the robot was swinging to one particular side that the logical answer would be that it would take the soda can from the side that it started to swing its arm. Otherwise it would be going out of its way to grab a different object.</t>
  </si>
  <si>
    <t xml:space="preserve">I feel that the robot was centered on grabbing the duck this time. </t>
  </si>
  <si>
    <t xml:space="preserve">It looks like the arm near the end is going straight to the telephone. </t>
  </si>
  <si>
    <t>The arm started to swing over a bit.</t>
  </si>
  <si>
    <t>It became more and more clear it was reaching for the rubber duck, no deviation in movement.</t>
  </si>
  <si>
    <t>It was evident the robot was trying to pick up the soda can, especially since it was touching it.</t>
  </si>
  <si>
    <t>Because the robot is reaching for the telephone.</t>
  </si>
  <si>
    <t>Because it's reaching for the duck</t>
  </si>
  <si>
    <t>Because it reached for the phone</t>
  </si>
  <si>
    <t>It was pointed closest to the phone the whole time</t>
  </si>
  <si>
    <t>It was a little hard to tell by angle it was going at...but it still seemed mostly pointed towards the phone</t>
  </si>
  <si>
    <t xml:space="preserve">That's where it seemed to be headed, even from the beginning. </t>
  </si>
  <si>
    <t>It was very clear from the first video that the robot was trying to grab the soda can.</t>
  </si>
  <si>
    <t>It was very clear which object the robot was reaching for.</t>
  </si>
  <si>
    <t>At first I thought the robot was reaching for the telephone, but the third video made me think it was going for rubber duck instead. I think it was because of the angle of the video.</t>
  </si>
  <si>
    <t>nearly grabbed it</t>
  </si>
  <si>
    <t>you told me it was the duck</t>
  </si>
  <si>
    <t>looked like it was going for the duck</t>
  </si>
  <si>
    <t>It still looks like the soda can</t>
  </si>
  <si>
    <t>It now looks like the rubber duck</t>
  </si>
  <si>
    <t>It still looks like the rubber duck</t>
  </si>
  <si>
    <t>it was clear from the start that it was going for the soda can</t>
  </si>
  <si>
    <t>It was clear from the 2nd video that the robot was going for the duck</t>
  </si>
  <si>
    <t>It was clear from the first few seconds what it was reaching for</t>
  </si>
  <si>
    <t>As the robot got closer it became apparent that it was reaching for the duck. It was hard to tell from the angle in the beginning.</t>
  </si>
  <si>
    <t>It made a movement toward the can before extending the arm to reach for it.</t>
  </si>
  <si>
    <t>At first it looked like it was going a bit toward the telephone. Hard to tell from the angle.</t>
  </si>
  <si>
    <t>it seems like it's swinging out FURTHER in order to possibly grab the item at far left (can, I think?).</t>
  </si>
  <si>
    <t>I saw the robot h and bump into (and move) the soda can in the 2nd video. I understand I can only assume, and maybe it bumped into it on the way to then move back to the middle to get the duck. But, by instinct, it just felt more correct for it to get the duck. Then, the 3rd video showed that is true. So my stance didn't change.</t>
  </si>
  <si>
    <t>i could only assume (in video 2) that it was going for the telephone, but I felt more sure of that. Then, the 3rd video didn't change my stance since my guess was already on the telephone.</t>
  </si>
  <si>
    <t>Although the video is labeled soda can it is reaching for the phone.</t>
  </si>
  <si>
    <t>I thought it was reaching for the phone inmost of the videos and it was.</t>
  </si>
  <si>
    <t>I believed it was reaching for the phone and it was.</t>
  </si>
  <si>
    <t>As it went along yes. Again, the base part of the robot kept changing direction and so did my guess along with it.</t>
  </si>
  <si>
    <t>I predicted the telephone initially, and no movements of the robot have changed my mind. It still looks like it's reaching for the telephone.</t>
  </si>
  <si>
    <t>This video didn't. The other videos did. The bottom (base) "arm" of the robot is what I watch. It moved all the way to it's right and then kept moving in different directions in susequent videos.</t>
  </si>
  <si>
    <t>The robot arm was going straight for the duck the whole time.</t>
  </si>
  <si>
    <t>The robot arm was always moving in the direction of the phone.</t>
  </si>
  <si>
    <t>Sometimes it was hard to tell with the angle, but the robot arm always looked like it was pointed towards the phone.</t>
  </si>
  <si>
    <t>The angle is odd and I can't really tell, and feel like I should just stick to my original prediction.</t>
  </si>
  <si>
    <t>The angle was odd and I thought the robot arm moved away from the telephone, and honestly I still can't tell what it is doing near the end.</t>
  </si>
  <si>
    <t>The robot didn't change direction and continued towards the rubber ducky for the entire video length from start to finish.</t>
  </si>
  <si>
    <t>Well, from the beginning when it swung hard right to the phone seemed clear that was gonna be it.</t>
  </si>
  <si>
    <t>Skeptical cuz of the perspective initially but it was pretty sure by the 2nd clip.</t>
  </si>
  <si>
    <t>Perspective is weird, still looks like it's reaching for the duck...</t>
  </si>
  <si>
    <t>i guess it was going for the can and it did.</t>
  </si>
  <si>
    <t>I still not sure what the robot might pick up its still not close to an object to be correct.</t>
  </si>
  <si>
    <t>It was in another angle that showed that my guess was wrong and it was going for the phone.</t>
  </si>
  <si>
    <t>it lifted what I thought it would</t>
  </si>
  <si>
    <t>it did lift it</t>
  </si>
  <si>
    <t>The angle of the video made it hard for me to see where the arm was in relation to the objects</t>
  </si>
  <si>
    <t>seems like it was going for the duck, no need to change prediction</t>
  </si>
  <si>
    <t>hard to tell if robot is going for soda can, seems like it wasn't so I didn't predict that and would change my prediction at this point</t>
  </si>
  <si>
    <t>predicted phone, robot seems to be going for phone</t>
  </si>
  <si>
    <t>When I seen the direction the robot arm was taking, I knew it was going to pick up the rubber duck.</t>
  </si>
  <si>
    <t>Because by the previous video, I could deduce that the robot arm was going to pick the soda can.</t>
  </si>
  <si>
    <t>Because the different angles gave me the wrong impression of which item the robot arm was going to pick up.</t>
  </si>
  <si>
    <t>Because it all but showed the robot picking the can up.</t>
  </si>
  <si>
    <t>There's a better view,you can really tell what the robot is reaching for.</t>
  </si>
  <si>
    <t>It did not clear anything up for me.</t>
  </si>
  <si>
    <t>It was still reaching for the duck.</t>
  </si>
  <si>
    <t>It was still moving the same way, towards the phone.</t>
  </si>
  <si>
    <t>The viewpoint was different and easier to see.</t>
  </si>
  <si>
    <t>did not veer one way or another</t>
  </si>
  <si>
    <t>generally kept moving in direction of soda can</t>
  </si>
  <si>
    <t>generally seemed to reach for telephone</t>
  </si>
  <si>
    <t>it is clearly reaching for the soda can</t>
  </si>
  <si>
    <t>Still appears to be going for the rubber duck.</t>
  </si>
  <si>
    <t>It is going for the rubber duck</t>
  </si>
  <si>
    <t>You can tell it was reaching for the telephone.</t>
  </si>
  <si>
    <t>It was obvious the robot was reaching for the rubber duck.</t>
  </si>
  <si>
    <t>I believe it was reaching for the telephone.</t>
  </si>
  <si>
    <t>The movement was pretty obvious to the soda can and down.</t>
  </si>
  <si>
    <t>While the beginning movement was slow, the robot never made any left or right movement.</t>
  </si>
  <si>
    <t>The upwards motion and movement towards the phone in the first video seemed like telephone was the best choice.</t>
  </si>
  <si>
    <t>Never moved towards anything but duck.</t>
  </si>
  <si>
    <t>I thought it was going for soda can until the one before this. When It readjusted I thought duck but it went back to the soda can.</t>
  </si>
  <si>
    <t>It was clearly moving towards the duck the whole time.</t>
  </si>
  <si>
    <t>It still seemed to be moving in the same established direction</t>
  </si>
  <si>
    <t>It always seemed to be going in the direction towards the rubber duck</t>
  </si>
  <si>
    <t>The robotic arm bypassed the first item I thought it was going to pick up and went more towards the soda can</t>
  </si>
  <si>
    <t>he is clearly aiming for the telephone right from the start. at the end of the video you can see it is practically touching the phone.</t>
  </si>
  <si>
    <t>the robot is practically touching the rubber duck, which appeared to be the goal from the outset.</t>
  </si>
  <si>
    <t>it knocked the can over, showing that although not certainly, that most likely was the objective.</t>
  </si>
  <si>
    <t>I thought it was going to grab the soda can</t>
  </si>
  <si>
    <t>It still looks like it's going to grab the soda can because the hand looks like it's over the eye of the rubber duck.</t>
  </si>
  <si>
    <t>I thought it was the rubber duck</t>
  </si>
  <si>
    <t>the video before the final one showed the claw in front of the duck from our vantage point just as this video did</t>
  </si>
  <si>
    <t>The last video merely reenforced my final prediction. The movement seemed pretty definitely toward the duck in the final prediction video and was confirmed by getting quit close to the target  in this last video</t>
  </si>
  <si>
    <t>The robot appeared to rotate more to the right in the first videos. only in the last do we see it reach for the phone</t>
  </si>
  <si>
    <t>All motion headed straight forward toward the same object.</t>
  </si>
  <si>
    <t>The robot continues to move closest to the soda can.</t>
  </si>
  <si>
    <t>It still appears the robot is going for the telephone.</t>
  </si>
  <si>
    <t>mainly because of the statement above the video - "entire movement to reach for rubber duck"; I'm confused, but it would have helped to see the table head-on; this angle is deceiving.</t>
  </si>
  <si>
    <t>because it turns out I was right, and because it completes the movement I expected</t>
  </si>
  <si>
    <t>because of the exaggerated initial swing of the arm, it was more apparent which object would be selected, and it completed the maneuver as expected.</t>
  </si>
  <si>
    <t>Doctorate</t>
  </si>
  <si>
    <t>Still cl0sest to the phone</t>
  </si>
  <si>
    <t>Clearly clsest to telehone</t>
  </si>
  <si>
    <t xml:space="preserve">United States </t>
  </si>
  <si>
    <t>The whole robot moved towards the soda can the entire length of all the videos.</t>
  </si>
  <si>
    <t>The robot's aim was towards the telephone throught all the videos.</t>
  </si>
  <si>
    <t>The robot is almost touching the rubber duck, therefore, that is the object it is reaching for.</t>
  </si>
  <si>
    <t>The movement was steadily towards the soda can.</t>
  </si>
  <si>
    <t>The next to last video changed my prediction back to telephone (my first prediction)</t>
  </si>
  <si>
    <t>The movement ran steadily towards the soda can.</t>
  </si>
  <si>
    <t>The arm moved in the direction I predicted.</t>
  </si>
  <si>
    <t>The arm moved in the direction and angle of the can.</t>
  </si>
  <si>
    <t>The arm moved in the direction and angle of the telephone.</t>
  </si>
  <si>
    <t>Since it already came into contact with the can, I assumed that was the goal.</t>
  </si>
  <si>
    <t>It appeared to stop over the duck.</t>
  </si>
  <si>
    <t>It came into contact with the can in the 18 second video, so I assumed that was the goal.</t>
  </si>
  <si>
    <t>I thought it going for the soda can from the beginning.</t>
  </si>
  <si>
    <t>I knew it was going to the duck from the beginning and it didn't change my prediction.</t>
  </si>
  <si>
    <t>It didn't change my prediction. I thought it was going for the telephone from the beginning.</t>
  </si>
  <si>
    <t xml:space="preserve">Each snippet showed the robot lining itself straight so I thought that it was always reaching for the rubber duck. If there was a motion either left or right, I would have a different prediction. </t>
  </si>
  <si>
    <t xml:space="preserve">I looked like the robot was going to my left so I thought it was reaching for the can. Seeing the most or entire movement made me change my prediction because the robot went back and across. </t>
  </si>
  <si>
    <t xml:space="preserve">My prediction changed but I was right. When I saw the overextension, I knew that the robot would likely reach for the telephone. </t>
  </si>
  <si>
    <t>i picked the can the last section</t>
  </si>
  <si>
    <t>it looks like it finished over the duck</t>
  </si>
  <si>
    <t>it looks to grab the telephone like i said in the last 2 sectio ns</t>
  </si>
  <si>
    <t>Because it's clear the robot is aiming for the rubber duck</t>
  </si>
  <si>
    <t>Because it was clearly reaching for the can but missed.</t>
  </si>
  <si>
    <t>Based on what I saw I was inclined to believe the robot would choose the telephone</t>
  </si>
  <si>
    <t xml:space="preserve">it looks like its not anywhere near the soda can but heading toward the duck </t>
  </si>
  <si>
    <t xml:space="preserve">i picked rubber duck from the first video </t>
  </si>
  <si>
    <t>I picked telephone to begin with</t>
  </si>
  <si>
    <t>I was right</t>
  </si>
  <si>
    <t xml:space="preserve">it was weird </t>
  </si>
  <si>
    <t>i was right</t>
  </si>
  <si>
    <t>it is closest to the phone which I had picked</t>
  </si>
  <si>
    <t>I picked phone and it is almost touching it</t>
  </si>
  <si>
    <t>video reinforces duck pick. it is closer to duck.</t>
  </si>
  <si>
    <t>I was right the first time.</t>
  </si>
  <si>
    <t>I think I was right.</t>
  </si>
  <si>
    <t>I was right rgw first time.</t>
  </si>
  <si>
    <t>I has already been guessing the soda can.</t>
  </si>
  <si>
    <t>Because it is clearly moving closer to the camera and the soda can is closer to the camera than the other two objects.</t>
  </si>
  <si>
    <t>At first I guessed the phone because it looked like the arm was moving so far away from the camera but as it got closer and obscured part of the suck head it was apparent that the duck was the object the robot was targeting.</t>
  </si>
  <si>
    <t>The third video changed my prediction, because it looked like it was grabbing for the soda can, but I was wrong and should have stayed with my original thought</t>
  </si>
  <si>
    <t>because I stayed with my original prediction</t>
  </si>
  <si>
    <t>because I was confident in my prediction</t>
  </si>
  <si>
    <t>I saw enough in the previous video of 18seconds to know</t>
  </si>
  <si>
    <t>I never saw the robot change direction to go for the soda can</t>
  </si>
  <si>
    <t>I can actually see the robot hand almost touching the duck</t>
  </si>
  <si>
    <t>Because I predicted it would be the soda can.</t>
  </si>
  <si>
    <t>Because I had predicted the telephone from the first video.</t>
  </si>
  <si>
    <t>Because at one point it looked to me like it was trying to pick up the rubber duck.</t>
  </si>
  <si>
    <t xml:space="preserve">Same as before, the first 2 I thought it was reaching for something else, the 18 second one I guessed telephone and this confirms that last guess. </t>
  </si>
  <si>
    <t xml:space="preserve">The first 2 videos, I thought the robot was reaching for something else, but on the 18 second one I changed it to telephone and this last video confirmed that. </t>
  </si>
  <si>
    <t>I guess rubber duck and that's what the robot is reaching for.</t>
  </si>
  <si>
    <t>It appeared to move towards the same object in all videos.</t>
  </si>
  <si>
    <t>It appeared to move towards the same object in all videos, because the base of the robot did not rotate towards the other two objects at all.</t>
  </si>
  <si>
    <t>Because the base of the robot rotated towards the soda can in all videos.</t>
  </si>
  <si>
    <t>It was perhaps a bit less clear in the final video that it was the phone, as it seems to be overshooting a little, but I'd still say the phone.</t>
  </si>
  <si>
    <t>It always seemed to be heading for that side of the table which made the soda can increasingly likely the more of the video was shown.</t>
  </si>
  <si>
    <t>It was always moving directly for the duck in a straight line.  This one seemed unambiguous.</t>
  </si>
  <si>
    <t xml:space="preserve">For one, it stops at the can. Secondly, the title of the video gives it away. </t>
  </si>
  <si>
    <t xml:space="preserve">It was trying to grab the can of soda which is what I predicted. I am confused as to why it tipped the can over and I'm wondering if I am being tricked about what it is reaching for! </t>
  </si>
  <si>
    <t xml:space="preserve">I see it grabbing the telephone and the title says telephone. </t>
  </si>
  <si>
    <t>I had already suspected it was going for the soda can.</t>
  </si>
  <si>
    <t>It still appears to be reaching for the rubber duck.</t>
  </si>
  <si>
    <t>It still looks like it's reaching for the can.</t>
  </si>
  <si>
    <t>I said that it looked like it was reaching for the telephone and I still think it looks like that. I don't understand why it says "reach for soda can" at the top when it is nowhere near the soda can.</t>
  </si>
  <si>
    <t>Because it was going toward the duck the entire time.</t>
  </si>
  <si>
    <t>It looked like it was going toward the telephone, and that's what it did.</t>
  </si>
  <si>
    <t>It looked like it was going for the duck in the last video, and in this one it looked like it was going for the telephone.</t>
  </si>
  <si>
    <t>I guessed soda can from the beginning, so it didn't change</t>
  </si>
  <si>
    <t>It seemed like it was going for the telephone in all the videos so my guess didn't change.</t>
  </si>
  <si>
    <t>At the end, it's touching the same object I always thought it was reaching for.</t>
  </si>
  <si>
    <t>It's hard to tell the depth when looking from the side.  So since I couldn't be sure, I didn't switch my guess.</t>
  </si>
  <si>
    <t>Even though it's a video from the side, I can clearly tell the robot arm is angled to the left the entire time.</t>
  </si>
  <si>
    <t>same reason as the other two, it seems like its going to grab the duck</t>
  </si>
  <si>
    <t>it already looked like it was going to grab the soda can to me the way it angled</t>
  </si>
  <si>
    <t>once again it seemed like it was already reaching for the telephone</t>
  </si>
  <si>
    <t>I predicted the rubber duck.</t>
  </si>
  <si>
    <t>I knew it was the soda can.</t>
  </si>
  <si>
    <t>one target obvious all the way</t>
  </si>
  <si>
    <t>looks the same as the last one</t>
  </si>
  <si>
    <t>different angle makes it obvious</t>
  </si>
  <si>
    <t>I thought it was going for the can every time.</t>
  </si>
  <si>
    <t>Always thought it was reaching for the duck.</t>
  </si>
  <si>
    <t>The first and third times I thought it was reaching for the duck, the second time I thought the phone.</t>
  </si>
  <si>
    <t>Even though there was no shadow being cast, you could just tell tat even though it veered to the left a little, it was still aiming to go towards the middle</t>
  </si>
  <si>
    <t>It swung out like before and the it changed its trajectory</t>
  </si>
  <si>
    <t>It swung outward really wide, then complete changed its tragectory</t>
  </si>
  <si>
    <t>No I didnt but from a different angle I was wrong. It looks more like the phone.</t>
  </si>
  <si>
    <t>look like the arm was going for the can the time I thought.</t>
  </si>
  <si>
    <t>The arm looked like it was going toward the telephone all along i thought and it did.</t>
  </si>
  <si>
    <t>Because I was right.</t>
  </si>
  <si>
    <t>Because I saw more of it.</t>
  </si>
  <si>
    <t>UNITED STATES</t>
  </si>
  <si>
    <t>The angle of the camera and the movements were similar in both videos.</t>
  </si>
  <si>
    <t>The first video seemed to have the robot more in the middle toward the duck but it is difficult to assess from differnt angles.</t>
  </si>
  <si>
    <t>I thought it would reach for the telephone from the beginning and the pattern of movement was similar.</t>
  </si>
  <si>
    <t>I believed it was reaching for the soda can but I wasn't really confident. Now it may change to be a little more confident.</t>
  </si>
  <si>
    <t>its what i predicted in the end</t>
  </si>
  <si>
    <t>i figured it was reaching for the rubber ducky</t>
  </si>
  <si>
    <t>Because it still moved in the direction of the telephone, even though it ultimately wasn't going there.</t>
  </si>
  <si>
    <t>The claw opened big when I seen more, which made me think it was going for the phone instead of can, but then ultimately went for the can.</t>
  </si>
  <si>
    <t>The view was at such an obscure angle that it looked as if it was going for something different every time I viewed more.</t>
  </si>
  <si>
    <t>It looks to be reaching for the telephone the entire time.</t>
  </si>
  <si>
    <t>It looks like it is aiming for the soda can.</t>
  </si>
  <si>
    <t>It looks closer to the duck.</t>
  </si>
  <si>
    <t>In the first short video the robot arm seemed to stay in the middle going for the rubber duck at first.</t>
  </si>
  <si>
    <t>In each video the robot arm seemed to always be going to the soda can and not towards the other two objects.</t>
  </si>
  <si>
    <t>from the side view the arm appears to move to the right more before going for the telephone</t>
  </si>
  <si>
    <t>The robot arm remained closest to the telephone during the entire movement.</t>
  </si>
  <si>
    <t>It appeared to be centered in the middle and closest to the rubber duck. This looked similar to when I predicted the can.</t>
  </si>
  <si>
    <t>The robot made contact with the can and was as predicted.</t>
  </si>
  <si>
    <t>It still seems like it is grabing the phone, just missed.</t>
  </si>
  <si>
    <t>I can tell easily that the robot is reaching for the soda.</t>
  </si>
  <si>
    <t>I can easily see the robot is taking the duck.</t>
  </si>
  <si>
    <t>the whole time it seemed like a broad swing toward the soda can</t>
  </si>
  <si>
    <t>Because each time it looked as if it was going to reach for the rubber duck</t>
  </si>
  <si>
    <t>I just feel it is pretty obvious that the robot is going for the rubber duck, as it is headed straight for it.</t>
  </si>
  <si>
    <t>The robot is headed in the direction of the soda can and is angling almost perfectly to grab it.</t>
  </si>
  <si>
    <t>The robot is lined up almost perfectly with the duck and is towards the end of the video, begins locking on it.</t>
  </si>
  <si>
    <t>This new video shows the same robot trajectory as the last one.</t>
  </si>
  <si>
    <t>This new video looks nearly identical to the previous video, and shows the robot on the same trajectory.</t>
  </si>
  <si>
    <t>This latest video shows the same trajectory as the previous video</t>
  </si>
  <si>
    <t>I thought it was the rubber ducky all along.</t>
  </si>
  <si>
    <t>I guessed it was the soda can because it was angled toward it more.</t>
  </si>
  <si>
    <t>It looks more like it is going for the telephone in this angle.</t>
  </si>
  <si>
    <t>I predicted the soda can.</t>
  </si>
  <si>
    <t>We had the same prediction of the soda can.</t>
  </si>
  <si>
    <t>I predicted the rubber duckie.</t>
  </si>
  <si>
    <t>It still appears to be going for the rubber duck</t>
  </si>
  <si>
    <t>The arm ended up right over the soda can</t>
  </si>
  <si>
    <t>It looks like it moved at the last second to the telephone</t>
  </si>
  <si>
    <t>The robot ended directly above the soda can which was my original prediction.</t>
  </si>
  <si>
    <t>The video ended up with the robot knocking over the soda can that was it's goal</t>
  </si>
  <si>
    <t>It appears that the robot is directly above the rubber duck and about to pick it up</t>
  </si>
  <si>
    <t>I thought it was going for the soda can</t>
  </si>
  <si>
    <t>I predicted it was reaching for the telephone each time</t>
  </si>
  <si>
    <t>I predicted it was reaching for the soda can each time</t>
  </si>
  <si>
    <t>Seemed very similar or identical to previous video</t>
  </si>
  <si>
    <t>The arm ended a bit too low to still be reaching for the phone, is now off to the side of phone.</t>
  </si>
  <si>
    <t>Now I think the robot hand is going to grasp the base of the phone, so needs to come at it from the side.</t>
  </si>
  <si>
    <t>It looked like the exact same video. It's moving toward the duck only.</t>
  </si>
  <si>
    <t>It still seemed to be moving towards the phone, but slightly towards the duck at the last moment.</t>
  </si>
  <si>
    <t>I thought it might be moving towards only the soda can, but then it knocked against the can going toward the duck. I think it's eventually moving toward the duck.</t>
  </si>
  <si>
    <t>Robot is clearly moving forward towards the duck and centering on it.</t>
  </si>
  <si>
    <t>Robot is clearly moving to telephone and almost touching it.</t>
  </si>
  <si>
    <t>Arm was clearly reaching to side to pick up telephone</t>
  </si>
  <si>
    <t>I knew from the previous video that the robot was going straight for the duck.</t>
  </si>
  <si>
    <t>I really thought he was going for the phone and then on the previous video, I noticed the robot was going for the duck.  I didn't even realize that it was going for the soda can at all.</t>
  </si>
  <si>
    <t>I noticed that the previous video showed the robot going for the duck instead of the soda can so I changed my answer to duck.</t>
  </si>
  <si>
    <t>The arm still appears to be going for the soda can.</t>
  </si>
  <si>
    <t>The robot is pretty much over the soda can from what I can see.</t>
  </si>
  <si>
    <t>The arm is right on top of the duck from what I can see.</t>
  </si>
  <si>
    <t>cause the arm moved to pick up the can</t>
  </si>
  <si>
    <t>cause it is still going to pick up the can</t>
  </si>
  <si>
    <t>still looks like it is going to pick up the duck</t>
  </si>
  <si>
    <t xml:space="preserve">it appears ready to pick up the telephone </t>
  </si>
  <si>
    <t>i thought it was going for the rubber duck</t>
  </si>
  <si>
    <t>It was quite obvious that the robotic prongs were moving toward the soda can since, early on, the prongs moved away from the reach necessary to get to the rubber duck.</t>
  </si>
  <si>
    <t>It became quite clear that the robotic arm/hand was headed toward the soda can, especially when the hand prongs alit on the table surface very close to the can.</t>
  </si>
  <si>
    <t>The third prong on the grasping part of the robotic arm became obscured when it blended with the telephone. So two prongs appeared to be closest to the soda can at first. Also, in the very beginning, the arm and prongs seemed to head toward the telephone but, as time increased, looked as if it as moving toward the rubber duck in a somewhat awkward manner, perhaps with no clear path.</t>
  </si>
  <si>
    <t>The movements of the robot were pretty clear the entire time that its goal was to pick up the duck.</t>
  </si>
  <si>
    <t>The robot moved in position and its gripping tool as it got closer to the soda can</t>
  </si>
  <si>
    <t>The robot changed in position as it neared the end of its grabbing motion</t>
  </si>
  <si>
    <t>Still aiming for the duck</t>
  </si>
  <si>
    <t>Was still obvious it was aiming for the can</t>
  </si>
  <si>
    <t xml:space="preserve">The trajectory was still obvious </t>
  </si>
  <si>
    <t>This is what I had predicted</t>
  </si>
  <si>
    <t>I thought the robot was going to continue to reach the soda can; it seemed to me it was heading in that direction.</t>
  </si>
  <si>
    <t>I thought the movement would pick up the duck, not the telephone</t>
  </si>
  <si>
    <t>My guess was the soda can in the beginning.</t>
  </si>
  <si>
    <t>It looked like the robot was reaching for the soda can the whole time to me, so my prediction didn't change</t>
  </si>
  <si>
    <t>I thought the soda can since the first video, so no my prediction didn't change.</t>
  </si>
  <si>
    <t>The arm moved very clearly to the side with the soda can</t>
  </si>
  <si>
    <t>i knew the arm was going for the rubber duck. The 6 second video was the most difficult but after that the robot arm moved in a normal fashion</t>
  </si>
  <si>
    <t>The movement to the side of the screen with the telephone was very obvious</t>
  </si>
  <si>
    <t xml:space="preserve">The robot reached pretty steadily toward the duck. There wasn't enough motion to either side to make me believe it was going to reach for either of the other objects. </t>
  </si>
  <si>
    <t xml:space="preserve">From this angle the motion is very different from the original angle. I almost wonder if this is the wrong video, as I didn't think the robot arm moved that far toward the telephone in the videos I saw earlier. </t>
  </si>
  <si>
    <t xml:space="preserve">The motion was obvious and clear toward the telephone. </t>
  </si>
  <si>
    <t>I'd already changed my prediction</t>
  </si>
  <si>
    <t>perspective made it clearer</t>
  </si>
  <si>
    <t>It touched the can</t>
  </si>
  <si>
    <t>It's reaching for the same object</t>
  </si>
  <si>
    <t>It's reaching for the telephone.</t>
  </si>
  <si>
    <t>It's still  reaching for the can</t>
  </si>
  <si>
    <t xml:space="preserve">Cleveland </t>
  </si>
  <si>
    <t xml:space="preserve">same as before. </t>
  </si>
  <si>
    <t xml:space="preserve">same as beore. </t>
  </si>
  <si>
    <t xml:space="preserve">THe robot was going for the can to whole time.  Nothing changed. </t>
  </si>
  <si>
    <t>The arm was always on the side of the table that the soda can was on and never gave me a reason to doubt it would go after another object, despite clumsy movements.</t>
  </si>
  <si>
    <t>it became clear after a few seconds that the duck was not the target and that the telephone was</t>
  </si>
  <si>
    <t>I saw the robot adjust and from the angle thought it was readjusting to go after the rubber duck.</t>
  </si>
  <si>
    <t>the way it started didn't match up with the second half of the video</t>
  </si>
  <si>
    <t>I had already learned from the first video not to base my assumptions on the first part</t>
  </si>
  <si>
    <t>It was kind of hard to tell from this angle, as opposed to straight on</t>
  </si>
  <si>
    <t>It is still going for the soda can on the right side of the table.</t>
  </si>
  <si>
    <t>I noticed it was turning towards the right from the beginning.</t>
  </si>
  <si>
    <t>It still appears to be going for the phone.</t>
  </si>
  <si>
    <t>the arm is going in the direction of the duck</t>
  </si>
  <si>
    <t>the robot arm looked like it was moving in the same direction</t>
  </si>
  <si>
    <t>the robot arm was gong in the direction of the phone</t>
  </si>
  <si>
    <t>I had guessed it was going for the soda can the other times because it was the closest to the robot.</t>
  </si>
  <si>
    <t>I thought it was closer to the soda can, but it looks like my depth perception was off and it was closer to the rubber duck.</t>
  </si>
  <si>
    <t>It seemed the entire time like the arm was going straight forward toward the rubber duck.</t>
  </si>
  <si>
    <t>The robotic hand still reached for the telephone</t>
  </si>
  <si>
    <t>The robotic arm still tried to reach the soda can</t>
  </si>
  <si>
    <t>The robotic arm still reached for the rubber duck in the middle</t>
  </si>
  <si>
    <t>consistent movement</t>
  </si>
  <si>
    <t>the claw is going straight down</t>
  </si>
  <si>
    <t>pretty consistent movement</t>
  </si>
  <si>
    <t xml:space="preserve">The robot is still right above the soda can and that was my prediction. So, it did not change. </t>
  </si>
  <si>
    <t xml:space="preserve">The robot is still over the telephone and that was my prediction. </t>
  </si>
  <si>
    <t xml:space="preserve">My last prediction was the soda can and it still looks like that is what the robot will pick up. </t>
  </si>
  <si>
    <t>The robot's movement clearly showed it was reaching for the duck.</t>
  </si>
  <si>
    <t>it appeared that the hand was reaching for the duck</t>
  </si>
  <si>
    <t>This perspective clearly shows the robot reaching for the telephone.</t>
  </si>
  <si>
    <t>The direction the robot's arms were moving in was the same.</t>
  </si>
  <si>
    <t>The robot still appeared to be grasping for the same thing.</t>
  </si>
  <si>
    <t>The basic movement of the robot's arms was the same.</t>
  </si>
  <si>
    <t xml:space="preserve">United States of America </t>
  </si>
  <si>
    <t xml:space="preserve">It is still moving toward the soda can. </t>
  </si>
  <si>
    <t xml:space="preserve">It is now moving towards the telephone. </t>
  </si>
  <si>
    <t>It is now moving the other direction towards the telephone.</t>
  </si>
  <si>
    <t>I already chose the rubber duck.</t>
  </si>
  <si>
    <t>I could see the entire movement to the telephone.</t>
  </si>
  <si>
    <t>I chose soda can each time.  It immediately started moving towards the right side of the screen.</t>
  </si>
  <si>
    <t>Though it was very slow and may have changed course at some point, the arm moved straight to the telephone the entire time.</t>
  </si>
  <si>
    <t>The arm moved directly forward and only moved toward the duck the entire time.</t>
  </si>
  <si>
    <t>The arm moves closest to the soda can</t>
  </si>
  <si>
    <t>The arm touches the soda can.</t>
  </si>
  <si>
    <t>The arm moves over the rubber duck</t>
  </si>
  <si>
    <t>The robot arm moved directly toward the rubber duck with no deviation.</t>
  </si>
  <si>
    <t>The arm seems to be too close to the soda can.</t>
  </si>
  <si>
    <t>The rotation of the arm was always toward the telephone object.</t>
  </si>
  <si>
    <t>The claws are around the soda can, so my prediction of the soda can did not change.</t>
  </si>
  <si>
    <t>The claws went past the telephone so it is headed for the duck.</t>
  </si>
  <si>
    <t>The claws are right at the soda can</t>
  </si>
  <si>
    <t xml:space="preserve">No I selected the phone in the previous video when the arm rotated towards the phone. </t>
  </si>
  <si>
    <t xml:space="preserve">The tracking of the arm still appeared to aim for the soda can. </t>
  </si>
  <si>
    <t xml:space="preserve">The last segment of the video provided more depth perception as to the target. </t>
  </si>
  <si>
    <t>It seemed like it was going to pass by the telephone.</t>
  </si>
  <si>
    <t>It was touching the soda can.</t>
  </si>
  <si>
    <t>It ended very near the telephone.</t>
  </si>
  <si>
    <t>seemed to change movement</t>
  </si>
  <si>
    <t>seemed to go straight</t>
  </si>
  <si>
    <t>I trusted my assumptions</t>
  </si>
  <si>
    <t>I felt the robot was going to go for the soda can, especially after the last video, and it did.</t>
  </si>
  <si>
    <t>In the video prior to this one I guessed the robot was going for the telephone and it did.</t>
  </si>
  <si>
    <t>I thought the root was going for the rubber ducky, but at the last minute it seemed to switch to the soda can, which was my original prediction.</t>
  </si>
  <si>
    <t>It made the same movement and looks like it is ready to pick up the soda can.</t>
  </si>
  <si>
    <t xml:space="preserve">It was going directly to the middle where the rubber duck is located. </t>
  </si>
  <si>
    <t xml:space="preserve">It still looks like it is going to pick up the soda can. </t>
  </si>
  <si>
    <t>It's obviously reaching for the duck at this point.</t>
  </si>
  <si>
    <t>Originally I though it was reaching for the telephone, then the duck, but now I think it's the telephone again.</t>
  </si>
  <si>
    <t xml:space="preserve">The movements were obvious that the robot was reaching for the can. </t>
  </si>
  <si>
    <t>It is always heading towards the telephone in fact often it looked like it was moving a bit too far to the left of the telephone.</t>
  </si>
  <si>
    <t>It is almost touching the duck not just heading towards it</t>
  </si>
  <si>
    <t>It is more directly over and headed to the duck</t>
  </si>
  <si>
    <t>same choice</t>
  </si>
  <si>
    <t>Changed from beginning but not the last prediction</t>
  </si>
  <si>
    <t>looked like the sida can it went for now looks like the telephone</t>
  </si>
  <si>
    <t xml:space="preserve">I thought it was grabbing the duck in the third video </t>
  </si>
  <si>
    <t>It appeared to be reaching for the can the whole time</t>
  </si>
  <si>
    <t xml:space="preserve">THe angle looked different </t>
  </si>
  <si>
    <t>It is hovering over the soda can</t>
  </si>
  <si>
    <t>It still seems to be going for the duck</t>
  </si>
  <si>
    <t>The first couple of videos I thought it was going to the can but the last two videos it is clearly going for the duck</t>
  </si>
  <si>
    <t>The robot continued to reach along the pathway I might expect it to take in order to grab the soda can.</t>
  </si>
  <si>
    <t>The robot did not deviate from the pathway I expected it to take in reaching for the rubber duck.</t>
  </si>
  <si>
    <t>The robot completed the action by moving on the side closest to the soda can.</t>
  </si>
  <si>
    <t>If the robot was going to pick an item to it's right why go left.</t>
  </si>
  <si>
    <t>it pretty much looked the same</t>
  </si>
  <si>
    <t>perception could be closer to either object</t>
  </si>
  <si>
    <t>follows movement previously shown.</t>
  </si>
  <si>
    <t>touched can</t>
  </si>
  <si>
    <t>different than other region.</t>
  </si>
  <si>
    <t>The video changed my prediction because it seemed that the robot wanted to grab the soda can at first.</t>
  </si>
  <si>
    <t>It did not change my prediction because the robot seemed to be trying to grab the duck.</t>
  </si>
  <si>
    <t>It did not change my prediction because it seemed like the robot was trying to grab the phone.</t>
  </si>
  <si>
    <t>It was moving towards soda can from the start.</t>
  </si>
  <si>
    <t>It got too close to the rubber duck.</t>
  </si>
  <si>
    <t>It is very close to the telephone and ready to pick it up.</t>
  </si>
  <si>
    <t>Canada</t>
  </si>
  <si>
    <t>The robot arm switched directions.</t>
  </si>
  <si>
    <t>The robot arm continued to move towards the object.</t>
  </si>
  <si>
    <t>I couldn't really tell at first which one it was reaching for.</t>
  </si>
  <si>
    <t>NOTHING WAS DIFFERENT</t>
  </si>
  <si>
    <t>NO DIFFERENCE</t>
  </si>
  <si>
    <t>NOT DIFFERENT</t>
  </si>
  <si>
    <t>The movement started and ended with essentially a straight line to the can</t>
  </si>
  <si>
    <t>The movement never deviated from being directly towards the duck</t>
  </si>
  <si>
    <t>The robot moved directly for the soda can for the entire video</t>
  </si>
  <si>
    <t>it appears to still go for the duck but I guess it could move to any of them</t>
  </si>
  <si>
    <t>it still appears to be going for the soda</t>
  </si>
  <si>
    <t>it looked like the hand went around the phone</t>
  </si>
  <si>
    <t>The item in the closest proximity to the robot's arm is the soda can.</t>
  </si>
  <si>
    <t>The robot arm still appeared closer to the rubber duck than the other items on the table.</t>
  </si>
  <si>
    <t>The robot movement still appeared to be reaching for the rubber duck.</t>
  </si>
  <si>
    <t>You could tell it was focusing on the telephone in the last video</t>
  </si>
  <si>
    <t>I could tell my the last video it was going for the duck.</t>
  </si>
  <si>
    <t>The last prediction I said soda can.</t>
  </si>
  <si>
    <t>Looks the same.</t>
  </si>
  <si>
    <t>More complete version of events.</t>
  </si>
  <si>
    <t>No, it looks like it was going for the can still.</t>
  </si>
  <si>
    <t>It looks like it's still going for the duck.</t>
  </si>
  <si>
    <t>Because it now looks like it is going for the duck.</t>
  </si>
  <si>
    <t xml:space="preserve">It's still very hard to tell. The arm seems to be making a lot of unnecessary movement (which is strange for a robot), but it appears to swing over the telephone then cut back towards the duck </t>
  </si>
  <si>
    <t>The claw has descended on this side of the telephone, so it can be picking up the telephone</t>
  </si>
  <si>
    <t>the duck and the robot are in the center of their respective tables. The robot arm did not move side-to-side, so I don't think it is picking up either of the outside objects</t>
  </si>
  <si>
    <t>Unless there's a large swivel to come, the hand is more or less already on the telephone</t>
  </si>
  <si>
    <t>I can now see the hand nearly at it's intended target, the telephone, which it almost already has in its hands</t>
  </si>
  <si>
    <t>Although it lands a bit to the left, I still feel reaching for the telephone is the only object that makes sense</t>
  </si>
  <si>
    <t>i was correct as to where i assumed it was going.</t>
  </si>
  <si>
    <t>i thought from the start it was going for the soda can.</t>
  </si>
  <si>
    <t xml:space="preserve">I was correct at predicting where it was going. </t>
  </si>
  <si>
    <t>I said telephone</t>
  </si>
  <si>
    <t>I said rubber duck</t>
  </si>
  <si>
    <t>It went for the phone</t>
  </si>
  <si>
    <t>The video confirmed my prediction</t>
  </si>
  <si>
    <t>The video confirmed my initial prediction, so it did not change</t>
  </si>
  <si>
    <t>The video pretty much confirmed my initial prediction</t>
  </si>
  <si>
    <t>Because I interpreted the video the same way each video</t>
  </si>
  <si>
    <t>I don't understand the question.  The more video I saw, the more my prediction changed due to more information.</t>
  </si>
  <si>
    <t>The video perspective was skewed, it was impossible to determine the target until more video was shown.</t>
  </si>
  <si>
    <t>my prediction was right</t>
  </si>
  <si>
    <t>I knew it was the rubber duck</t>
  </si>
  <si>
    <t>It looked like it was going for the telephone before</t>
  </si>
  <si>
    <t xml:space="preserve">I had already picked the soda can and thats what it went for </t>
  </si>
  <si>
    <t xml:space="preserve">It went right to the phone </t>
  </si>
  <si>
    <t xml:space="preserve">Its hovering over the soda can which is what i predicted </t>
  </si>
  <si>
    <t>it knocks over the can</t>
  </si>
  <si>
    <t>it is pretty clearly reaching for the duck</t>
  </si>
  <si>
    <t>it almost grabbed the phone</t>
  </si>
  <si>
    <t xml:space="preserve">The arm is still descending toward, and hovering over, the duck. </t>
  </si>
  <si>
    <t xml:space="preserve">It still seemed as though it might settle on the phone, but it it's still likely to change direction, I think. </t>
  </si>
  <si>
    <t xml:space="preserve">It still looks as though the arm is preparing to make a large, sweeping arc before descending on an object to to pick up in the other direction, so I'm unsure which object will ultimately be picked up. </t>
  </si>
  <si>
    <t>the movement throughout all videos was head on and that made it easier to see that the robot was reaching for the duck.  had it been a side view, i'd not have been so sure til the very end.</t>
  </si>
  <si>
    <t>because now it seems so close to the duck it has to be the duck.  it can't be the phone because it is too far from the phone.  in the other videos it could have been either.</t>
  </si>
  <si>
    <t>from the first, i was at the side, it was hard to tell...but looking dead on, it looks easier to see what it is reaching for</t>
  </si>
  <si>
    <t>It was relatively obvious that the robot was trying to grab the soda can.</t>
  </si>
  <si>
    <t>It was relatively obvious it was reaching for the telephone.</t>
  </si>
  <si>
    <t>I thought the robot was trying to grab the soda can since the first 6 seconds of video.</t>
  </si>
  <si>
    <t xml:space="preserve">It didn't hesitate and swing wildly in another direction.  It moved straight towards it. </t>
  </si>
  <si>
    <t xml:space="preserve">I thought the angle at first was headed toward the phone, but as the video continued with each clip, it appeared that it was going all the way to the soda can. </t>
  </si>
  <si>
    <t xml:space="preserve">From this angle it is pretty clear that's where it was headed from the start. </t>
  </si>
  <si>
    <t>I thought the robot would continue moving towards the telephone, especially after it passed so far past the soda can initially.</t>
  </si>
  <si>
    <t>It looks as though the robot is reaching for the telephone, but somehow it winds up picking up the soda can.</t>
  </si>
  <si>
    <t>it looked similar</t>
  </si>
  <si>
    <t>it looked the same</t>
  </si>
  <si>
    <t>straight above the duck</t>
  </si>
  <si>
    <t>Because it touches the can of pop it's reaching for</t>
  </si>
  <si>
    <t>The arm seems closer to me/the phone that it does to the duck</t>
  </si>
  <si>
    <t>I don't think it would veer so off course if it wasn't aiming for the phone</t>
  </si>
  <si>
    <t>I picked soda can from the start</t>
  </si>
  <si>
    <t>I picked duck from the start</t>
  </si>
  <si>
    <t>I picked telephone from the start and the side view shows that</t>
  </si>
  <si>
    <t>From the start I could already tell it was going for the soda</t>
  </si>
  <si>
    <t>I guessed it was going for the duck from the start</t>
  </si>
  <si>
    <t>Cause I agreed it was going for the telephone.</t>
  </si>
  <si>
    <t>U.S.</t>
  </si>
  <si>
    <t>seemed to ignore the can</t>
  </si>
  <si>
    <t>seemed to go directly to the duck</t>
  </si>
  <si>
    <t>seemed to go straight to the can</t>
  </si>
  <si>
    <t>In the first two clips, the "hand" of the robot arm appeared tilted toward the phone. In the third, it became 80 percent clear that it was actually pointing toward the duck. The full length video made it 100 percent clear that the intent was to grab the rubber duck.</t>
  </si>
  <si>
    <t>The intent of the robot was evident from the beginning. It was clearly maneuvering toward the phone and even the first 6 seconds indicated this.</t>
  </si>
  <si>
    <t xml:space="preserve">It appeared the robot was reaching for the can despite taking a very wide approach to do so. I grew more confident with each subsequent clip and by the third I was nearly 100 percent confident. </t>
  </si>
  <si>
    <t>My prediction was correct from the start so the video didn't alter that prediction.</t>
  </si>
  <si>
    <t>Watching the entire video confirmed my prediction rather than change it.</t>
  </si>
  <si>
    <t>I saw that my prediction was wrong because my point of view was misguiding me.</t>
  </si>
  <si>
    <t>It looked like it was going for the duck but it was kind of off.</t>
  </si>
  <si>
    <t>Seeing it from another angle helped me see that it was going for the phone.</t>
  </si>
  <si>
    <t>I thought it was going for the soda can but I didn't expect what happened.</t>
  </si>
  <si>
    <t>no video</t>
  </si>
  <si>
    <t>It swung to the soda can from the start</t>
  </si>
  <si>
    <t xml:space="preserve">Always seemed to go for center object </t>
  </si>
  <si>
    <t xml:space="preserve">i was predicting soda can all the way through </t>
  </si>
  <si>
    <t>i was projecting soda can but i was wrong turned out to be the yellow rubber ducky</t>
  </si>
  <si>
    <t>i say the movement of robot is intended for the yellow ducky but at first i thought was going for the telephone</t>
  </si>
  <si>
    <t>The movement was consistent throughout</t>
  </si>
  <si>
    <t>It appears that the grasping hand is preparing to attempt to grasp the can since it stopped over it.</t>
  </si>
  <si>
    <t>The claw only went in one direction the whole time, towards the rubber duck, and it seems to have stopped over the rubber duck.</t>
  </si>
  <si>
    <t>The claw only went in the direction of the rubber duck, and it seems to have stopped right above it.</t>
  </si>
  <si>
    <t>It appears to go right to the soda.</t>
  </si>
  <si>
    <t xml:space="preserve">It's between the duck and soda can. </t>
  </si>
  <si>
    <t xml:space="preserve">It's going towards the can. </t>
  </si>
  <si>
    <t>The intention was fairly clear from the beginning and became more clear as it went along.</t>
  </si>
  <si>
    <t>It still seems to be aiming for the soda can</t>
  </si>
  <si>
    <t>It clearly goes to the side of the soda can</t>
  </si>
  <si>
    <t>That angle showed it better and i could clearly see it was going for the phone</t>
  </si>
  <si>
    <t>It was always clear what was being reached for.</t>
  </si>
  <si>
    <t>Because it was always clear what the robot was reaching for.</t>
  </si>
  <si>
    <t>It was pretty clear that the telephone was being reached for the entire time.</t>
  </si>
  <si>
    <t>I predicted that it was reaching for the soda can.</t>
  </si>
  <si>
    <t>After the first 2 videos, I assumed that it was reaching for the Rubber Duck. After watching the 3rd video, I realized that it was reaching for the soda can.</t>
  </si>
  <si>
    <t>I predicted that it was reaching for the Rubber Duck.</t>
  </si>
  <si>
    <t>The angle the video was at in the beginning made it difficult to see what the robot was grabbing for so I was just guessing.</t>
  </si>
  <si>
    <t>It looked like it was going for the soda can the whole time so I didn't have to change my mind.</t>
  </si>
  <si>
    <t>It really looked like the claw closest to me was over the telephone.</t>
  </si>
  <si>
    <t>It is grabbing the soda can</t>
  </si>
  <si>
    <t>It did grab the telephone</t>
  </si>
  <si>
    <t>It did grab the soda can</t>
  </si>
  <si>
    <t>The movement was direct the whole time.</t>
  </si>
  <si>
    <t>Seems like its just more movement with the exact same ending.</t>
  </si>
  <si>
    <t>It was hard to tell where the hand was moving at first.</t>
  </si>
  <si>
    <t>it looks the same</t>
  </si>
  <si>
    <t>it looks the same to me</t>
  </si>
  <si>
    <t>the robot knocked the can over, which confirms it was trying to reach for it.</t>
  </si>
  <si>
    <t>The robot knocked the soda can over, which confirms it was trying to pick it up.</t>
  </si>
  <si>
    <t>The robot looks like it was working towards the phone in all 4 videos</t>
  </si>
  <si>
    <t xml:space="preserve">It clipped the soda can, still looks like it's about to grab it, and it's in position to grab it. </t>
  </si>
  <si>
    <t xml:space="preserve">It's hovering over the rubber duck still. </t>
  </si>
  <si>
    <t xml:space="preserve">It looks like it's about to grab the rubber duck. </t>
  </si>
  <si>
    <t>It still went in the direction of the object that I thought it was reaching for.</t>
  </si>
  <si>
    <t xml:space="preserve">I can't really tell which one it is going for from this angle. </t>
  </si>
  <si>
    <t>It still looks like it is going for the rubber duck.</t>
  </si>
  <si>
    <t>In general I believed the movement was towards the rubber duck because robots are about efficiency.</t>
  </si>
  <si>
    <t>The movements went away from the telephone for a little while.</t>
  </si>
  <si>
    <t>The direction was difficult to tell where the arm was going.</t>
  </si>
  <si>
    <t>It was a toss up between the duck and the can. I just randomly chose one and was wrong.</t>
  </si>
  <si>
    <t>I cannot tell what the robot is trying to get still.</t>
  </si>
  <si>
    <t>I chose the correct object.</t>
  </si>
  <si>
    <t>It looks like going for the phone the entire video</t>
  </si>
  <si>
    <t>Looks like going for the duck the entire video</t>
  </si>
  <si>
    <t>At first it looked like it was the phone but then a twist made me think it was ready to grab the duck</t>
  </si>
  <si>
    <t>The United States of America</t>
  </si>
  <si>
    <t>Because it initially moved so far to the right that it was obvious it was trying to communicate that it was choosing the rightmost item.</t>
  </si>
  <si>
    <t>Because it never moved to the left or right.</t>
  </si>
  <si>
    <t>Because it initially moved so far to the left that it was obviously trying to communicate that it was going for the leftmost item.</t>
  </si>
  <si>
    <t>The videos were consistent throughout. It was always reaching for the soda can.</t>
  </si>
  <si>
    <t>The robot's movements were deceiving.</t>
  </si>
  <si>
    <t>I always thought it was  reaching for the telephone.</t>
  </si>
  <si>
    <t>Because it is what I initially expected.</t>
  </si>
  <si>
    <t>Because it was what I already expected.</t>
  </si>
  <si>
    <t>Because it was the outcome I expected</t>
  </si>
  <si>
    <t>still reached for the soda can</t>
  </si>
  <si>
    <t>thought it was reaching for the duck but clearly reached for the phone</t>
  </si>
  <si>
    <t>still reached for the can</t>
  </si>
  <si>
    <t xml:space="preserve">usa </t>
  </si>
  <si>
    <t xml:space="preserve">beacause its still reaching for the telephone </t>
  </si>
  <si>
    <t xml:space="preserve">it move to left and the only thing on the left </t>
  </si>
  <si>
    <t xml:space="preserve">i knew it was going for the duck it never change direction </t>
  </si>
  <si>
    <t>I had already predicted the rubber duck.</t>
  </si>
  <si>
    <t>I couldn't tell that it was reaching for the soda can before.</t>
  </si>
  <si>
    <t>It offers a better perspective to see what the robot is reaching for.</t>
  </si>
  <si>
    <t>All videos looked like the arm was moving towards the soda can, just with varying degrees of confidence.</t>
  </si>
  <si>
    <t>The second to last video, it looked almost like the arm was reaching for the duck. This video, it looked like the arm had a clearer attempt at the soda can.</t>
  </si>
  <si>
    <t>The arm made a clear attempt at grasping the soda can.</t>
  </si>
  <si>
    <t>It passed over the phone.</t>
  </si>
  <si>
    <t>It still looks like it's moving towards the rubber duck to me.</t>
  </si>
  <si>
    <t>It looks like it stopped on the phone.</t>
  </si>
  <si>
    <t>I predicted with high confidence after the 18 second video the robot would reach for the soda can, which it did.</t>
  </si>
  <si>
    <t>I had a pretty good idea that the robot would reach for the rubber duck and its movements matched my prediction in the final video.</t>
  </si>
  <si>
    <t>It seemed clear by the third video that the robot would reach for the telephone, which indeed it did.</t>
  </si>
  <si>
    <t xml:space="preserve">The angle made it really hard to tell where the claw was going. </t>
  </si>
  <si>
    <t xml:space="preserve">At the start it looked like it was centered and going for the duck but the rest of the video looked more like it was going for the soda can. </t>
  </si>
  <si>
    <t xml:space="preserve">The robot moving to its left at the start made it look like it was going for the phone the whole time. </t>
  </si>
  <si>
    <t>After the first movement it started heading back toward the telephone.</t>
  </si>
  <si>
    <t>In watching the video if you watch the base of the robot versus where the arm is going to on the robot you can pretty much tell what direction the robot is going to end up going.</t>
  </si>
  <si>
    <t>I predicted it was going for the telephone on the last two trials. It went for the telephone at the end..</t>
  </si>
  <si>
    <t xml:space="preserve">At first I thought it might be reaching for the phone, but the arm seemed to correct and move straight down toward the duck. So that changed my mind. </t>
  </si>
  <si>
    <t xml:space="preserve">It was obvious by the movement, that the robot was reaching for the phone. The arm headed right for it. </t>
  </si>
  <si>
    <t xml:space="preserve">The robot appeared to be reaching for the rubber duck the whole time. </t>
  </si>
  <si>
    <t xml:space="preserve">I figured it was going for the soda can to begin with because it was moving in that direction from the start. It continued to move in the direction of the soda. </t>
  </si>
  <si>
    <t xml:space="preserve">The robot hovered over the duck to begin with, and then continued towards it in subsequent videos. I learned from the first video that it's going to grab the object it hovers over at the start. </t>
  </si>
  <si>
    <t xml:space="preserve">From the angle of my view, it looked as though the robot was going for the soda can, it looked too close to me (and the soda can) to be the duck. </t>
  </si>
  <si>
    <t>it looks like it is clearly going for a soda can</t>
  </si>
  <si>
    <t>It might be going for the soda can?</t>
  </si>
  <si>
    <t>It is going for the duck</t>
  </si>
  <si>
    <t>The robot was closer to the object.</t>
  </si>
  <si>
    <t>The robot was clearly aiming for the rubber ducky in this video.</t>
  </si>
  <si>
    <t>The robot looked like it was moving forward in a straight line and hovering over the duck so my opinion did not change.</t>
  </si>
  <si>
    <t>My opinion changed because it looked like the robot was going to keep going more to either the duck or can and not stop at the telephone</t>
  </si>
  <si>
    <t>It looked like the robot was still moving over to the rubber duck</t>
  </si>
  <si>
    <t>The arm was clearly going far right in the first clip. The telephone was the closest to the arm from the start.</t>
  </si>
  <si>
    <t>I knew it was the soda can based on how close the arm move towards me, where the soda can is.</t>
  </si>
  <si>
    <t>I mean I can clearly see the arm move very close to me where the phone is so I already knew what it was going for.</t>
  </si>
  <si>
    <t>It seems to have gone closer to the object that I assumed it would select.</t>
  </si>
  <si>
    <t>It knocked the can over so now I am quite unsure of what it wanted to do at all.</t>
  </si>
  <si>
    <t>It seems to be moving more towards the duck.</t>
  </si>
  <si>
    <t>The first video confused me slightly. What I thought was a slight move to the side was a trick of perspective. After that, it was pretty obvious where it was heading.</t>
  </si>
  <si>
    <t>This page is titled "Entire movement to reach for Soda Can", but it reached for the telephone.</t>
  </si>
  <si>
    <t>I just happened to guess correctly.</t>
  </si>
  <si>
    <t>In the target video it still looked like the arm was reaching over toward the telephone.</t>
  </si>
  <si>
    <t>In each segments the arm was definitely reaching toward the telephone and getting closer with each longer version.</t>
  </si>
  <si>
    <t>In the target video the movement were mostly matched with the sample video with some minor differences.</t>
  </si>
  <si>
    <t>it's going to grab the soda can, that's where the claw is currently</t>
  </si>
  <si>
    <t>The arm is still closest to the telephone</t>
  </si>
  <si>
    <t>It's over the telephone at the end and that's the closest thing to the claw</t>
  </si>
  <si>
    <t>It is going directly for the can and was the entire time</t>
  </si>
  <si>
    <t>It seemed to turn toward the phone from the beginning and it grabbed it at the end as it appeared it would throughout</t>
  </si>
  <si>
    <t xml:space="preserve">At the beginning it looked like it might be reaching more toward the center of the table and the duck.  </t>
  </si>
  <si>
    <t>Robot is still moving directly to the rubber duck.</t>
  </si>
  <si>
    <t>At first it seemed to moving straight but then it seems to turn towards the soda can.</t>
  </si>
  <si>
    <t>At first I thought it was moving slightly to the right, but later saw that it wasn't.</t>
  </si>
  <si>
    <t>It looks like it is stopping for the soda can.</t>
  </si>
  <si>
    <t>It is stopping on the rubber duck.</t>
  </si>
  <si>
    <t>At first, I thought it was going to push past the soda can.</t>
  </si>
  <si>
    <t xml:space="preserve">I was able to see from both angles. </t>
  </si>
  <si>
    <t xml:space="preserve">I could clearly see the arm reaching for the phone from the new angle. The previous angle made it very difficult to tell where the arm was reaching. </t>
  </si>
  <si>
    <t xml:space="preserve">I could see well enough from both angles. </t>
  </si>
  <si>
    <t>its obvious</t>
  </si>
  <si>
    <t>it looks like it changed direction</t>
  </si>
  <si>
    <t>I always thought it was going for the duck.</t>
  </si>
  <si>
    <t>I really didn't know where the robot was going to go but after the second to last prediction, I figured it would be going for the telephone since its movements were aligned with the location of the telephone.</t>
  </si>
  <si>
    <t>It kept moving towards the target that I thought it would go for.</t>
  </si>
  <si>
    <t>going the same direction</t>
  </si>
  <si>
    <t>it touches the can</t>
  </si>
  <si>
    <t>doesn't seem to deviate</t>
  </si>
  <si>
    <t>The previous video clearly showed the arm going towards the duck</t>
  </si>
  <si>
    <t>It was clear the arm was close enough to the duck in the previous video</t>
  </si>
  <si>
    <t>The movements were sporadic but the final seconds showed the arm hitting the soda can</t>
  </si>
  <si>
    <t>I already thought it was going towards a can</t>
  </si>
  <si>
    <t>it already was obvious from the 18 seconds</t>
  </si>
  <si>
    <t>I already thought it was going towards the duck</t>
  </si>
  <si>
    <t>It still seems to be going towards the rubber duck, which was my initial guess.</t>
  </si>
  <si>
    <t>It pushed the can aside, which was my initial guess, and seemed to be advancing toward the rubber duck.</t>
  </si>
  <si>
    <t>My guess remained consistent, as the robotic arm seemed to always go towards the rubber duck.</t>
  </si>
  <si>
    <t>It was obvious the robot was going towards the soda can from the first video.</t>
  </si>
  <si>
    <t>The direction of the robotic arm was obviously aimed towards the telephone.</t>
  </si>
  <si>
    <t xml:space="preserve">Originally I thought the robot was going after the soda can, but the previous video made it seem like the arm was situation more in the middle of the table (duck). </t>
  </si>
  <si>
    <t>The robot is obviously going for the duck in both videos. No new angles were shown.</t>
  </si>
  <si>
    <t>It looks like the robot is going more towards the phone.</t>
  </si>
  <si>
    <t>It's even more obvious the robot is moving towards the phone.</t>
  </si>
  <si>
    <t>It still seems to be going directly for the soda can.</t>
  </si>
  <si>
    <t xml:space="preserve">It seems to be going directly for the rubber duck. </t>
  </si>
  <si>
    <t>You can clearly see it going toward the telephone.</t>
  </si>
  <si>
    <t>The robot seemed to always be aiming for telephone and appears to stop over top of the phone. I only lost some confidence when it swung wide.</t>
  </si>
  <si>
    <t>The robot continue straight on towards the rubber duck and touch it. It never changed directions.</t>
  </si>
  <si>
    <t>No the robot appears to be actually touching the can and stop in front of it so I still think it's going to pick the can up because it didn't continue on to the other objects.</t>
  </si>
  <si>
    <t xml:space="preserve">The arm was clearly heading straight down with no diversion. It maintain a straight line vertical movement for the duck. </t>
  </si>
  <si>
    <t>The arm was clearly heading straight towards my side from the start where the soda can was. It was unsure mainly because I was wondering if the arm would swing towards the other npc's but it didn't and only got closer to my original soda can prediction.</t>
  </si>
  <si>
    <t>The depth made it hard to see at the start so I was hesitant about choosing telephone. In fact, I still am unsure because the depths is so wonky. Really hard to tell if it was going for telephone but I went with my gut and it worked out.</t>
  </si>
  <si>
    <t>Based on the movement of the robot it always looked like it was going for the soda can.</t>
  </si>
  <si>
    <t>Based on the movement of the robot in the second &amp; third videos it looked like it was reaching for the rubber duck more than the telephone.</t>
  </si>
  <si>
    <t>Based on the different view and the final video I could tell that the robot was actually reaching for the telephone.</t>
  </si>
  <si>
    <t>it went for the can as I thought it was going to do</t>
  </si>
  <si>
    <t>it went for the phone as I expected.</t>
  </si>
  <si>
    <t>I thought it was going for the duck.</t>
  </si>
  <si>
    <t>It was still going for the telephone.</t>
  </si>
  <si>
    <t>It is still going for the telephone.</t>
  </si>
  <si>
    <t>It was pretty clear that it was reaching for the rubber duck through out.</t>
  </si>
  <si>
    <t>Initially it looked like the robot was going in a different direction so it didn't seem like it was reaching for the rubber duck.</t>
  </si>
  <si>
    <t>It seemed pretty clear that it was reaching for the telephone through out the clips.</t>
  </si>
  <si>
    <t>It looks the same as the previous video</t>
  </si>
  <si>
    <t>It didn't make any movements that would indicate otherwise</t>
  </si>
  <si>
    <t>The additional movements indicate that the robot is reaching for the soda can</t>
  </si>
  <si>
    <t>The additional movements indicate that the robot is reaching for the phone</t>
  </si>
  <si>
    <t>It was very clear that it was reaching for the phone.</t>
  </si>
  <si>
    <t>It seemed pretty clear from the outset that it was going for the soda can.</t>
  </si>
  <si>
    <t>Because I had already predicted the correct item before the final video.</t>
  </si>
  <si>
    <t>It became more clear that it was reaching for the duck. After the first 12 seconds I thought it might go towards the telephone, but then it went towards the duck.</t>
  </si>
  <si>
    <t>The robot appeared to move towards the telephone the entire time and that's what it selected. There was no wavering in it's movements.</t>
  </si>
  <si>
    <t xml:space="preserve">The robot moved towards the can the whole time and it never wavered. </t>
  </si>
  <si>
    <t>It's hovering right over the rubber duck, so I would assume that is the one it's going to get.</t>
  </si>
  <si>
    <t>It looks like it's still going for that rubber duck.</t>
  </si>
  <si>
    <t>It still looks like it's going for the rubber duck.</t>
  </si>
  <si>
    <t>it was always headed in that direction</t>
  </si>
  <si>
    <t>it always looked headed in that direction</t>
  </si>
  <si>
    <t>it always looked like it was closer to the duck</t>
  </si>
  <si>
    <t>The robot touches the soda can</t>
  </si>
  <si>
    <t>The robot was closer to the phone</t>
  </si>
  <si>
    <t>The machine took a very awkward approach, but I could see it was going for the soda</t>
  </si>
  <si>
    <t>I always saw quite clearly it was going for the telephone this time due to the angle of the machine.</t>
  </si>
  <si>
    <t>It went the way to the rubber duck each time</t>
  </si>
  <si>
    <t>It switched sides and came from opposite to get the phone.</t>
  </si>
  <si>
    <t>It went over to the phone and not the soda can</t>
  </si>
  <si>
    <t>My sense of what was happening was correct from the beginning.</t>
  </si>
  <si>
    <t>My initial assessment of the way the robot was moving was incorrect.</t>
  </si>
  <si>
    <t>The angle of the video of the movement affected my level of certainty but not the actual prediction.</t>
  </si>
  <si>
    <t>Because the claw is directly above the soda can</t>
  </si>
  <si>
    <t>Because the claw is very close to the phone</t>
  </si>
  <si>
    <t>Because the can rolled away from the claw</t>
  </si>
  <si>
    <t>I had a notion it would pick up the phone</t>
  </si>
  <si>
    <t>It went to pick up the can instead of keep going for the phone.</t>
  </si>
  <si>
    <t>I figured it would go the way toward the phone</t>
  </si>
  <si>
    <t>I am confident my answer is correct.</t>
  </si>
  <si>
    <t>I am certain my answer is correct.</t>
  </si>
  <si>
    <t>I am certain my guess was correct.</t>
  </si>
  <si>
    <t>It always looked like it was going for the soda can</t>
  </si>
  <si>
    <t>It looked like it was going for the rubber duck from my angle. I'm actually pretty surprised.</t>
  </si>
  <si>
    <t>It was pretty apparent in the second video that the robot was moving towards the duck</t>
  </si>
  <si>
    <t>I was confident with the last video that the robot was reaching for the rubber duck but the 12 second video had a slight movement toward the soda can so I thought that was a possibility</t>
  </si>
  <si>
    <t>I selected rubber duck in the last video and was confident in my answer</t>
  </si>
  <si>
    <t>From the start I thought the robot was reaching for the telephone, my confidence in my prediction increased with each video</t>
  </si>
  <si>
    <t>The robot's movement from the very beginning was towards the soda can in such an exaggerated &amp; laborious way, it was hard to imagine why it would do that, and then end up reaching for anything other than the can.</t>
  </si>
  <si>
    <t>It looked from the beginning like the robot was reaching for the can, with a lesser possibility it might be reaching for the duck. It's just harder to tell from a side view, but I was pretty sure from the onset.</t>
  </si>
  <si>
    <t>Because from this angle it's hard to tell what it was reaching for, and honestly, seeing the whole video, it still kind of looks like it's grabbing the duck. I'm not sure if that's just due to the angle, or the video is wrong :/.</t>
  </si>
  <si>
    <t>it's pointing toward the duck still</t>
  </si>
  <si>
    <t>it is closer to the rubber duck</t>
  </si>
  <si>
    <t>it's still pointing to the telephone</t>
  </si>
  <si>
    <t xml:space="preserve">By his movement I could tell he was going for the larger object. </t>
  </si>
  <si>
    <t xml:space="preserve">I thought it was going for the duck. It seemed like it was. </t>
  </si>
  <si>
    <t xml:space="preserve">Towards the end I thought he would go for the duck. It was just by the movements. </t>
  </si>
  <si>
    <t>Usa</t>
  </si>
  <si>
    <t>It looked like he was going to the duck from the very start</t>
  </si>
  <si>
    <t>It was fairly obvious it was going for the soda can</t>
  </si>
  <si>
    <t>It was very obvious. Its movements went toward the telephone</t>
  </si>
  <si>
    <t>Still looks like its going to pick up the can</t>
  </si>
  <si>
    <t xml:space="preserve">It just felt it was now moving to the duck. Its closer and the arm swung in that direction </t>
  </si>
  <si>
    <t>the hand is pretty much hitting the table where the phone is so there is no reason to change my prediction</t>
  </si>
  <si>
    <t>The arm seems to be in front of the soda can</t>
  </si>
  <si>
    <t>arm is hovering over the telephone</t>
  </si>
  <si>
    <t xml:space="preserve">guessed the telephone hovering over </t>
  </si>
  <si>
    <t xml:space="preserve">It almost grabbed the rubber duck at the end.  </t>
  </si>
  <si>
    <t xml:space="preserve">It grabbed the can at the end.  </t>
  </si>
  <si>
    <t xml:space="preserve">It still looked like the arm was going toward the phone.  </t>
  </si>
  <si>
    <t>Because the robot still looked like it was going to grab the rubber duck.</t>
  </si>
  <si>
    <t>The robot still appeared to go toward the soda can more than the other objects. It did not convince me that it was going to pick anything else up.</t>
  </si>
  <si>
    <t>Because the robot was reaching for the telephone. It did not show me that it was reaching for anything else.</t>
  </si>
  <si>
    <t>At 18 seconds I predicted the phone, at 6 seconds it looked like the robot was aiming to the soda can, then you couldn't see where the robot was aiming at 12 seconds.</t>
  </si>
  <si>
    <t>At 18 seconds I predicted the duck, before that it looked like it was reaching for the phone</t>
  </si>
  <si>
    <t>I had predicted it was reaching for the soda can</t>
  </si>
  <si>
    <t>The pincers are right over the can.</t>
  </si>
  <si>
    <t>It appears closest to the can.</t>
  </si>
  <si>
    <t>It did go for the can.</t>
  </si>
  <si>
    <t>I predicted that it was going for the soda can</t>
  </si>
  <si>
    <t>I still think that it is targeting the telephone.</t>
  </si>
  <si>
    <t>It knocked over the soda can</t>
  </si>
  <si>
    <t>The robots arm is in the closest vicinity of the can</t>
  </si>
  <si>
    <t>The arm is closest to the Soda can.</t>
  </si>
  <si>
    <t>The arm goes to the middle item, the duck</t>
  </si>
  <si>
    <t>the video followed the same path to what I predicted</t>
  </si>
  <si>
    <t>by the third video it was more obvious the robot was reaching for the duck, but in the first 2 it appeared differently</t>
  </si>
  <si>
    <t>as the video progressed it appeared it was going for the telephone, but in the end that was incorrect</t>
  </si>
  <si>
    <t>I was able to correctly predict where the robot was reaching from the first clip</t>
  </si>
  <si>
    <t>The video matched my prediction</t>
  </si>
  <si>
    <t>It very clearly seems to be reaching for the telephone.</t>
  </si>
  <si>
    <t>Because at the beginning and from this perspective it looks like it's reaching for the soda can but really it's reaching for the rubber duck.</t>
  </si>
  <si>
    <t>Because it always seemed to be moving in the direction of the telephone.</t>
  </si>
  <si>
    <t>It has not passed the duck yet.</t>
  </si>
  <si>
    <t>The soda can has not been passed by completely.</t>
  </si>
  <si>
    <t>I definitely think it is going towards the rubber duck and has passed by the can.</t>
  </si>
  <si>
    <t>It is right next to the thing I picked.</t>
  </si>
  <si>
    <t>That's how it looks to me!</t>
  </si>
  <si>
    <t>It is too close to another object.</t>
  </si>
  <si>
    <t>Looks completely different from this angle, the other is quite hard to tell.</t>
  </si>
  <si>
    <t>Seemed clear from the start it was going for the phone.</t>
  </si>
  <si>
    <t>because it went straight for the can, as I had predicted</t>
  </si>
  <si>
    <t>because I predicted the duck</t>
  </si>
  <si>
    <t>because it went for the telephone, which I'd not chosen</t>
  </si>
  <si>
    <t>First eighteen seconds of movement
What object is the robot reaching for?</t>
  </si>
  <si>
    <t>First twelve sconds of movement
What object is the robot reaching for?</t>
  </si>
  <si>
    <t>First six seconds of movement
What object is the robot reaching for?</t>
  </si>
  <si>
    <t>Reference</t>
  </si>
  <si>
    <t>Perspective</t>
  </si>
  <si>
    <t>6seg</t>
  </si>
  <si>
    <t>12seg</t>
  </si>
  <si>
    <t>18seg</t>
  </si>
  <si>
    <t>6 seg</t>
  </si>
  <si>
    <t>First eighteen seconds of movement
What object is the robot reaching for?</t>
  </si>
  <si>
    <t>Correctness</t>
  </si>
  <si>
    <t>Legibility</t>
  </si>
  <si>
    <t>Confidence</t>
  </si>
  <si>
    <t>Time</t>
  </si>
  <si>
    <t>Condition</t>
  </si>
  <si>
    <t>Clearness</t>
  </si>
  <si>
    <t>All Users</t>
  </si>
  <si>
    <t>User 2</t>
  </si>
  <si>
    <t>User 3</t>
  </si>
  <si>
    <t>User 1</t>
  </si>
  <si>
    <t>Correctness_6seg</t>
  </si>
  <si>
    <t>Confidence_6seg</t>
  </si>
  <si>
    <t>Correctness_12seg</t>
  </si>
  <si>
    <t>Confidence_12seg</t>
  </si>
  <si>
    <t>Correctness_18seg</t>
  </si>
  <si>
    <t>Confidence_18seg</t>
  </si>
  <si>
    <t>Correctnes_Binary</t>
  </si>
  <si>
    <t>Correctness_6seg_Binary</t>
  </si>
  <si>
    <t>Correctness_12seg_Binary</t>
  </si>
  <si>
    <t>Correctness_18seg_Binary</t>
  </si>
  <si>
    <t>Counts</t>
  </si>
  <si>
    <t>Percentage</t>
  </si>
  <si>
    <t>20seg</t>
  </si>
  <si>
    <t>Average</t>
  </si>
  <si>
    <t>Std. Deviation</t>
  </si>
  <si>
    <t>Min</t>
  </si>
  <si>
    <t>Quartile 1</t>
  </si>
  <si>
    <t>Median</t>
  </si>
  <si>
    <t>Quartile 2</t>
  </si>
  <si>
    <t>Max</t>
  </si>
  <si>
    <t>MUL</t>
  </si>
  <si>
    <t>SUL</t>
  </si>
  <si>
    <t>SUL User 1</t>
  </si>
  <si>
    <t>SUL User 2</t>
  </si>
  <si>
    <t>SUL User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</si>
</sst>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applyFill="1"/>
    <xf numFmtId="0" fontId="0" fillId="0" borderId="0" xfId="0" applyAlignment="1">
      <alignment horizontal="center"/>
    </xf>
    <xf numFmtId="0" fontId="0" fillId="0" borderId="0" xfId="0" applyAlignment="1">
      <alignment horizontal="center"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3A3D7"/>
      <color rgb="FF1FA3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Clearness per Optimization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Average Clearness</c:v>
          </c:tx>
          <c:spPr>
            <a:solidFill>
              <a:schemeClr val="accent5">
                <a:lumMod val="75000"/>
              </a:schemeClr>
            </a:solidFill>
            <a:ln>
              <a:noFill/>
            </a:ln>
            <a:effectLst/>
          </c:spPr>
          <c:invertIfNegative val="0"/>
          <c:errBars>
            <c:errBarType val="both"/>
            <c:errValType val="cust"/>
            <c:noEndCap val="0"/>
            <c:plus>
              <c:numRef>
                <c:f>Clearness!$F$4:$I$4</c:f>
                <c:numCache>
                  <c:formatCode>General</c:formatCode>
                  <c:ptCount val="4"/>
                  <c:pt idx="0">
                    <c:v>1.8348034298648686</c:v>
                  </c:pt>
                  <c:pt idx="1">
                    <c:v>2.1829869671542776</c:v>
                  </c:pt>
                  <c:pt idx="2">
                    <c:v>2.4113214723554948</c:v>
                  </c:pt>
                  <c:pt idx="3">
                    <c:v>2.3632604596192945</c:v>
                  </c:pt>
                </c:numCache>
              </c:numRef>
            </c:plus>
            <c:minus>
              <c:numRef>
                <c:f>Clearness!$F$4:$I$4</c:f>
                <c:numCache>
                  <c:formatCode>General</c:formatCode>
                  <c:ptCount val="4"/>
                  <c:pt idx="0">
                    <c:v>1.8348034298648686</c:v>
                  </c:pt>
                  <c:pt idx="1">
                    <c:v>2.1829869671542776</c:v>
                  </c:pt>
                  <c:pt idx="2">
                    <c:v>2.4113214723554948</c:v>
                  </c:pt>
                  <c:pt idx="3">
                    <c:v>2.3632604596192945</c:v>
                  </c:pt>
                </c:numCache>
              </c:numRef>
            </c:minus>
            <c:spPr>
              <a:noFill/>
              <a:ln w="9525" cap="flat" cmpd="sng" algn="ctr">
                <a:solidFill>
                  <a:schemeClr val="tx1">
                    <a:lumMod val="65000"/>
                    <a:lumOff val="35000"/>
                  </a:schemeClr>
                </a:solidFill>
                <a:round/>
              </a:ln>
              <a:effectLst/>
            </c:spPr>
          </c:errBars>
          <c:cat>
            <c:strRef>
              <c:f>Clearness!$F$2:$I$2</c:f>
              <c:strCache>
                <c:ptCount val="4"/>
                <c:pt idx="0">
                  <c:v>MUL</c:v>
                </c:pt>
                <c:pt idx="1">
                  <c:v>SUL User 1</c:v>
                </c:pt>
                <c:pt idx="2">
                  <c:v>SUL User 2</c:v>
                </c:pt>
                <c:pt idx="3">
                  <c:v>SUL User 3</c:v>
                </c:pt>
              </c:strCache>
            </c:strRef>
          </c:cat>
          <c:val>
            <c:numRef>
              <c:f>Clearness!$F$3:$I$3</c:f>
              <c:numCache>
                <c:formatCode>General</c:formatCode>
                <c:ptCount val="4"/>
                <c:pt idx="0">
                  <c:v>7.337662337662338</c:v>
                </c:pt>
                <c:pt idx="1">
                  <c:v>6.7777777777777777</c:v>
                </c:pt>
                <c:pt idx="2">
                  <c:v>6.2857142857142856</c:v>
                </c:pt>
                <c:pt idx="3">
                  <c:v>6.3</c:v>
                </c:pt>
              </c:numCache>
            </c:numRef>
          </c:val>
          <c:extLst>
            <c:ext xmlns:c16="http://schemas.microsoft.com/office/drawing/2014/chart" uri="{C3380CC4-5D6E-409C-BE32-E72D297353CC}">
              <c16:uniqueId val="{00000000-DB4E-449D-9E64-E2A3045F5D1A}"/>
            </c:ext>
          </c:extLst>
        </c:ser>
        <c:dLbls>
          <c:showLegendKey val="0"/>
          <c:showVal val="0"/>
          <c:showCatName val="0"/>
          <c:showSerName val="0"/>
          <c:showPercent val="0"/>
          <c:showBubbleSize val="0"/>
        </c:dLbls>
        <c:gapWidth val="150"/>
        <c:axId val="1032486320"/>
        <c:axId val="1032486648"/>
      </c:barChart>
      <c:catAx>
        <c:axId val="103248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86648"/>
        <c:crosses val="autoZero"/>
        <c:auto val="1"/>
        <c:lblAlgn val="ctr"/>
        <c:lblOffset val="100"/>
        <c:noMultiLvlLbl val="0"/>
      </c:catAx>
      <c:valAx>
        <c:axId val="103248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8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Clearness!$F$15:$I$15</c:f>
                <c:numCache>
                  <c:formatCode>General</c:formatCode>
                  <c:ptCount val="4"/>
                  <c:pt idx="0">
                    <c:v>4</c:v>
                  </c:pt>
                  <c:pt idx="1">
                    <c:v>4</c:v>
                  </c:pt>
                  <c:pt idx="2">
                    <c:v>5</c:v>
                  </c:pt>
                  <c:pt idx="3">
                    <c:v>5</c:v>
                  </c:pt>
                </c:numCache>
              </c:numRef>
            </c:minus>
            <c:spPr>
              <a:noFill/>
              <a:ln w="19050" cap="flat" cmpd="sng" algn="ctr">
                <a:solidFill>
                  <a:schemeClr val="tx1">
                    <a:lumMod val="65000"/>
                    <a:lumOff val="35000"/>
                  </a:schemeClr>
                </a:solidFill>
                <a:round/>
              </a:ln>
              <a:effectLst/>
            </c:spPr>
          </c:errBars>
          <c:cat>
            <c:strRef>
              <c:f>Clearness!$F$2:$I$2</c:f>
              <c:strCache>
                <c:ptCount val="4"/>
                <c:pt idx="0">
                  <c:v>MUL</c:v>
                </c:pt>
                <c:pt idx="1">
                  <c:v>SUL User 1</c:v>
                </c:pt>
                <c:pt idx="2">
                  <c:v>SUL User 2</c:v>
                </c:pt>
                <c:pt idx="3">
                  <c:v>SUL User 3</c:v>
                </c:pt>
              </c:strCache>
            </c:strRef>
          </c:cat>
          <c:val>
            <c:numRef>
              <c:f>Clearness!$F$11:$I$11</c:f>
              <c:numCache>
                <c:formatCode>General</c:formatCode>
                <c:ptCount val="4"/>
                <c:pt idx="0">
                  <c:v>6</c:v>
                </c:pt>
                <c:pt idx="1">
                  <c:v>5</c:v>
                </c:pt>
                <c:pt idx="2">
                  <c:v>5</c:v>
                </c:pt>
                <c:pt idx="3">
                  <c:v>5</c:v>
                </c:pt>
              </c:numCache>
            </c:numRef>
          </c:val>
          <c:extLst>
            <c:ext xmlns:c16="http://schemas.microsoft.com/office/drawing/2014/chart" uri="{C3380CC4-5D6E-409C-BE32-E72D297353CC}">
              <c16:uniqueId val="{00000003-16F5-4CD8-8B8E-9EE5C60CE16D}"/>
            </c:ext>
          </c:extLst>
        </c:ser>
        <c:ser>
          <c:idx val="1"/>
          <c:order val="1"/>
          <c:spPr>
            <a:solidFill>
              <a:srgbClr val="63A3D7"/>
            </a:solidFill>
            <a:ln w="28575">
              <a:solidFill>
                <a:sysClr val="windowText" lastClr="000000"/>
              </a:solidFill>
            </a:ln>
            <a:effectLst/>
          </c:spPr>
          <c:invertIfNegative val="0"/>
          <c:cat>
            <c:strRef>
              <c:f>Clearness!$F$2:$I$2</c:f>
              <c:strCache>
                <c:ptCount val="4"/>
                <c:pt idx="0">
                  <c:v>MUL</c:v>
                </c:pt>
                <c:pt idx="1">
                  <c:v>SUL User 1</c:v>
                </c:pt>
                <c:pt idx="2">
                  <c:v>SUL User 2</c:v>
                </c:pt>
                <c:pt idx="3">
                  <c:v>SUL User 3</c:v>
                </c:pt>
              </c:strCache>
            </c:strRef>
          </c:cat>
          <c:val>
            <c:numRef>
              <c:f>Clearness!$F$12:$I$12</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4-16F5-4CD8-8B8E-9EE5C60CE16D}"/>
            </c:ext>
          </c:extLst>
        </c:ser>
        <c:ser>
          <c:idx val="2"/>
          <c:order val="2"/>
          <c:spPr>
            <a:solidFill>
              <a:srgbClr val="63A3D7"/>
            </a:solidFill>
            <a:ln w="28575">
              <a:solidFill>
                <a:sysClr val="windowText" lastClr="000000"/>
              </a:solidFill>
            </a:ln>
            <a:effectLst/>
          </c:spPr>
          <c:invertIfNegative val="0"/>
          <c:errBars>
            <c:errBarType val="plus"/>
            <c:errValType val="cust"/>
            <c:noEndCap val="0"/>
            <c:plus>
              <c:numRef>
                <c:f>Clearness!$F$14:$I$14</c:f>
                <c:numCache>
                  <c:formatCode>General</c:formatCode>
                  <c:ptCount val="4"/>
                  <c:pt idx="0">
                    <c:v>1</c:v>
                  </c:pt>
                  <c:pt idx="1">
                    <c:v>2</c:v>
                  </c:pt>
                  <c:pt idx="2">
                    <c:v>2</c:v>
                  </c:pt>
                  <c:pt idx="3">
                    <c:v>2</c:v>
                  </c:pt>
                </c:numCache>
              </c:numRef>
            </c:plus>
            <c:minus>
              <c:numLit>
                <c:formatCode>General</c:formatCode>
                <c:ptCount val="1"/>
                <c:pt idx="0">
                  <c:v>0</c:v>
                </c:pt>
              </c:numLit>
            </c:minus>
            <c:spPr>
              <a:noFill/>
              <a:ln w="19050" cap="flat" cmpd="sng" algn="ctr">
                <a:solidFill>
                  <a:schemeClr val="tx1">
                    <a:lumMod val="65000"/>
                    <a:lumOff val="35000"/>
                  </a:schemeClr>
                </a:solidFill>
                <a:round/>
              </a:ln>
              <a:effectLst/>
            </c:spPr>
          </c:errBars>
          <c:cat>
            <c:strRef>
              <c:f>Clearness!$F$2:$I$2</c:f>
              <c:strCache>
                <c:ptCount val="4"/>
                <c:pt idx="0">
                  <c:v>MUL</c:v>
                </c:pt>
                <c:pt idx="1">
                  <c:v>SUL User 1</c:v>
                </c:pt>
                <c:pt idx="2">
                  <c:v>SUL User 2</c:v>
                </c:pt>
                <c:pt idx="3">
                  <c:v>SUL User 3</c:v>
                </c:pt>
              </c:strCache>
            </c:strRef>
          </c:cat>
          <c:val>
            <c:numRef>
              <c:f>Clearness!$F$13:$I$13</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5-16F5-4CD8-8B8E-9EE5C60CE16D}"/>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Clearness!$E$3</c:f>
              <c:strCache>
                <c:ptCount val="1"/>
                <c:pt idx="0">
                  <c:v>Average</c:v>
                </c:pt>
              </c:strCache>
            </c:strRef>
          </c:tx>
          <c:spPr>
            <a:ln w="28575" cap="rnd">
              <a:noFill/>
              <a:round/>
            </a:ln>
            <a:effectLst/>
          </c:spPr>
          <c:marker>
            <c:symbol val="circle"/>
            <c:size val="7"/>
            <c:spPr>
              <a:solidFill>
                <a:schemeClr val="accent2"/>
              </a:solidFill>
              <a:ln w="12700">
                <a:solidFill>
                  <a:schemeClr val="tx1"/>
                </a:solidFill>
              </a:ln>
              <a:effectLst/>
            </c:spPr>
          </c:marker>
          <c:cat>
            <c:strRef>
              <c:f>Clearness!$F$2:$I$2</c:f>
              <c:strCache>
                <c:ptCount val="4"/>
                <c:pt idx="0">
                  <c:v>MUL</c:v>
                </c:pt>
                <c:pt idx="1">
                  <c:v>SUL User 1</c:v>
                </c:pt>
                <c:pt idx="2">
                  <c:v>SUL User 2</c:v>
                </c:pt>
                <c:pt idx="3">
                  <c:v>SUL User 3</c:v>
                </c:pt>
              </c:strCache>
            </c:strRef>
          </c:cat>
          <c:val>
            <c:numRef>
              <c:f>Clearness!$F$3:$I$3</c:f>
              <c:numCache>
                <c:formatCode>General</c:formatCode>
                <c:ptCount val="4"/>
                <c:pt idx="0">
                  <c:v>7.337662337662338</c:v>
                </c:pt>
                <c:pt idx="1">
                  <c:v>6.7777777777777777</c:v>
                </c:pt>
                <c:pt idx="2">
                  <c:v>6.2857142857142856</c:v>
                </c:pt>
                <c:pt idx="3">
                  <c:v>6.3</c:v>
                </c:pt>
              </c:numCache>
            </c:numRef>
          </c:val>
          <c:smooth val="0"/>
          <c:extLst>
            <c:ext xmlns:c16="http://schemas.microsoft.com/office/drawing/2014/chart" uri="{C3380CC4-5D6E-409C-BE32-E72D297353CC}">
              <c16:uniqueId val="{00000009-16F5-4CD8-8B8E-9EE5C60CE16D}"/>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222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Clearness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Clearness!$L$15:$M$15</c:f>
                <c:numCache>
                  <c:formatCode>General</c:formatCode>
                  <c:ptCount val="2"/>
                  <c:pt idx="0">
                    <c:v>4</c:v>
                  </c:pt>
                  <c:pt idx="1">
                    <c:v>5</c:v>
                  </c:pt>
                </c:numCache>
              </c:numRef>
            </c:minus>
            <c:spPr>
              <a:noFill/>
              <a:ln w="19050" cap="flat" cmpd="sng" algn="ctr">
                <a:solidFill>
                  <a:schemeClr val="tx1">
                    <a:lumMod val="65000"/>
                    <a:lumOff val="35000"/>
                  </a:schemeClr>
                </a:solidFill>
                <a:round/>
              </a:ln>
              <a:effectLst/>
            </c:spPr>
          </c:errBars>
          <c:cat>
            <c:strRef>
              <c:f>Clearness!$L$2:$M$2</c:f>
              <c:strCache>
                <c:ptCount val="2"/>
                <c:pt idx="0">
                  <c:v>MUL</c:v>
                </c:pt>
                <c:pt idx="1">
                  <c:v>SUL</c:v>
                </c:pt>
              </c:strCache>
            </c:strRef>
          </c:cat>
          <c:val>
            <c:numRef>
              <c:f>Clearness!$L$11:$M$11</c:f>
              <c:numCache>
                <c:formatCode>General</c:formatCode>
                <c:ptCount val="2"/>
                <c:pt idx="0">
                  <c:v>6</c:v>
                </c:pt>
                <c:pt idx="1">
                  <c:v>5</c:v>
                </c:pt>
              </c:numCache>
            </c:numRef>
          </c:val>
          <c:extLst>
            <c:ext xmlns:c16="http://schemas.microsoft.com/office/drawing/2014/chart" uri="{C3380CC4-5D6E-409C-BE32-E72D297353CC}">
              <c16:uniqueId val="{00000000-306B-4421-B115-41BB01E39D87}"/>
            </c:ext>
          </c:extLst>
        </c:ser>
        <c:ser>
          <c:idx val="1"/>
          <c:order val="1"/>
          <c:spPr>
            <a:solidFill>
              <a:srgbClr val="63A3D7"/>
            </a:solidFill>
            <a:ln w="28575">
              <a:solidFill>
                <a:sysClr val="windowText" lastClr="000000"/>
              </a:solidFill>
            </a:ln>
            <a:effectLst/>
          </c:spPr>
          <c:invertIfNegative val="0"/>
          <c:cat>
            <c:strRef>
              <c:f>Clearness!$L$2:$M$2</c:f>
              <c:strCache>
                <c:ptCount val="2"/>
                <c:pt idx="0">
                  <c:v>MUL</c:v>
                </c:pt>
                <c:pt idx="1">
                  <c:v>SUL</c:v>
                </c:pt>
              </c:strCache>
            </c:strRef>
          </c:cat>
          <c:val>
            <c:numRef>
              <c:f>Clearness!$L$12:$M$12</c:f>
              <c:numCache>
                <c:formatCode>General</c:formatCode>
                <c:ptCount val="2"/>
                <c:pt idx="0">
                  <c:v>2</c:v>
                </c:pt>
                <c:pt idx="1">
                  <c:v>2</c:v>
                </c:pt>
              </c:numCache>
            </c:numRef>
          </c:val>
          <c:extLst>
            <c:ext xmlns:c16="http://schemas.microsoft.com/office/drawing/2014/chart" uri="{C3380CC4-5D6E-409C-BE32-E72D297353CC}">
              <c16:uniqueId val="{00000001-306B-4421-B115-41BB01E39D87}"/>
            </c:ext>
          </c:extLst>
        </c:ser>
        <c:ser>
          <c:idx val="2"/>
          <c:order val="2"/>
          <c:spPr>
            <a:solidFill>
              <a:srgbClr val="63A3D7"/>
            </a:solidFill>
            <a:ln w="28575">
              <a:solidFill>
                <a:sysClr val="windowText" lastClr="000000"/>
              </a:solidFill>
            </a:ln>
            <a:effectLst/>
          </c:spPr>
          <c:invertIfNegative val="0"/>
          <c:errBars>
            <c:errBarType val="plus"/>
            <c:errValType val="cust"/>
            <c:noEndCap val="0"/>
            <c:plus>
              <c:numRef>
                <c:f>Clearness!$F$14:$I$14</c:f>
                <c:numCache>
                  <c:formatCode>General</c:formatCode>
                  <c:ptCount val="4"/>
                  <c:pt idx="0">
                    <c:v>1</c:v>
                  </c:pt>
                  <c:pt idx="1">
                    <c:v>2</c:v>
                  </c:pt>
                  <c:pt idx="2">
                    <c:v>2</c:v>
                  </c:pt>
                  <c:pt idx="3">
                    <c:v>2</c:v>
                  </c:pt>
                </c:numCache>
              </c:numRef>
            </c:plus>
            <c:minus>
              <c:numLit>
                <c:formatCode>General</c:formatCode>
                <c:ptCount val="1"/>
                <c:pt idx="0">
                  <c:v>0</c:v>
                </c:pt>
              </c:numLit>
            </c:minus>
            <c:spPr>
              <a:noFill/>
              <a:ln w="19050" cap="flat" cmpd="sng" algn="ctr">
                <a:solidFill>
                  <a:schemeClr val="tx1">
                    <a:lumMod val="65000"/>
                    <a:lumOff val="35000"/>
                  </a:schemeClr>
                </a:solidFill>
                <a:round/>
              </a:ln>
              <a:effectLst/>
            </c:spPr>
          </c:errBars>
          <c:cat>
            <c:strRef>
              <c:f>Clearness!$L$2:$M$2</c:f>
              <c:strCache>
                <c:ptCount val="2"/>
                <c:pt idx="0">
                  <c:v>MUL</c:v>
                </c:pt>
                <c:pt idx="1">
                  <c:v>SUL</c:v>
                </c:pt>
              </c:strCache>
            </c:strRef>
          </c:cat>
          <c:val>
            <c:numRef>
              <c:f>Clearness!$L$13:$M$13</c:f>
              <c:numCache>
                <c:formatCode>General</c:formatCode>
                <c:ptCount val="2"/>
                <c:pt idx="0">
                  <c:v>1</c:v>
                </c:pt>
                <c:pt idx="1">
                  <c:v>1</c:v>
                </c:pt>
              </c:numCache>
            </c:numRef>
          </c:val>
          <c:extLst>
            <c:ext xmlns:c16="http://schemas.microsoft.com/office/drawing/2014/chart" uri="{C3380CC4-5D6E-409C-BE32-E72D297353CC}">
              <c16:uniqueId val="{00000002-306B-4421-B115-41BB01E39D87}"/>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Clearness!$K$3</c:f>
              <c:strCache>
                <c:ptCount val="1"/>
                <c:pt idx="0">
                  <c:v>Average</c:v>
                </c:pt>
              </c:strCache>
            </c:strRef>
          </c:tx>
          <c:spPr>
            <a:ln w="28575" cap="rnd">
              <a:noFill/>
              <a:round/>
            </a:ln>
            <a:effectLst/>
          </c:spPr>
          <c:marker>
            <c:symbol val="circle"/>
            <c:size val="7"/>
            <c:spPr>
              <a:solidFill>
                <a:schemeClr val="accent2"/>
              </a:solidFill>
              <a:ln w="12700">
                <a:solidFill>
                  <a:schemeClr val="tx1"/>
                </a:solidFill>
              </a:ln>
              <a:effectLst/>
            </c:spPr>
          </c:marker>
          <c:cat>
            <c:strRef>
              <c:f>Clearness!$F$2:$I$2</c:f>
              <c:strCache>
                <c:ptCount val="4"/>
                <c:pt idx="0">
                  <c:v>MUL</c:v>
                </c:pt>
                <c:pt idx="1">
                  <c:v>SUL User 1</c:v>
                </c:pt>
                <c:pt idx="2">
                  <c:v>SUL User 2</c:v>
                </c:pt>
                <c:pt idx="3">
                  <c:v>SUL User 3</c:v>
                </c:pt>
              </c:strCache>
            </c:strRef>
          </c:cat>
          <c:val>
            <c:numRef>
              <c:f>Clearness!$L$3:$M$3</c:f>
              <c:numCache>
                <c:formatCode>General</c:formatCode>
                <c:ptCount val="2"/>
                <c:pt idx="0">
                  <c:v>7.337662337662338</c:v>
                </c:pt>
                <c:pt idx="1">
                  <c:v>6.4579831932773111</c:v>
                </c:pt>
              </c:numCache>
            </c:numRef>
          </c:val>
          <c:smooth val="0"/>
          <c:extLst>
            <c:ext xmlns:c16="http://schemas.microsoft.com/office/drawing/2014/chart" uri="{C3380CC4-5D6E-409C-BE32-E72D297353CC}">
              <c16:uniqueId val="{00000003-306B-4421-B115-41BB01E39D87}"/>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222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Confidence!$F$15:$I$15</c:f>
                <c:numCache>
                  <c:formatCode>General</c:formatCode>
                  <c:ptCount val="4"/>
                  <c:pt idx="0">
                    <c:v>3.83</c:v>
                  </c:pt>
                  <c:pt idx="1">
                    <c:v>4</c:v>
                  </c:pt>
                  <c:pt idx="2">
                    <c:v>1</c:v>
                  </c:pt>
                  <c:pt idx="3">
                    <c:v>2.3725000000000001</c:v>
                  </c:pt>
                </c:numCache>
              </c:numRef>
            </c:minus>
            <c:spPr>
              <a:noFill/>
              <a:ln w="19050" cap="flat" cmpd="sng" algn="ctr">
                <a:solidFill>
                  <a:schemeClr val="tx1">
                    <a:lumMod val="65000"/>
                    <a:lumOff val="35000"/>
                  </a:schemeClr>
                </a:solidFill>
                <a:round/>
              </a:ln>
              <a:effectLst/>
            </c:spPr>
          </c:errBars>
          <c:cat>
            <c:strRef>
              <c:f>Confidence!$F$2:$I$2</c:f>
              <c:strCache>
                <c:ptCount val="4"/>
                <c:pt idx="0">
                  <c:v>MUL</c:v>
                </c:pt>
                <c:pt idx="1">
                  <c:v>SUL User 1</c:v>
                </c:pt>
                <c:pt idx="2">
                  <c:v>SUL User 2</c:v>
                </c:pt>
                <c:pt idx="3">
                  <c:v>SUL User 3</c:v>
                </c:pt>
              </c:strCache>
            </c:strRef>
          </c:cat>
          <c:val>
            <c:numRef>
              <c:f>Confidence!$F$11:$I$11</c:f>
              <c:numCache>
                <c:formatCode>General</c:formatCode>
                <c:ptCount val="4"/>
                <c:pt idx="0">
                  <c:v>4.33</c:v>
                </c:pt>
                <c:pt idx="1">
                  <c:v>4.33</c:v>
                </c:pt>
                <c:pt idx="2">
                  <c:v>1.5</c:v>
                </c:pt>
                <c:pt idx="3">
                  <c:v>3.0425</c:v>
                </c:pt>
              </c:numCache>
            </c:numRef>
          </c:val>
          <c:extLst>
            <c:ext xmlns:c16="http://schemas.microsoft.com/office/drawing/2014/chart" uri="{C3380CC4-5D6E-409C-BE32-E72D297353CC}">
              <c16:uniqueId val="{00000000-79F7-4ABB-BA2A-FF4F02B0AAFD}"/>
            </c:ext>
          </c:extLst>
        </c:ser>
        <c:ser>
          <c:idx val="1"/>
          <c:order val="1"/>
          <c:spPr>
            <a:solidFill>
              <a:srgbClr val="63A3D7"/>
            </a:solidFill>
            <a:ln w="28575">
              <a:solidFill>
                <a:sysClr val="windowText" lastClr="000000"/>
              </a:solidFill>
            </a:ln>
            <a:effectLst/>
          </c:spPr>
          <c:invertIfNegative val="0"/>
          <c:cat>
            <c:strRef>
              <c:f>Confidence!$F$2:$I$2</c:f>
              <c:strCache>
                <c:ptCount val="4"/>
                <c:pt idx="0">
                  <c:v>MUL</c:v>
                </c:pt>
                <c:pt idx="1">
                  <c:v>SUL User 1</c:v>
                </c:pt>
                <c:pt idx="2">
                  <c:v>SUL User 2</c:v>
                </c:pt>
                <c:pt idx="3">
                  <c:v>SUL User 3</c:v>
                </c:pt>
              </c:strCache>
            </c:strRef>
          </c:cat>
          <c:val>
            <c:numRef>
              <c:f>Confidence!$F$12:$I$12</c:f>
              <c:numCache>
                <c:formatCode>General</c:formatCode>
                <c:ptCount val="4"/>
                <c:pt idx="0">
                  <c:v>2.34</c:v>
                </c:pt>
                <c:pt idx="1">
                  <c:v>2.34</c:v>
                </c:pt>
                <c:pt idx="2">
                  <c:v>2.25</c:v>
                </c:pt>
                <c:pt idx="3">
                  <c:v>2.6274999999999999</c:v>
                </c:pt>
              </c:numCache>
            </c:numRef>
          </c:val>
          <c:extLst>
            <c:ext xmlns:c16="http://schemas.microsoft.com/office/drawing/2014/chart" uri="{C3380CC4-5D6E-409C-BE32-E72D297353CC}">
              <c16:uniqueId val="{00000001-79F7-4ABB-BA2A-FF4F02B0AAFD}"/>
            </c:ext>
          </c:extLst>
        </c:ser>
        <c:ser>
          <c:idx val="2"/>
          <c:order val="2"/>
          <c:spPr>
            <a:solidFill>
              <a:srgbClr val="63A3D7"/>
            </a:solidFill>
            <a:ln w="31750">
              <a:solidFill>
                <a:sysClr val="windowText" lastClr="000000"/>
              </a:solidFill>
            </a:ln>
            <a:effectLst/>
          </c:spPr>
          <c:invertIfNegative val="0"/>
          <c:errBars>
            <c:errBarType val="plus"/>
            <c:errValType val="cust"/>
            <c:noEndCap val="0"/>
            <c:plus>
              <c:numRef>
                <c:f>Confidence!$F$14:$I$14</c:f>
                <c:numCache>
                  <c:formatCode>General</c:formatCode>
                  <c:ptCount val="4"/>
                  <c:pt idx="0">
                    <c:v>2</c:v>
                  </c:pt>
                  <c:pt idx="1">
                    <c:v>1.83</c:v>
                  </c:pt>
                  <c:pt idx="2">
                    <c:v>3.17</c:v>
                  </c:pt>
                  <c:pt idx="3">
                    <c:v>2.67</c:v>
                  </c:pt>
                </c:numCache>
              </c:numRef>
            </c:plus>
            <c:minus>
              <c:numLit>
                <c:formatCode>General</c:formatCode>
                <c:ptCount val="1"/>
                <c:pt idx="0">
                  <c:v>0</c:v>
                </c:pt>
              </c:numLit>
            </c:minus>
            <c:spPr>
              <a:noFill/>
              <a:ln w="19050" cap="flat" cmpd="sng" algn="ctr">
                <a:solidFill>
                  <a:schemeClr val="tx1">
                    <a:lumMod val="65000"/>
                    <a:lumOff val="35000"/>
                  </a:schemeClr>
                </a:solidFill>
                <a:round/>
              </a:ln>
              <a:effectLst/>
            </c:spPr>
          </c:errBars>
          <c:cat>
            <c:strRef>
              <c:f>Confidence!$F$2:$I$2</c:f>
              <c:strCache>
                <c:ptCount val="4"/>
                <c:pt idx="0">
                  <c:v>MUL</c:v>
                </c:pt>
                <c:pt idx="1">
                  <c:v>SUL User 1</c:v>
                </c:pt>
                <c:pt idx="2">
                  <c:v>SUL User 2</c:v>
                </c:pt>
                <c:pt idx="3">
                  <c:v>SUL User 3</c:v>
                </c:pt>
              </c:strCache>
            </c:strRef>
          </c:cat>
          <c:val>
            <c:numRef>
              <c:f>Confidence!$F$13:$I$13</c:f>
              <c:numCache>
                <c:formatCode>General</c:formatCode>
                <c:ptCount val="4"/>
                <c:pt idx="0">
                  <c:v>1.33</c:v>
                </c:pt>
                <c:pt idx="1">
                  <c:v>1.5</c:v>
                </c:pt>
                <c:pt idx="2">
                  <c:v>3.08</c:v>
                </c:pt>
                <c:pt idx="3">
                  <c:v>1.6600000000000001</c:v>
                </c:pt>
              </c:numCache>
            </c:numRef>
          </c:val>
          <c:extLst>
            <c:ext xmlns:c16="http://schemas.microsoft.com/office/drawing/2014/chart" uri="{C3380CC4-5D6E-409C-BE32-E72D297353CC}">
              <c16:uniqueId val="{00000002-79F7-4ABB-BA2A-FF4F02B0AAFD}"/>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Confidence!$E$3</c:f>
              <c:strCache>
                <c:ptCount val="1"/>
                <c:pt idx="0">
                  <c:v>Average</c:v>
                </c:pt>
              </c:strCache>
            </c:strRef>
          </c:tx>
          <c:spPr>
            <a:ln w="28575" cap="rnd">
              <a:noFill/>
              <a:round/>
            </a:ln>
            <a:effectLst/>
          </c:spPr>
          <c:marker>
            <c:symbol val="circle"/>
            <c:size val="7"/>
            <c:spPr>
              <a:solidFill>
                <a:schemeClr val="accent2"/>
              </a:solidFill>
              <a:ln w="12700">
                <a:solidFill>
                  <a:schemeClr val="tx1"/>
                </a:solidFill>
              </a:ln>
              <a:effectLst/>
            </c:spPr>
          </c:marker>
          <c:cat>
            <c:strRef>
              <c:f>Clearness!$F$2:$I$2</c:f>
              <c:strCache>
                <c:ptCount val="4"/>
                <c:pt idx="0">
                  <c:v>MUL</c:v>
                </c:pt>
                <c:pt idx="1">
                  <c:v>SUL User 1</c:v>
                </c:pt>
                <c:pt idx="2">
                  <c:v>SUL User 2</c:v>
                </c:pt>
                <c:pt idx="3">
                  <c:v>SUL User 3</c:v>
                </c:pt>
              </c:strCache>
            </c:strRef>
          </c:cat>
          <c:val>
            <c:numRef>
              <c:f>Confidence!$F$3:$I$3</c:f>
              <c:numCache>
                <c:formatCode>General</c:formatCode>
                <c:ptCount val="4"/>
                <c:pt idx="0">
                  <c:v>6.0458064516129033</c:v>
                </c:pt>
                <c:pt idx="1">
                  <c:v>6.0215816326530609</c:v>
                </c:pt>
                <c:pt idx="2">
                  <c:v>4.2290322580645103</c:v>
                </c:pt>
                <c:pt idx="3">
                  <c:v>5.1906842105263147</c:v>
                </c:pt>
              </c:numCache>
            </c:numRef>
          </c:val>
          <c:smooth val="0"/>
          <c:extLst>
            <c:ext xmlns:c16="http://schemas.microsoft.com/office/drawing/2014/chart" uri="{C3380CC4-5D6E-409C-BE32-E72D297353CC}">
              <c16:uniqueId val="{00000003-79F7-4ABB-BA2A-FF4F02B0AAFD}"/>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222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Confidence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noFill/>
            <a:ln>
              <a:noFill/>
            </a:ln>
            <a:effectLst/>
          </c:spPr>
          <c:invertIfNegative val="0"/>
          <c:errBars>
            <c:errBarType val="minus"/>
            <c:errValType val="cust"/>
            <c:noEndCap val="0"/>
            <c:plus>
              <c:numLit>
                <c:formatCode>General</c:formatCode>
                <c:ptCount val="1"/>
                <c:pt idx="0">
                  <c:v>0</c:v>
                </c:pt>
              </c:numLit>
            </c:plus>
            <c:minus>
              <c:numRef>
                <c:f>Confidence!$L$15:$M$15</c:f>
                <c:numCache>
                  <c:formatCode>General</c:formatCode>
                  <c:ptCount val="2"/>
                  <c:pt idx="0">
                    <c:v>3.83</c:v>
                  </c:pt>
                  <c:pt idx="1">
                    <c:v>1.8399999999999999</c:v>
                  </c:pt>
                </c:numCache>
              </c:numRef>
            </c:minus>
            <c:spPr>
              <a:noFill/>
              <a:ln w="19050" cap="flat" cmpd="sng" algn="ctr">
                <a:solidFill>
                  <a:schemeClr val="tx1">
                    <a:lumMod val="65000"/>
                    <a:lumOff val="35000"/>
                  </a:schemeClr>
                </a:solidFill>
                <a:round/>
              </a:ln>
              <a:effectLst/>
            </c:spPr>
          </c:errBars>
          <c:cat>
            <c:strRef>
              <c:f>Confidence!$L$2:$M$2</c:f>
              <c:strCache>
                <c:ptCount val="2"/>
                <c:pt idx="0">
                  <c:v>MUL</c:v>
                </c:pt>
                <c:pt idx="1">
                  <c:v>SUL</c:v>
                </c:pt>
              </c:strCache>
            </c:strRef>
          </c:cat>
          <c:val>
            <c:numRef>
              <c:f>Confidence!$L$11:$M$11</c:f>
              <c:numCache>
                <c:formatCode>General</c:formatCode>
                <c:ptCount val="2"/>
                <c:pt idx="0">
                  <c:v>4.33</c:v>
                </c:pt>
                <c:pt idx="1">
                  <c:v>2.17</c:v>
                </c:pt>
              </c:numCache>
            </c:numRef>
          </c:val>
          <c:extLst>
            <c:ext xmlns:c16="http://schemas.microsoft.com/office/drawing/2014/chart" uri="{C3380CC4-5D6E-409C-BE32-E72D297353CC}">
              <c16:uniqueId val="{00000000-5E47-4FFF-A110-8149F9438143}"/>
            </c:ext>
          </c:extLst>
        </c:ser>
        <c:ser>
          <c:idx val="1"/>
          <c:order val="1"/>
          <c:spPr>
            <a:solidFill>
              <a:srgbClr val="63A3D7"/>
            </a:solidFill>
            <a:ln w="28575">
              <a:solidFill>
                <a:sysClr val="windowText" lastClr="000000"/>
              </a:solidFill>
            </a:ln>
            <a:effectLst/>
          </c:spPr>
          <c:invertIfNegative val="0"/>
          <c:cat>
            <c:strRef>
              <c:f>Confidence!$L$2:$M$2</c:f>
              <c:strCache>
                <c:ptCount val="2"/>
                <c:pt idx="0">
                  <c:v>MUL</c:v>
                </c:pt>
                <c:pt idx="1">
                  <c:v>SUL</c:v>
                </c:pt>
              </c:strCache>
            </c:strRef>
          </c:cat>
          <c:val>
            <c:numRef>
              <c:f>Confidence!$L$12:$M$12</c:f>
              <c:numCache>
                <c:formatCode>General</c:formatCode>
                <c:ptCount val="2"/>
                <c:pt idx="0">
                  <c:v>2.34</c:v>
                </c:pt>
                <c:pt idx="1">
                  <c:v>3.5</c:v>
                </c:pt>
              </c:numCache>
            </c:numRef>
          </c:val>
          <c:extLst>
            <c:ext xmlns:c16="http://schemas.microsoft.com/office/drawing/2014/chart" uri="{C3380CC4-5D6E-409C-BE32-E72D297353CC}">
              <c16:uniqueId val="{00000001-5E47-4FFF-A110-8149F9438143}"/>
            </c:ext>
          </c:extLst>
        </c:ser>
        <c:ser>
          <c:idx val="2"/>
          <c:order val="2"/>
          <c:spPr>
            <a:solidFill>
              <a:srgbClr val="63A3D7"/>
            </a:solidFill>
            <a:ln w="28575">
              <a:solidFill>
                <a:sysClr val="windowText" lastClr="000000"/>
              </a:solidFill>
            </a:ln>
            <a:effectLst/>
          </c:spPr>
          <c:invertIfNegative val="0"/>
          <c:errBars>
            <c:errBarType val="plus"/>
            <c:errValType val="cust"/>
            <c:noEndCap val="0"/>
            <c:plus>
              <c:numRef>
                <c:f>Confidence!$F$14:$I$14</c:f>
                <c:numCache>
                  <c:formatCode>General</c:formatCode>
                  <c:ptCount val="4"/>
                  <c:pt idx="0">
                    <c:v>2</c:v>
                  </c:pt>
                  <c:pt idx="1">
                    <c:v>1.83</c:v>
                  </c:pt>
                  <c:pt idx="2">
                    <c:v>3.17</c:v>
                  </c:pt>
                  <c:pt idx="3">
                    <c:v>2.67</c:v>
                  </c:pt>
                </c:numCache>
              </c:numRef>
            </c:plus>
            <c:minus>
              <c:numLit>
                <c:formatCode>General</c:formatCode>
                <c:ptCount val="1"/>
                <c:pt idx="0">
                  <c:v>0</c:v>
                </c:pt>
              </c:numLit>
            </c:minus>
            <c:spPr>
              <a:noFill/>
              <a:ln w="19050" cap="flat" cmpd="sng" algn="ctr">
                <a:solidFill>
                  <a:schemeClr val="tx1">
                    <a:lumMod val="65000"/>
                    <a:lumOff val="35000"/>
                  </a:schemeClr>
                </a:solidFill>
                <a:round/>
              </a:ln>
              <a:effectLst/>
            </c:spPr>
          </c:errBars>
          <c:cat>
            <c:strRef>
              <c:f>Confidence!$L$2:$M$2</c:f>
              <c:strCache>
                <c:ptCount val="2"/>
                <c:pt idx="0">
                  <c:v>MUL</c:v>
                </c:pt>
                <c:pt idx="1">
                  <c:v>SUL</c:v>
                </c:pt>
              </c:strCache>
            </c:strRef>
          </c:cat>
          <c:val>
            <c:numRef>
              <c:f>Confidence!$L$13:$M$13</c:f>
              <c:numCache>
                <c:formatCode>General</c:formatCode>
                <c:ptCount val="2"/>
                <c:pt idx="0">
                  <c:v>1.33</c:v>
                </c:pt>
                <c:pt idx="1">
                  <c:v>1.83</c:v>
                </c:pt>
              </c:numCache>
            </c:numRef>
          </c:val>
          <c:extLst>
            <c:ext xmlns:c16="http://schemas.microsoft.com/office/drawing/2014/chart" uri="{C3380CC4-5D6E-409C-BE32-E72D297353CC}">
              <c16:uniqueId val="{00000002-5E47-4FFF-A110-8149F9438143}"/>
            </c:ext>
          </c:extLst>
        </c:ser>
        <c:dLbls>
          <c:showLegendKey val="0"/>
          <c:showVal val="0"/>
          <c:showCatName val="0"/>
          <c:showSerName val="0"/>
          <c:showPercent val="0"/>
          <c:showBubbleSize val="0"/>
        </c:dLbls>
        <c:gapWidth val="150"/>
        <c:overlap val="100"/>
        <c:axId val="786551696"/>
        <c:axId val="786548088"/>
      </c:barChart>
      <c:lineChart>
        <c:grouping val="standard"/>
        <c:varyColors val="0"/>
        <c:ser>
          <c:idx val="3"/>
          <c:order val="3"/>
          <c:tx>
            <c:strRef>
              <c:f>Confidence!$K$3</c:f>
              <c:strCache>
                <c:ptCount val="1"/>
                <c:pt idx="0">
                  <c:v>Average</c:v>
                </c:pt>
              </c:strCache>
            </c:strRef>
          </c:tx>
          <c:spPr>
            <a:ln w="28575" cap="rnd">
              <a:noFill/>
              <a:round/>
            </a:ln>
            <a:effectLst/>
          </c:spPr>
          <c:marker>
            <c:symbol val="circle"/>
            <c:size val="7"/>
            <c:spPr>
              <a:solidFill>
                <a:schemeClr val="accent2"/>
              </a:solidFill>
              <a:ln w="12700">
                <a:solidFill>
                  <a:schemeClr val="tx1"/>
                </a:solidFill>
              </a:ln>
              <a:effectLst/>
            </c:spPr>
          </c:marker>
          <c:cat>
            <c:strRef>
              <c:f>Confidence!$L$2:$M$2</c:f>
              <c:strCache>
                <c:ptCount val="2"/>
                <c:pt idx="0">
                  <c:v>MUL</c:v>
                </c:pt>
                <c:pt idx="1">
                  <c:v>SUL</c:v>
                </c:pt>
              </c:strCache>
            </c:strRef>
          </c:cat>
          <c:val>
            <c:numRef>
              <c:f>Confidence!$L$3:$M$3</c:f>
              <c:numCache>
                <c:formatCode>General</c:formatCode>
                <c:ptCount val="2"/>
                <c:pt idx="0">
                  <c:v>6.0458064516129033</c:v>
                </c:pt>
                <c:pt idx="1">
                  <c:v>5.1626923076923141</c:v>
                </c:pt>
              </c:numCache>
            </c:numRef>
          </c:val>
          <c:smooth val="0"/>
          <c:extLst>
            <c:ext xmlns:c16="http://schemas.microsoft.com/office/drawing/2014/chart" uri="{C3380CC4-5D6E-409C-BE32-E72D297353CC}">
              <c16:uniqueId val="{00000003-5E47-4FFF-A110-8149F9438143}"/>
            </c:ext>
          </c:extLst>
        </c:ser>
        <c:dLbls>
          <c:showLegendKey val="0"/>
          <c:showVal val="0"/>
          <c:showCatName val="0"/>
          <c:showSerName val="0"/>
          <c:showPercent val="0"/>
          <c:showBubbleSize val="0"/>
        </c:dLbls>
        <c:marker val="1"/>
        <c:smooth val="0"/>
        <c:axId val="786551696"/>
        <c:axId val="786548088"/>
      </c:lineChart>
      <c:catAx>
        <c:axId val="78655169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48088"/>
        <c:crosses val="autoZero"/>
        <c:auto val="1"/>
        <c:lblAlgn val="ctr"/>
        <c:lblOffset val="100"/>
        <c:noMultiLvlLbl val="0"/>
      </c:catAx>
      <c:valAx>
        <c:axId val="786548088"/>
        <c:scaling>
          <c:orientation val="minMax"/>
          <c:max val="10"/>
        </c:scaling>
        <c:delete val="0"/>
        <c:axPos val="l"/>
        <c:majorGridlines>
          <c:spPr>
            <a:ln w="222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786551696"/>
        <c:crosses val="autoZero"/>
        <c:crossBetween val="between"/>
        <c:majorUnit val="2"/>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182562</xdr:colOff>
      <xdr:row>30</xdr:row>
      <xdr:rowOff>61912</xdr:rowOff>
    </xdr:from>
    <xdr:to>
      <xdr:col>14</xdr:col>
      <xdr:colOff>487362</xdr:colOff>
      <xdr:row>45</xdr:row>
      <xdr:rowOff>84137</xdr:rowOff>
    </xdr:to>
    <xdr:graphicFrame macro="">
      <xdr:nvGraphicFramePr>
        <xdr:cNvPr id="6" name="Chart 5">
          <a:extLst>
            <a:ext uri="{FF2B5EF4-FFF2-40B4-BE49-F238E27FC236}">
              <a16:creationId xmlns:a16="http://schemas.microsoft.com/office/drawing/2014/main" id="{371A2944-63EE-49F4-A747-DF3ABBF3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6350</xdr:colOff>
      <xdr:row>1</xdr:row>
      <xdr:rowOff>4232</xdr:rowOff>
    </xdr:from>
    <xdr:to>
      <xdr:col>32</xdr:col>
      <xdr:colOff>365629</xdr:colOff>
      <xdr:row>34</xdr:row>
      <xdr:rowOff>146185</xdr:rowOff>
    </xdr:to>
    <xdr:graphicFrame macro="">
      <xdr:nvGraphicFramePr>
        <xdr:cNvPr id="2" name="Chart 1">
          <a:extLst>
            <a:ext uri="{FF2B5EF4-FFF2-40B4-BE49-F238E27FC236}">
              <a16:creationId xmlns:a16="http://schemas.microsoft.com/office/drawing/2014/main" id="{93F6EB93-C040-4358-806C-B87615A34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362875</xdr:colOff>
      <xdr:row>1</xdr:row>
      <xdr:rowOff>6349</xdr:rowOff>
    </xdr:from>
    <xdr:to>
      <xdr:col>42</xdr:col>
      <xdr:colOff>596269</xdr:colOff>
      <xdr:row>34</xdr:row>
      <xdr:rowOff>148302</xdr:rowOff>
    </xdr:to>
    <xdr:graphicFrame macro="">
      <xdr:nvGraphicFramePr>
        <xdr:cNvPr id="4" name="Chart 3">
          <a:extLst>
            <a:ext uri="{FF2B5EF4-FFF2-40B4-BE49-F238E27FC236}">
              <a16:creationId xmlns:a16="http://schemas.microsoft.com/office/drawing/2014/main" id="{4E3DDE6D-C4F9-4ED6-9C5A-F4B149295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1</xdr:row>
      <xdr:rowOff>6350</xdr:rowOff>
    </xdr:from>
    <xdr:to>
      <xdr:col>32</xdr:col>
      <xdr:colOff>368299</xdr:colOff>
      <xdr:row>34</xdr:row>
      <xdr:rowOff>171450</xdr:rowOff>
    </xdr:to>
    <xdr:graphicFrame macro="">
      <xdr:nvGraphicFramePr>
        <xdr:cNvPr id="2" name="Chart 1">
          <a:extLst>
            <a:ext uri="{FF2B5EF4-FFF2-40B4-BE49-F238E27FC236}">
              <a16:creationId xmlns:a16="http://schemas.microsoft.com/office/drawing/2014/main" id="{D721A2EB-E1A9-41EB-B23C-454C70C47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368301</xdr:colOff>
      <xdr:row>1</xdr:row>
      <xdr:rowOff>6350</xdr:rowOff>
    </xdr:from>
    <xdr:to>
      <xdr:col>43</xdr:col>
      <xdr:colOff>0</xdr:colOff>
      <xdr:row>34</xdr:row>
      <xdr:rowOff>171450</xdr:rowOff>
    </xdr:to>
    <xdr:graphicFrame macro="">
      <xdr:nvGraphicFramePr>
        <xdr:cNvPr id="3" name="Chart 2">
          <a:extLst>
            <a:ext uri="{FF2B5EF4-FFF2-40B4-BE49-F238E27FC236}">
              <a16:creationId xmlns:a16="http://schemas.microsoft.com/office/drawing/2014/main" id="{FCA651AD-2F5C-4EE3-B737-DAB17FD79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E318"/>
  <sheetViews>
    <sheetView tabSelected="1" topLeftCell="BT142" workbookViewId="0">
      <selection activeCell="PF25" sqref="PF25"/>
    </sheetView>
  </sheetViews>
  <sheetFormatPr defaultRowHeight="14.5" x14ac:dyDescent="0.35"/>
  <cols>
    <col min="1" max="1" width="53.1796875" bestFit="1" customWidth="1"/>
    <col min="2" max="2" width="24.7265625" bestFit="1" customWidth="1"/>
    <col min="29" max="29" width="180.36328125" bestFit="1" customWidth="1"/>
    <col min="41" max="41" width="162.1796875" bestFit="1" customWidth="1"/>
    <col min="53" max="53" width="216.54296875" bestFit="1" customWidth="1"/>
    <col min="65" max="65" width="123.1796875" bestFit="1" customWidth="1"/>
    <col min="446" max="446" width="30.26953125" bestFit="1" customWidth="1"/>
  </cols>
  <sheetData>
    <row r="1" spans="1:44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row>
    <row r="2" spans="1:447" x14ac:dyDescent="0.35">
      <c r="A2" t="s">
        <v>447</v>
      </c>
      <c r="B2" t="s">
        <v>448</v>
      </c>
      <c r="C2" t="s">
        <v>449</v>
      </c>
      <c r="D2" t="s">
        <v>450</v>
      </c>
      <c r="E2" t="s">
        <v>451</v>
      </c>
      <c r="F2" s="1" t="s">
        <v>452</v>
      </c>
      <c r="G2" t="s">
        <v>453</v>
      </c>
      <c r="H2" t="s">
        <v>454</v>
      </c>
      <c r="I2" s="1" t="s">
        <v>455</v>
      </c>
      <c r="J2" t="s">
        <v>453</v>
      </c>
      <c r="K2" t="s">
        <v>454</v>
      </c>
      <c r="L2" s="1" t="s">
        <v>456</v>
      </c>
      <c r="M2" t="s">
        <v>453</v>
      </c>
      <c r="N2" t="s">
        <v>454</v>
      </c>
      <c r="O2" t="s">
        <v>457</v>
      </c>
      <c r="P2" t="s">
        <v>458</v>
      </c>
      <c r="Q2" t="s">
        <v>459</v>
      </c>
      <c r="R2" s="1" t="s">
        <v>460</v>
      </c>
      <c r="S2" t="s">
        <v>453</v>
      </c>
      <c r="T2" t="s">
        <v>454</v>
      </c>
      <c r="U2" s="1" t="s">
        <v>461</v>
      </c>
      <c r="V2" t="s">
        <v>453</v>
      </c>
      <c r="W2" t="s">
        <v>454</v>
      </c>
      <c r="X2" s="1" t="s">
        <v>456</v>
      </c>
      <c r="Y2" t="s">
        <v>453</v>
      </c>
      <c r="Z2" t="s">
        <v>454</v>
      </c>
      <c r="AA2" t="s">
        <v>457</v>
      </c>
      <c r="AB2" t="s">
        <v>458</v>
      </c>
      <c r="AC2" t="s">
        <v>459</v>
      </c>
      <c r="AD2" s="1" t="s">
        <v>462</v>
      </c>
      <c r="AE2" t="s">
        <v>453</v>
      </c>
      <c r="AF2" t="s">
        <v>454</v>
      </c>
      <c r="AG2" s="1" t="s">
        <v>461</v>
      </c>
      <c r="AH2" t="s">
        <v>453</v>
      </c>
      <c r="AI2" t="s">
        <v>454</v>
      </c>
      <c r="AJ2" s="1" t="s">
        <v>456</v>
      </c>
      <c r="AK2" t="s">
        <v>453</v>
      </c>
      <c r="AL2" t="s">
        <v>454</v>
      </c>
      <c r="AM2" t="s">
        <v>457</v>
      </c>
      <c r="AN2" t="s">
        <v>458</v>
      </c>
      <c r="AO2" t="s">
        <v>459</v>
      </c>
      <c r="AP2" s="1" t="s">
        <v>452</v>
      </c>
      <c r="AQ2" t="s">
        <v>453</v>
      </c>
      <c r="AR2" t="s">
        <v>454</v>
      </c>
      <c r="AS2" s="1" t="s">
        <v>455</v>
      </c>
      <c r="AT2" t="s">
        <v>453</v>
      </c>
      <c r="AU2" t="s">
        <v>454</v>
      </c>
      <c r="AV2" s="1" t="s">
        <v>456</v>
      </c>
      <c r="AW2" t="s">
        <v>453</v>
      </c>
      <c r="AX2" t="s">
        <v>454</v>
      </c>
      <c r="AY2" t="s">
        <v>457</v>
      </c>
      <c r="AZ2" t="s">
        <v>458</v>
      </c>
      <c r="BA2" t="s">
        <v>459</v>
      </c>
      <c r="BB2" s="1" t="s">
        <v>460</v>
      </c>
      <c r="BC2" t="s">
        <v>453</v>
      </c>
      <c r="BD2" t="s">
        <v>454</v>
      </c>
      <c r="BE2" s="1" t="s">
        <v>461</v>
      </c>
      <c r="BF2" t="s">
        <v>453</v>
      </c>
      <c r="BG2" t="s">
        <v>454</v>
      </c>
      <c r="BH2" s="1" t="s">
        <v>456</v>
      </c>
      <c r="BI2" t="s">
        <v>453</v>
      </c>
      <c r="BJ2" t="s">
        <v>454</v>
      </c>
      <c r="BK2" t="s">
        <v>457</v>
      </c>
      <c r="BL2" t="s">
        <v>458</v>
      </c>
      <c r="BM2" t="s">
        <v>459</v>
      </c>
      <c r="BN2" s="1" t="s">
        <v>452</v>
      </c>
      <c r="BO2" t="s">
        <v>453</v>
      </c>
      <c r="BP2" t="s">
        <v>454</v>
      </c>
      <c r="BQ2" s="1" t="s">
        <v>463</v>
      </c>
      <c r="BR2" t="s">
        <v>453</v>
      </c>
      <c r="BS2" t="s">
        <v>454</v>
      </c>
      <c r="BT2" s="1" t="s">
        <v>456</v>
      </c>
      <c r="BU2" t="s">
        <v>453</v>
      </c>
      <c r="BV2" t="s">
        <v>454</v>
      </c>
      <c r="BW2" t="s">
        <v>457</v>
      </c>
      <c r="BX2" t="s">
        <v>458</v>
      </c>
      <c r="BY2" t="s">
        <v>459</v>
      </c>
      <c r="BZ2" s="1" t="s">
        <v>452</v>
      </c>
      <c r="CA2" t="s">
        <v>453</v>
      </c>
      <c r="CB2" t="s">
        <v>454</v>
      </c>
      <c r="CC2" s="1" t="s">
        <v>455</v>
      </c>
      <c r="CD2" t="s">
        <v>453</v>
      </c>
      <c r="CE2" t="s">
        <v>454</v>
      </c>
      <c r="CF2" s="1" t="s">
        <v>456</v>
      </c>
      <c r="CG2" t="s">
        <v>453</v>
      </c>
      <c r="CH2" t="s">
        <v>454</v>
      </c>
      <c r="CI2" t="s">
        <v>457</v>
      </c>
      <c r="CJ2" t="s">
        <v>458</v>
      </c>
      <c r="CK2" t="s">
        <v>459</v>
      </c>
      <c r="CL2" s="1" t="s">
        <v>460</v>
      </c>
      <c r="CM2" t="s">
        <v>453</v>
      </c>
      <c r="CN2" t="s">
        <v>454</v>
      </c>
      <c r="CO2" s="1" t="s">
        <v>461</v>
      </c>
      <c r="CP2" t="s">
        <v>453</v>
      </c>
      <c r="CQ2" t="s">
        <v>454</v>
      </c>
      <c r="CR2" s="1" t="s">
        <v>456</v>
      </c>
      <c r="CS2" t="s">
        <v>453</v>
      </c>
      <c r="CT2" t="s">
        <v>454</v>
      </c>
      <c r="CU2" t="s">
        <v>457</v>
      </c>
      <c r="CV2" t="s">
        <v>458</v>
      </c>
      <c r="CW2" t="s">
        <v>459</v>
      </c>
      <c r="CX2" s="1" t="s">
        <v>462</v>
      </c>
      <c r="CY2" t="s">
        <v>453</v>
      </c>
      <c r="CZ2" t="s">
        <v>454</v>
      </c>
      <c r="DA2" s="1" t="s">
        <v>461</v>
      </c>
      <c r="DB2" t="s">
        <v>453</v>
      </c>
      <c r="DC2" t="s">
        <v>454</v>
      </c>
      <c r="DD2" s="1" t="s">
        <v>456</v>
      </c>
      <c r="DE2" t="s">
        <v>453</v>
      </c>
      <c r="DF2" t="s">
        <v>454</v>
      </c>
      <c r="DG2" t="s">
        <v>457</v>
      </c>
      <c r="DH2" t="s">
        <v>458</v>
      </c>
      <c r="DI2" t="s">
        <v>459</v>
      </c>
      <c r="DJ2" t="s">
        <v>464</v>
      </c>
      <c r="DK2" t="s">
        <v>465</v>
      </c>
      <c r="DL2" s="1" t="s">
        <v>460</v>
      </c>
      <c r="DM2" t="s">
        <v>453</v>
      </c>
      <c r="DN2" t="s">
        <v>454</v>
      </c>
      <c r="DO2" s="1" t="s">
        <v>466</v>
      </c>
      <c r="DP2" t="s">
        <v>453</v>
      </c>
      <c r="DQ2" t="s">
        <v>454</v>
      </c>
      <c r="DR2" s="1" t="s">
        <v>456</v>
      </c>
      <c r="DS2" t="s">
        <v>453</v>
      </c>
      <c r="DT2" t="s">
        <v>454</v>
      </c>
      <c r="DU2" t="s">
        <v>457</v>
      </c>
      <c r="DV2" t="s">
        <v>459</v>
      </c>
      <c r="DW2" t="s">
        <v>458</v>
      </c>
      <c r="DX2" s="1" t="s">
        <v>452</v>
      </c>
      <c r="DY2" t="s">
        <v>453</v>
      </c>
      <c r="DZ2" t="s">
        <v>454</v>
      </c>
      <c r="EA2" s="1" t="s">
        <v>461</v>
      </c>
      <c r="EB2" t="s">
        <v>453</v>
      </c>
      <c r="EC2" t="s">
        <v>454</v>
      </c>
      <c r="ED2" s="1" t="s">
        <v>456</v>
      </c>
      <c r="EE2" t="s">
        <v>453</v>
      </c>
      <c r="EF2" t="s">
        <v>454</v>
      </c>
      <c r="EG2" t="s">
        <v>457</v>
      </c>
      <c r="EH2" t="s">
        <v>459</v>
      </c>
      <c r="EI2" t="s">
        <v>458</v>
      </c>
      <c r="EJ2" s="1" t="s">
        <v>452</v>
      </c>
      <c r="EK2" t="s">
        <v>453</v>
      </c>
      <c r="EL2" t="s">
        <v>454</v>
      </c>
      <c r="EM2" s="1" t="s">
        <v>455</v>
      </c>
      <c r="EN2" t="s">
        <v>453</v>
      </c>
      <c r="EO2" t="s">
        <v>454</v>
      </c>
      <c r="EP2" s="1" t="s">
        <v>456</v>
      </c>
      <c r="EQ2" t="s">
        <v>453</v>
      </c>
      <c r="ER2" t="s">
        <v>454</v>
      </c>
      <c r="ES2" t="s">
        <v>457</v>
      </c>
      <c r="ET2" t="s">
        <v>459</v>
      </c>
      <c r="EU2" t="s">
        <v>458</v>
      </c>
      <c r="EV2" s="1" t="s">
        <v>452</v>
      </c>
      <c r="EW2" t="s">
        <v>453</v>
      </c>
      <c r="EX2" t="s">
        <v>454</v>
      </c>
      <c r="EY2" s="1" t="s">
        <v>455</v>
      </c>
      <c r="EZ2" t="s">
        <v>453</v>
      </c>
      <c r="FA2" t="s">
        <v>454</v>
      </c>
      <c r="FB2" s="1" t="s">
        <v>456</v>
      </c>
      <c r="FC2" t="s">
        <v>453</v>
      </c>
      <c r="FD2" t="s">
        <v>454</v>
      </c>
      <c r="FE2" t="s">
        <v>457</v>
      </c>
      <c r="FF2" t="s">
        <v>459</v>
      </c>
      <c r="FG2" t="s">
        <v>458</v>
      </c>
      <c r="FH2" s="1" t="s">
        <v>460</v>
      </c>
      <c r="FI2" t="s">
        <v>453</v>
      </c>
      <c r="FJ2" t="s">
        <v>454</v>
      </c>
      <c r="FK2" s="1" t="s">
        <v>461</v>
      </c>
      <c r="FL2" t="s">
        <v>453</v>
      </c>
      <c r="FM2" t="s">
        <v>454</v>
      </c>
      <c r="FN2" s="1" t="s">
        <v>456</v>
      </c>
      <c r="FO2" t="s">
        <v>453</v>
      </c>
      <c r="FP2" t="s">
        <v>454</v>
      </c>
      <c r="FQ2" t="s">
        <v>457</v>
      </c>
      <c r="FR2" t="s">
        <v>459</v>
      </c>
      <c r="FS2" t="s">
        <v>458</v>
      </c>
      <c r="FT2" s="1" t="s">
        <v>462</v>
      </c>
      <c r="FU2" t="s">
        <v>453</v>
      </c>
      <c r="FV2" t="s">
        <v>454</v>
      </c>
      <c r="FW2" s="1" t="s">
        <v>461</v>
      </c>
      <c r="FX2" t="s">
        <v>453</v>
      </c>
      <c r="FY2" t="s">
        <v>454</v>
      </c>
      <c r="FZ2" s="1" t="s">
        <v>456</v>
      </c>
      <c r="GA2" t="s">
        <v>453</v>
      </c>
      <c r="GB2" t="s">
        <v>454</v>
      </c>
      <c r="GC2" t="s">
        <v>457</v>
      </c>
      <c r="GD2" t="s">
        <v>459</v>
      </c>
      <c r="GE2" t="s">
        <v>458</v>
      </c>
      <c r="GF2" s="1" t="s">
        <v>452</v>
      </c>
      <c r="GG2" t="s">
        <v>453</v>
      </c>
      <c r="GH2" t="s">
        <v>454</v>
      </c>
      <c r="GI2" s="1" t="s">
        <v>455</v>
      </c>
      <c r="GJ2" t="s">
        <v>453</v>
      </c>
      <c r="GK2" t="s">
        <v>454</v>
      </c>
      <c r="GL2" s="1" t="s">
        <v>456</v>
      </c>
      <c r="GM2" t="s">
        <v>453</v>
      </c>
      <c r="GN2" t="s">
        <v>454</v>
      </c>
      <c r="GO2" t="s">
        <v>457</v>
      </c>
      <c r="GP2" t="s">
        <v>459</v>
      </c>
      <c r="GQ2" t="s">
        <v>458</v>
      </c>
      <c r="GR2" s="1" t="s">
        <v>460</v>
      </c>
      <c r="GS2" t="s">
        <v>453</v>
      </c>
      <c r="GT2" t="s">
        <v>454</v>
      </c>
      <c r="GU2" s="1" t="s">
        <v>461</v>
      </c>
      <c r="GV2" t="s">
        <v>453</v>
      </c>
      <c r="GW2" t="s">
        <v>454</v>
      </c>
      <c r="GX2" s="1" t="s">
        <v>456</v>
      </c>
      <c r="GY2" t="s">
        <v>453</v>
      </c>
      <c r="GZ2" t="s">
        <v>454</v>
      </c>
      <c r="HA2" t="s">
        <v>457</v>
      </c>
      <c r="HB2" t="s">
        <v>459</v>
      </c>
      <c r="HC2" t="s">
        <v>458</v>
      </c>
      <c r="HD2" s="1" t="s">
        <v>462</v>
      </c>
      <c r="HE2" t="s">
        <v>453</v>
      </c>
      <c r="HF2" t="s">
        <v>454</v>
      </c>
      <c r="HG2" s="1" t="s">
        <v>461</v>
      </c>
      <c r="HH2" t="s">
        <v>453</v>
      </c>
      <c r="HI2" t="s">
        <v>454</v>
      </c>
      <c r="HJ2" s="1" t="s">
        <v>456</v>
      </c>
      <c r="HK2" t="s">
        <v>453</v>
      </c>
      <c r="HL2" t="s">
        <v>454</v>
      </c>
      <c r="HM2" t="s">
        <v>457</v>
      </c>
      <c r="HN2" t="s">
        <v>459</v>
      </c>
      <c r="HO2" t="s">
        <v>458</v>
      </c>
      <c r="HP2" t="s">
        <v>464</v>
      </c>
      <c r="HQ2" t="s">
        <v>465</v>
      </c>
      <c r="HR2" s="1" t="s">
        <v>452</v>
      </c>
      <c r="HS2" t="s">
        <v>453</v>
      </c>
      <c r="HT2" t="s">
        <v>454</v>
      </c>
      <c r="HU2" s="1" t="s">
        <v>461</v>
      </c>
      <c r="HV2" t="s">
        <v>453</v>
      </c>
      <c r="HW2" t="s">
        <v>454</v>
      </c>
      <c r="HX2" s="1" t="s">
        <v>456</v>
      </c>
      <c r="HY2" t="s">
        <v>453</v>
      </c>
      <c r="HZ2" t="s">
        <v>454</v>
      </c>
      <c r="IA2" t="s">
        <v>457</v>
      </c>
      <c r="IB2" t="s">
        <v>459</v>
      </c>
      <c r="IC2" t="s">
        <v>458</v>
      </c>
      <c r="ID2" s="1" t="s">
        <v>452</v>
      </c>
      <c r="IE2" t="s">
        <v>453</v>
      </c>
      <c r="IF2" t="s">
        <v>454</v>
      </c>
      <c r="IG2" s="1" t="s">
        <v>461</v>
      </c>
      <c r="IH2" t="s">
        <v>453</v>
      </c>
      <c r="II2" t="s">
        <v>454</v>
      </c>
      <c r="IJ2" s="1" t="s">
        <v>456</v>
      </c>
      <c r="IK2" t="s">
        <v>453</v>
      </c>
      <c r="IL2" t="s">
        <v>454</v>
      </c>
      <c r="IM2" t="s">
        <v>457</v>
      </c>
      <c r="IN2" t="s">
        <v>459</v>
      </c>
      <c r="IO2" t="s">
        <v>458</v>
      </c>
      <c r="IP2" s="1" t="s">
        <v>452</v>
      </c>
      <c r="IQ2" t="s">
        <v>453</v>
      </c>
      <c r="IR2" t="s">
        <v>454</v>
      </c>
      <c r="IS2" s="1" t="s">
        <v>455</v>
      </c>
      <c r="IT2" t="s">
        <v>453</v>
      </c>
      <c r="IU2" t="s">
        <v>454</v>
      </c>
      <c r="IV2" s="1" t="s">
        <v>456</v>
      </c>
      <c r="IW2" t="s">
        <v>453</v>
      </c>
      <c r="IX2" t="s">
        <v>454</v>
      </c>
      <c r="IY2" t="s">
        <v>457</v>
      </c>
      <c r="IZ2" t="s">
        <v>459</v>
      </c>
      <c r="JA2" t="s">
        <v>458</v>
      </c>
      <c r="JB2" s="1" t="s">
        <v>452</v>
      </c>
      <c r="JC2" t="s">
        <v>453</v>
      </c>
      <c r="JD2" t="s">
        <v>454</v>
      </c>
      <c r="JE2" s="1" t="s">
        <v>455</v>
      </c>
      <c r="JF2" t="s">
        <v>453</v>
      </c>
      <c r="JG2" t="s">
        <v>454</v>
      </c>
      <c r="JH2" s="1" t="s">
        <v>456</v>
      </c>
      <c r="JI2" t="s">
        <v>453</v>
      </c>
      <c r="JJ2" t="s">
        <v>454</v>
      </c>
      <c r="JK2" t="s">
        <v>457</v>
      </c>
      <c r="JL2" t="s">
        <v>459</v>
      </c>
      <c r="JM2" t="s">
        <v>458</v>
      </c>
      <c r="JN2" s="1" t="s">
        <v>460</v>
      </c>
      <c r="JO2" t="s">
        <v>453</v>
      </c>
      <c r="JP2" t="s">
        <v>454</v>
      </c>
      <c r="JQ2" s="1" t="s">
        <v>461</v>
      </c>
      <c r="JR2" t="s">
        <v>453</v>
      </c>
      <c r="JS2" t="s">
        <v>454</v>
      </c>
      <c r="JT2" s="1" t="s">
        <v>456</v>
      </c>
      <c r="JU2" t="s">
        <v>453</v>
      </c>
      <c r="JV2" t="s">
        <v>454</v>
      </c>
      <c r="JW2" t="s">
        <v>457</v>
      </c>
      <c r="JX2" t="s">
        <v>459</v>
      </c>
      <c r="JY2" t="s">
        <v>458</v>
      </c>
      <c r="JZ2" s="1" t="s">
        <v>462</v>
      </c>
      <c r="KA2" t="s">
        <v>453</v>
      </c>
      <c r="KB2" t="s">
        <v>454</v>
      </c>
      <c r="KC2" s="1" t="s">
        <v>461</v>
      </c>
      <c r="KD2" t="s">
        <v>453</v>
      </c>
      <c r="KE2" t="s">
        <v>454</v>
      </c>
      <c r="KF2" s="1" t="s">
        <v>456</v>
      </c>
      <c r="KG2" t="s">
        <v>453</v>
      </c>
      <c r="KH2" t="s">
        <v>454</v>
      </c>
      <c r="KI2" t="s">
        <v>457</v>
      </c>
      <c r="KJ2" t="s">
        <v>459</v>
      </c>
      <c r="KK2" t="s">
        <v>458</v>
      </c>
      <c r="KL2" s="1" t="s">
        <v>452</v>
      </c>
      <c r="KM2" t="s">
        <v>453</v>
      </c>
      <c r="KN2" t="s">
        <v>454</v>
      </c>
      <c r="KO2" s="1" t="s">
        <v>455</v>
      </c>
      <c r="KP2" t="s">
        <v>453</v>
      </c>
      <c r="KQ2" t="s">
        <v>454</v>
      </c>
      <c r="KR2" s="1" t="s">
        <v>456</v>
      </c>
      <c r="KS2" t="s">
        <v>453</v>
      </c>
      <c r="KT2" t="s">
        <v>454</v>
      </c>
      <c r="KU2" t="s">
        <v>457</v>
      </c>
      <c r="KV2" t="s">
        <v>459</v>
      </c>
      <c r="KW2" t="s">
        <v>458</v>
      </c>
      <c r="KX2" s="1" t="s">
        <v>460</v>
      </c>
      <c r="KY2" t="s">
        <v>453</v>
      </c>
      <c r="KZ2" t="s">
        <v>454</v>
      </c>
      <c r="LA2" s="1" t="s">
        <v>461</v>
      </c>
      <c r="LB2" t="s">
        <v>453</v>
      </c>
      <c r="LC2" t="s">
        <v>454</v>
      </c>
      <c r="LD2" s="1" t="s">
        <v>456</v>
      </c>
      <c r="LE2" t="s">
        <v>453</v>
      </c>
      <c r="LF2" t="s">
        <v>454</v>
      </c>
      <c r="LG2" t="s">
        <v>457</v>
      </c>
      <c r="LH2" t="s">
        <v>459</v>
      </c>
      <c r="LI2" t="s">
        <v>458</v>
      </c>
      <c r="LJ2" s="1" t="s">
        <v>462</v>
      </c>
      <c r="LK2" t="s">
        <v>453</v>
      </c>
      <c r="LL2" t="s">
        <v>454</v>
      </c>
      <c r="LM2" s="1" t="s">
        <v>461</v>
      </c>
      <c r="LN2" t="s">
        <v>453</v>
      </c>
      <c r="LO2" t="s">
        <v>454</v>
      </c>
      <c r="LP2" s="1" t="s">
        <v>456</v>
      </c>
      <c r="LQ2" t="s">
        <v>453</v>
      </c>
      <c r="LR2" t="s">
        <v>454</v>
      </c>
      <c r="LS2" t="s">
        <v>457</v>
      </c>
      <c r="LT2" t="s">
        <v>459</v>
      </c>
      <c r="LU2" t="s">
        <v>458</v>
      </c>
      <c r="LV2" t="s">
        <v>464</v>
      </c>
      <c r="LW2" t="s">
        <v>465</v>
      </c>
      <c r="LX2" s="1" t="s">
        <v>467</v>
      </c>
      <c r="LY2" t="s">
        <v>453</v>
      </c>
      <c r="LZ2" t="s">
        <v>454</v>
      </c>
      <c r="MA2" s="1" t="s">
        <v>461</v>
      </c>
      <c r="MB2" t="s">
        <v>453</v>
      </c>
      <c r="MC2" t="s">
        <v>454</v>
      </c>
      <c r="MD2" s="1" t="s">
        <v>468</v>
      </c>
      <c r="ME2" t="s">
        <v>453</v>
      </c>
      <c r="MF2" t="s">
        <v>454</v>
      </c>
      <c r="MG2" t="s">
        <v>457</v>
      </c>
      <c r="MH2" t="s">
        <v>459</v>
      </c>
      <c r="MI2" t="s">
        <v>458</v>
      </c>
      <c r="MJ2" s="1" t="s">
        <v>452</v>
      </c>
      <c r="MK2" t="s">
        <v>453</v>
      </c>
      <c r="ML2" t="s">
        <v>454</v>
      </c>
      <c r="MM2" s="1" t="s">
        <v>469</v>
      </c>
      <c r="MN2" t="s">
        <v>453</v>
      </c>
      <c r="MO2" t="s">
        <v>454</v>
      </c>
      <c r="MP2" s="1" t="s">
        <v>456</v>
      </c>
      <c r="MQ2" t="s">
        <v>453</v>
      </c>
      <c r="MR2" t="s">
        <v>454</v>
      </c>
      <c r="MS2" t="s">
        <v>457</v>
      </c>
      <c r="MT2" t="s">
        <v>459</v>
      </c>
      <c r="MU2" t="s">
        <v>458</v>
      </c>
      <c r="MV2" s="1" t="s">
        <v>452</v>
      </c>
      <c r="MW2" t="s">
        <v>453</v>
      </c>
      <c r="MX2" t="s">
        <v>454</v>
      </c>
      <c r="MY2" s="1" t="s">
        <v>455</v>
      </c>
      <c r="MZ2" t="s">
        <v>453</v>
      </c>
      <c r="NA2" t="s">
        <v>454</v>
      </c>
      <c r="NB2" s="1" t="s">
        <v>456</v>
      </c>
      <c r="NC2" t="s">
        <v>453</v>
      </c>
      <c r="ND2" t="s">
        <v>454</v>
      </c>
      <c r="NE2" t="s">
        <v>457</v>
      </c>
      <c r="NF2" t="s">
        <v>459</v>
      </c>
      <c r="NG2" t="s">
        <v>458</v>
      </c>
      <c r="NH2" s="1" t="s">
        <v>452</v>
      </c>
      <c r="NI2" t="s">
        <v>453</v>
      </c>
      <c r="NJ2" t="s">
        <v>454</v>
      </c>
      <c r="NK2" s="1" t="s">
        <v>455</v>
      </c>
      <c r="NL2" t="s">
        <v>453</v>
      </c>
      <c r="NM2" t="s">
        <v>454</v>
      </c>
      <c r="NN2" s="1" t="s">
        <v>456</v>
      </c>
      <c r="NO2" t="s">
        <v>453</v>
      </c>
      <c r="NP2" t="s">
        <v>454</v>
      </c>
      <c r="NQ2" t="s">
        <v>457</v>
      </c>
      <c r="NR2" t="s">
        <v>459</v>
      </c>
      <c r="NS2" t="s">
        <v>458</v>
      </c>
      <c r="NT2" s="1" t="s">
        <v>460</v>
      </c>
      <c r="NU2" t="s">
        <v>453</v>
      </c>
      <c r="NV2" t="s">
        <v>454</v>
      </c>
      <c r="NW2" s="1" t="s">
        <v>461</v>
      </c>
      <c r="NX2" t="s">
        <v>453</v>
      </c>
      <c r="NY2" t="s">
        <v>454</v>
      </c>
      <c r="NZ2" s="1" t="s">
        <v>456</v>
      </c>
      <c r="OA2" t="s">
        <v>453</v>
      </c>
      <c r="OB2" t="s">
        <v>454</v>
      </c>
      <c r="OC2" t="s">
        <v>457</v>
      </c>
      <c r="OD2" t="s">
        <v>459</v>
      </c>
      <c r="OE2" t="s">
        <v>458</v>
      </c>
      <c r="OF2" s="1" t="s">
        <v>462</v>
      </c>
      <c r="OG2" t="s">
        <v>453</v>
      </c>
      <c r="OH2" t="s">
        <v>454</v>
      </c>
      <c r="OI2" s="1" t="s">
        <v>461</v>
      </c>
      <c r="OJ2" t="s">
        <v>453</v>
      </c>
      <c r="OK2" t="s">
        <v>454</v>
      </c>
      <c r="OL2" s="1" t="s">
        <v>456</v>
      </c>
      <c r="OM2" t="s">
        <v>453</v>
      </c>
      <c r="ON2" t="s">
        <v>454</v>
      </c>
      <c r="OO2" t="s">
        <v>457</v>
      </c>
      <c r="OP2" t="s">
        <v>459</v>
      </c>
      <c r="OQ2" t="s">
        <v>458</v>
      </c>
      <c r="OR2" s="1" t="s">
        <v>452</v>
      </c>
      <c r="OS2" t="s">
        <v>453</v>
      </c>
      <c r="OT2" t="s">
        <v>454</v>
      </c>
      <c r="OU2" s="1" t="s">
        <v>455</v>
      </c>
      <c r="OV2" t="s">
        <v>453</v>
      </c>
      <c r="OW2" t="s">
        <v>454</v>
      </c>
      <c r="OX2" s="1" t="s">
        <v>456</v>
      </c>
      <c r="OY2" t="s">
        <v>453</v>
      </c>
      <c r="OZ2" t="s">
        <v>454</v>
      </c>
      <c r="PA2" t="s">
        <v>457</v>
      </c>
      <c r="PB2" t="s">
        <v>459</v>
      </c>
      <c r="PC2" t="s">
        <v>458</v>
      </c>
      <c r="PD2" s="1" t="s">
        <v>460</v>
      </c>
      <c r="PE2" t="s">
        <v>453</v>
      </c>
      <c r="PF2" t="s">
        <v>454</v>
      </c>
      <c r="PG2" s="1" t="s">
        <v>461</v>
      </c>
      <c r="PH2" t="s">
        <v>453</v>
      </c>
      <c r="PI2" t="s">
        <v>454</v>
      </c>
      <c r="PJ2" s="1" t="s">
        <v>456</v>
      </c>
      <c r="PK2" t="s">
        <v>453</v>
      </c>
      <c r="PL2" t="s">
        <v>454</v>
      </c>
      <c r="PM2" t="s">
        <v>457</v>
      </c>
      <c r="PN2" t="s">
        <v>459</v>
      </c>
      <c r="PO2" t="s">
        <v>458</v>
      </c>
      <c r="PP2" s="1" t="s">
        <v>462</v>
      </c>
      <c r="PQ2" t="s">
        <v>453</v>
      </c>
      <c r="PR2" t="s">
        <v>454</v>
      </c>
      <c r="PS2" s="1" t="s">
        <v>461</v>
      </c>
      <c r="PT2" t="s">
        <v>453</v>
      </c>
      <c r="PU2" t="s">
        <v>454</v>
      </c>
      <c r="PV2" s="1" t="s">
        <v>456</v>
      </c>
      <c r="PW2" t="s">
        <v>453</v>
      </c>
      <c r="PX2" t="s">
        <v>454</v>
      </c>
      <c r="PY2" t="s">
        <v>457</v>
      </c>
      <c r="PZ2" t="s">
        <v>459</v>
      </c>
      <c r="QA2" t="s">
        <v>458</v>
      </c>
      <c r="QB2" t="s">
        <v>464</v>
      </c>
      <c r="QC2" t="s">
        <v>465</v>
      </c>
      <c r="QD2" t="s">
        <v>470</v>
      </c>
      <c r="QE2" t="s">
        <v>446</v>
      </c>
    </row>
    <row r="3" spans="1:447" x14ac:dyDescent="0.35">
      <c r="A3" t="s">
        <v>471</v>
      </c>
      <c r="B3" t="s">
        <v>472</v>
      </c>
      <c r="C3" t="s">
        <v>473</v>
      </c>
      <c r="D3" t="s">
        <v>474</v>
      </c>
      <c r="E3" t="s">
        <v>475</v>
      </c>
      <c r="F3" t="s">
        <v>476</v>
      </c>
      <c r="G3" t="s">
        <v>477</v>
      </c>
      <c r="H3" t="s">
        <v>478</v>
      </c>
      <c r="I3" t="s">
        <v>479</v>
      </c>
      <c r="J3" t="s">
        <v>480</v>
      </c>
      <c r="K3" t="s">
        <v>481</v>
      </c>
      <c r="L3" t="s">
        <v>482</v>
      </c>
      <c r="M3" t="s">
        <v>483</v>
      </c>
      <c r="N3" t="s">
        <v>484</v>
      </c>
      <c r="O3" t="s">
        <v>485</v>
      </c>
      <c r="P3" t="s">
        <v>486</v>
      </c>
      <c r="Q3" t="s">
        <v>487</v>
      </c>
      <c r="R3" t="s">
        <v>488</v>
      </c>
      <c r="S3" t="s">
        <v>489</v>
      </c>
      <c r="T3" t="s">
        <v>490</v>
      </c>
      <c r="U3" t="s">
        <v>491</v>
      </c>
      <c r="V3" t="s">
        <v>492</v>
      </c>
      <c r="W3" t="s">
        <v>493</v>
      </c>
      <c r="X3" t="s">
        <v>494</v>
      </c>
      <c r="Y3" t="s">
        <v>495</v>
      </c>
      <c r="Z3" t="s">
        <v>496</v>
      </c>
      <c r="AA3" t="s">
        <v>497</v>
      </c>
      <c r="AB3" t="s">
        <v>498</v>
      </c>
      <c r="AC3" t="s">
        <v>499</v>
      </c>
      <c r="AD3" t="s">
        <v>500</v>
      </c>
      <c r="AE3" t="s">
        <v>501</v>
      </c>
      <c r="AF3" t="s">
        <v>502</v>
      </c>
      <c r="AG3" t="s">
        <v>503</v>
      </c>
      <c r="AH3" t="s">
        <v>504</v>
      </c>
      <c r="AI3" t="s">
        <v>505</v>
      </c>
      <c r="AJ3" t="s">
        <v>506</v>
      </c>
      <c r="AK3" t="s">
        <v>507</v>
      </c>
      <c r="AL3" t="s">
        <v>508</v>
      </c>
      <c r="AM3" t="s">
        <v>509</v>
      </c>
      <c r="AN3" t="s">
        <v>510</v>
      </c>
      <c r="AO3" t="s">
        <v>511</v>
      </c>
      <c r="AP3" t="s">
        <v>512</v>
      </c>
      <c r="AQ3" t="s">
        <v>513</v>
      </c>
      <c r="AR3" t="s">
        <v>514</v>
      </c>
      <c r="AS3" t="s">
        <v>515</v>
      </c>
      <c r="AT3" t="s">
        <v>516</v>
      </c>
      <c r="AU3" t="s">
        <v>517</v>
      </c>
      <c r="AV3" t="s">
        <v>518</v>
      </c>
      <c r="AW3" t="s">
        <v>519</v>
      </c>
      <c r="AX3" t="s">
        <v>520</v>
      </c>
      <c r="AY3" t="s">
        <v>521</v>
      </c>
      <c r="AZ3" t="s">
        <v>522</v>
      </c>
      <c r="BA3" t="s">
        <v>523</v>
      </c>
      <c r="BB3" t="s">
        <v>524</v>
      </c>
      <c r="BC3" t="s">
        <v>525</v>
      </c>
      <c r="BD3" t="s">
        <v>526</v>
      </c>
      <c r="BE3" t="s">
        <v>527</v>
      </c>
      <c r="BF3" t="s">
        <v>528</v>
      </c>
      <c r="BG3" t="s">
        <v>529</v>
      </c>
      <c r="BH3" t="s">
        <v>530</v>
      </c>
      <c r="BI3" t="s">
        <v>531</v>
      </c>
      <c r="BJ3" t="s">
        <v>532</v>
      </c>
      <c r="BK3" t="s">
        <v>533</v>
      </c>
      <c r="BL3" t="s">
        <v>534</v>
      </c>
      <c r="BM3" t="s">
        <v>535</v>
      </c>
      <c r="BN3" t="s">
        <v>536</v>
      </c>
      <c r="BO3" t="s">
        <v>537</v>
      </c>
      <c r="BP3" t="s">
        <v>538</v>
      </c>
      <c r="BQ3" t="s">
        <v>539</v>
      </c>
      <c r="BR3" t="s">
        <v>540</v>
      </c>
      <c r="BS3" t="s">
        <v>541</v>
      </c>
      <c r="BT3" t="s">
        <v>542</v>
      </c>
      <c r="BU3" t="s">
        <v>543</v>
      </c>
      <c r="BV3" t="s">
        <v>544</v>
      </c>
      <c r="BW3" t="s">
        <v>545</v>
      </c>
      <c r="BX3" t="s">
        <v>546</v>
      </c>
      <c r="BY3" t="s">
        <v>547</v>
      </c>
      <c r="BZ3" t="s">
        <v>548</v>
      </c>
      <c r="CA3" t="s">
        <v>549</v>
      </c>
      <c r="CB3" t="s">
        <v>550</v>
      </c>
      <c r="CC3" t="s">
        <v>551</v>
      </c>
      <c r="CD3" t="s">
        <v>552</v>
      </c>
      <c r="CE3" t="s">
        <v>553</v>
      </c>
      <c r="CF3" t="s">
        <v>554</v>
      </c>
      <c r="CG3" t="s">
        <v>555</v>
      </c>
      <c r="CH3" t="s">
        <v>556</v>
      </c>
      <c r="CI3" t="s">
        <v>557</v>
      </c>
      <c r="CJ3" t="s">
        <v>558</v>
      </c>
      <c r="CK3" t="s">
        <v>559</v>
      </c>
      <c r="CL3" t="s">
        <v>560</v>
      </c>
      <c r="CM3" t="s">
        <v>561</v>
      </c>
      <c r="CN3" t="s">
        <v>562</v>
      </c>
      <c r="CO3" t="s">
        <v>563</v>
      </c>
      <c r="CP3" t="s">
        <v>564</v>
      </c>
      <c r="CQ3" t="s">
        <v>565</v>
      </c>
      <c r="CR3" t="s">
        <v>566</v>
      </c>
      <c r="CS3" t="s">
        <v>567</v>
      </c>
      <c r="CT3" t="s">
        <v>568</v>
      </c>
      <c r="CU3" t="s">
        <v>569</v>
      </c>
      <c r="CV3" t="s">
        <v>570</v>
      </c>
      <c r="CW3" t="s">
        <v>571</v>
      </c>
      <c r="CX3" t="s">
        <v>572</v>
      </c>
      <c r="CY3" t="s">
        <v>573</v>
      </c>
      <c r="CZ3" t="s">
        <v>574</v>
      </c>
      <c r="DA3" t="s">
        <v>575</v>
      </c>
      <c r="DB3" t="s">
        <v>576</v>
      </c>
      <c r="DC3" t="s">
        <v>577</v>
      </c>
      <c r="DD3" t="s">
        <v>578</v>
      </c>
      <c r="DE3" t="s">
        <v>579</v>
      </c>
      <c r="DF3" t="s">
        <v>580</v>
      </c>
      <c r="DG3" t="s">
        <v>581</v>
      </c>
      <c r="DH3" t="s">
        <v>582</v>
      </c>
      <c r="DI3" t="s">
        <v>583</v>
      </c>
      <c r="DJ3" t="s">
        <v>584</v>
      </c>
      <c r="DK3" t="s">
        <v>585</v>
      </c>
      <c r="DL3" t="s">
        <v>586</v>
      </c>
      <c r="DM3" t="s">
        <v>587</v>
      </c>
      <c r="DN3" t="s">
        <v>588</v>
      </c>
      <c r="DO3" t="s">
        <v>589</v>
      </c>
      <c r="DP3" t="s">
        <v>590</v>
      </c>
      <c r="DQ3" t="s">
        <v>591</v>
      </c>
      <c r="DR3" t="s">
        <v>592</v>
      </c>
      <c r="DS3" t="s">
        <v>593</v>
      </c>
      <c r="DT3" t="s">
        <v>594</v>
      </c>
      <c r="DU3" t="s">
        <v>595</v>
      </c>
      <c r="DV3" t="s">
        <v>596</v>
      </c>
      <c r="DW3" t="s">
        <v>597</v>
      </c>
      <c r="DX3" t="s">
        <v>598</v>
      </c>
      <c r="DY3" t="s">
        <v>599</v>
      </c>
      <c r="DZ3" t="s">
        <v>600</v>
      </c>
      <c r="EA3" t="s">
        <v>601</v>
      </c>
      <c r="EB3" t="s">
        <v>602</v>
      </c>
      <c r="EC3" t="s">
        <v>603</v>
      </c>
      <c r="ED3" t="s">
        <v>604</v>
      </c>
      <c r="EE3" t="s">
        <v>605</v>
      </c>
      <c r="EF3" t="s">
        <v>606</v>
      </c>
      <c r="EG3" t="s">
        <v>607</v>
      </c>
      <c r="EH3" t="s">
        <v>608</v>
      </c>
      <c r="EI3" t="s">
        <v>609</v>
      </c>
      <c r="EJ3" t="s">
        <v>610</v>
      </c>
      <c r="EK3" t="s">
        <v>611</v>
      </c>
      <c r="EL3" t="s">
        <v>612</v>
      </c>
      <c r="EM3" t="s">
        <v>613</v>
      </c>
      <c r="EN3" t="s">
        <v>614</v>
      </c>
      <c r="EO3" t="s">
        <v>615</v>
      </c>
      <c r="EP3" t="s">
        <v>616</v>
      </c>
      <c r="EQ3" t="s">
        <v>617</v>
      </c>
      <c r="ER3" t="s">
        <v>618</v>
      </c>
      <c r="ES3" t="s">
        <v>619</v>
      </c>
      <c r="ET3" t="s">
        <v>620</v>
      </c>
      <c r="EU3" t="s">
        <v>621</v>
      </c>
      <c r="EV3" t="s">
        <v>622</v>
      </c>
      <c r="EW3" t="s">
        <v>623</v>
      </c>
      <c r="EX3" t="s">
        <v>624</v>
      </c>
      <c r="EY3" t="s">
        <v>625</v>
      </c>
      <c r="EZ3" t="s">
        <v>626</v>
      </c>
      <c r="FA3" t="s">
        <v>627</v>
      </c>
      <c r="FB3" t="s">
        <v>628</v>
      </c>
      <c r="FC3" t="s">
        <v>629</v>
      </c>
      <c r="FD3" t="s">
        <v>630</v>
      </c>
      <c r="FE3" t="s">
        <v>631</v>
      </c>
      <c r="FF3" t="s">
        <v>632</v>
      </c>
      <c r="FG3" t="s">
        <v>633</v>
      </c>
      <c r="FH3" t="s">
        <v>634</v>
      </c>
      <c r="FI3" t="s">
        <v>635</v>
      </c>
      <c r="FJ3" t="s">
        <v>636</v>
      </c>
      <c r="FK3" t="s">
        <v>637</v>
      </c>
      <c r="FL3" t="s">
        <v>638</v>
      </c>
      <c r="FM3" t="s">
        <v>639</v>
      </c>
      <c r="FN3" t="s">
        <v>640</v>
      </c>
      <c r="FO3" t="s">
        <v>641</v>
      </c>
      <c r="FP3" t="s">
        <v>642</v>
      </c>
      <c r="FQ3" t="s">
        <v>643</v>
      </c>
      <c r="FR3" t="s">
        <v>644</v>
      </c>
      <c r="FS3" t="s">
        <v>645</v>
      </c>
      <c r="FT3" t="s">
        <v>646</v>
      </c>
      <c r="FU3" t="s">
        <v>647</v>
      </c>
      <c r="FV3" t="s">
        <v>648</v>
      </c>
      <c r="FW3" t="s">
        <v>649</v>
      </c>
      <c r="FX3" t="s">
        <v>650</v>
      </c>
      <c r="FY3" t="s">
        <v>651</v>
      </c>
      <c r="FZ3" t="s">
        <v>652</v>
      </c>
      <c r="GA3" t="s">
        <v>653</v>
      </c>
      <c r="GB3" t="s">
        <v>654</v>
      </c>
      <c r="GC3" t="s">
        <v>655</v>
      </c>
      <c r="GD3" t="s">
        <v>656</v>
      </c>
      <c r="GE3" t="s">
        <v>657</v>
      </c>
      <c r="GF3" t="s">
        <v>658</v>
      </c>
      <c r="GG3" t="s">
        <v>659</v>
      </c>
      <c r="GH3" t="s">
        <v>660</v>
      </c>
      <c r="GI3" t="s">
        <v>661</v>
      </c>
      <c r="GJ3" t="s">
        <v>662</v>
      </c>
      <c r="GK3" t="s">
        <v>663</v>
      </c>
      <c r="GL3" t="s">
        <v>664</v>
      </c>
      <c r="GM3" t="s">
        <v>665</v>
      </c>
      <c r="GN3" t="s">
        <v>666</v>
      </c>
      <c r="GO3" t="s">
        <v>667</v>
      </c>
      <c r="GP3" t="s">
        <v>668</v>
      </c>
      <c r="GQ3" t="s">
        <v>669</v>
      </c>
      <c r="GR3" t="s">
        <v>670</v>
      </c>
      <c r="GS3" t="s">
        <v>671</v>
      </c>
      <c r="GT3" t="s">
        <v>672</v>
      </c>
      <c r="GU3" t="s">
        <v>673</v>
      </c>
      <c r="GV3" t="s">
        <v>674</v>
      </c>
      <c r="GW3" t="s">
        <v>675</v>
      </c>
      <c r="GX3" t="s">
        <v>676</v>
      </c>
      <c r="GY3" t="s">
        <v>677</v>
      </c>
      <c r="GZ3" t="s">
        <v>678</v>
      </c>
      <c r="HA3" t="s">
        <v>679</v>
      </c>
      <c r="HB3" t="s">
        <v>680</v>
      </c>
      <c r="HC3" t="s">
        <v>681</v>
      </c>
      <c r="HD3" t="s">
        <v>682</v>
      </c>
      <c r="HE3" t="s">
        <v>683</v>
      </c>
      <c r="HF3" t="s">
        <v>684</v>
      </c>
      <c r="HG3" t="s">
        <v>685</v>
      </c>
      <c r="HH3" t="s">
        <v>686</v>
      </c>
      <c r="HI3" t="s">
        <v>687</v>
      </c>
      <c r="HJ3" t="s">
        <v>688</v>
      </c>
      <c r="HK3" t="s">
        <v>689</v>
      </c>
      <c r="HL3" t="s">
        <v>690</v>
      </c>
      <c r="HM3" t="s">
        <v>691</v>
      </c>
      <c r="HN3" t="s">
        <v>692</v>
      </c>
      <c r="HO3" t="s">
        <v>693</v>
      </c>
      <c r="HP3" t="s">
        <v>694</v>
      </c>
      <c r="HQ3" t="s">
        <v>695</v>
      </c>
      <c r="HR3" t="s">
        <v>696</v>
      </c>
      <c r="HS3" t="s">
        <v>697</v>
      </c>
      <c r="HT3" t="s">
        <v>698</v>
      </c>
      <c r="HU3" t="s">
        <v>699</v>
      </c>
      <c r="HV3" t="s">
        <v>700</v>
      </c>
      <c r="HW3" t="s">
        <v>701</v>
      </c>
      <c r="HX3" t="s">
        <v>702</v>
      </c>
      <c r="HY3" t="s">
        <v>703</v>
      </c>
      <c r="HZ3" t="s">
        <v>704</v>
      </c>
      <c r="IA3" t="s">
        <v>705</v>
      </c>
      <c r="IB3" t="s">
        <v>706</v>
      </c>
      <c r="IC3" t="s">
        <v>707</v>
      </c>
      <c r="ID3" t="s">
        <v>708</v>
      </c>
      <c r="IE3" t="s">
        <v>709</v>
      </c>
      <c r="IF3" t="s">
        <v>710</v>
      </c>
      <c r="IG3" t="s">
        <v>711</v>
      </c>
      <c r="IH3" t="s">
        <v>712</v>
      </c>
      <c r="II3" t="s">
        <v>713</v>
      </c>
      <c r="IJ3" t="s">
        <v>714</v>
      </c>
      <c r="IK3" t="s">
        <v>715</v>
      </c>
      <c r="IL3" t="s">
        <v>716</v>
      </c>
      <c r="IM3" t="s">
        <v>717</v>
      </c>
      <c r="IN3" t="s">
        <v>718</v>
      </c>
      <c r="IO3" t="s">
        <v>719</v>
      </c>
      <c r="IP3" t="s">
        <v>720</v>
      </c>
      <c r="IQ3" t="s">
        <v>721</v>
      </c>
      <c r="IR3" t="s">
        <v>722</v>
      </c>
      <c r="IS3" t="s">
        <v>723</v>
      </c>
      <c r="IT3" t="s">
        <v>724</v>
      </c>
      <c r="IU3" t="s">
        <v>725</v>
      </c>
      <c r="IV3" t="s">
        <v>726</v>
      </c>
      <c r="IW3" t="s">
        <v>727</v>
      </c>
      <c r="IX3" t="s">
        <v>728</v>
      </c>
      <c r="IY3" t="s">
        <v>729</v>
      </c>
      <c r="IZ3" t="s">
        <v>730</v>
      </c>
      <c r="JA3" t="s">
        <v>731</v>
      </c>
      <c r="JB3" t="s">
        <v>732</v>
      </c>
      <c r="JC3" t="s">
        <v>733</v>
      </c>
      <c r="JD3" t="s">
        <v>734</v>
      </c>
      <c r="JE3" t="s">
        <v>735</v>
      </c>
      <c r="JF3" t="s">
        <v>736</v>
      </c>
      <c r="JG3" t="s">
        <v>737</v>
      </c>
      <c r="JH3" t="s">
        <v>738</v>
      </c>
      <c r="JI3" t="s">
        <v>739</v>
      </c>
      <c r="JJ3" t="s">
        <v>740</v>
      </c>
      <c r="JK3" t="s">
        <v>741</v>
      </c>
      <c r="JL3" t="s">
        <v>742</v>
      </c>
      <c r="JM3" t="s">
        <v>743</v>
      </c>
      <c r="JN3" t="s">
        <v>744</v>
      </c>
      <c r="JO3" t="s">
        <v>745</v>
      </c>
      <c r="JP3" t="s">
        <v>746</v>
      </c>
      <c r="JQ3" t="s">
        <v>747</v>
      </c>
      <c r="JR3" t="s">
        <v>748</v>
      </c>
      <c r="JS3" t="s">
        <v>749</v>
      </c>
      <c r="JT3" t="s">
        <v>750</v>
      </c>
      <c r="JU3" t="s">
        <v>751</v>
      </c>
      <c r="JV3" t="s">
        <v>752</v>
      </c>
      <c r="JW3" t="s">
        <v>753</v>
      </c>
      <c r="JX3" t="s">
        <v>754</v>
      </c>
      <c r="JY3" t="s">
        <v>755</v>
      </c>
      <c r="JZ3" t="s">
        <v>756</v>
      </c>
      <c r="KA3" t="s">
        <v>757</v>
      </c>
      <c r="KB3" t="s">
        <v>758</v>
      </c>
      <c r="KC3" t="s">
        <v>759</v>
      </c>
      <c r="KD3" t="s">
        <v>760</v>
      </c>
      <c r="KE3" t="s">
        <v>761</v>
      </c>
      <c r="KF3" t="s">
        <v>762</v>
      </c>
      <c r="KG3" t="s">
        <v>763</v>
      </c>
      <c r="KH3" t="s">
        <v>764</v>
      </c>
      <c r="KI3" t="s">
        <v>765</v>
      </c>
      <c r="KJ3" t="s">
        <v>766</v>
      </c>
      <c r="KK3" t="s">
        <v>767</v>
      </c>
      <c r="KL3" t="s">
        <v>768</v>
      </c>
      <c r="KM3" t="s">
        <v>769</v>
      </c>
      <c r="KN3" t="s">
        <v>770</v>
      </c>
      <c r="KO3" t="s">
        <v>771</v>
      </c>
      <c r="KP3" t="s">
        <v>772</v>
      </c>
      <c r="KQ3" t="s">
        <v>773</v>
      </c>
      <c r="KR3" t="s">
        <v>774</v>
      </c>
      <c r="KS3" t="s">
        <v>775</v>
      </c>
      <c r="KT3" t="s">
        <v>776</v>
      </c>
      <c r="KU3" t="s">
        <v>777</v>
      </c>
      <c r="KV3" t="s">
        <v>778</v>
      </c>
      <c r="KW3" t="s">
        <v>779</v>
      </c>
      <c r="KX3" t="s">
        <v>780</v>
      </c>
      <c r="KY3" t="s">
        <v>781</v>
      </c>
      <c r="KZ3" t="s">
        <v>782</v>
      </c>
      <c r="LA3" t="s">
        <v>783</v>
      </c>
      <c r="LB3" t="s">
        <v>784</v>
      </c>
      <c r="LC3" t="s">
        <v>785</v>
      </c>
      <c r="LD3" t="s">
        <v>786</v>
      </c>
      <c r="LE3" t="s">
        <v>787</v>
      </c>
      <c r="LF3" t="s">
        <v>788</v>
      </c>
      <c r="LG3" t="s">
        <v>789</v>
      </c>
      <c r="LH3" t="s">
        <v>790</v>
      </c>
      <c r="LI3" t="s">
        <v>791</v>
      </c>
      <c r="LJ3" t="s">
        <v>792</v>
      </c>
      <c r="LK3" t="s">
        <v>793</v>
      </c>
      <c r="LL3" t="s">
        <v>794</v>
      </c>
      <c r="LM3" t="s">
        <v>795</v>
      </c>
      <c r="LN3" t="s">
        <v>796</v>
      </c>
      <c r="LO3" t="s">
        <v>797</v>
      </c>
      <c r="LP3" t="s">
        <v>798</v>
      </c>
      <c r="LQ3" t="s">
        <v>799</v>
      </c>
      <c r="LR3" t="s">
        <v>800</v>
      </c>
      <c r="LS3" t="s">
        <v>801</v>
      </c>
      <c r="LT3" t="s">
        <v>802</v>
      </c>
      <c r="LU3" t="s">
        <v>803</v>
      </c>
      <c r="LV3" t="s">
        <v>804</v>
      </c>
      <c r="LW3" t="s">
        <v>805</v>
      </c>
      <c r="LX3" t="s">
        <v>806</v>
      </c>
      <c r="LY3" t="s">
        <v>807</v>
      </c>
      <c r="LZ3" t="s">
        <v>808</v>
      </c>
      <c r="MA3" t="s">
        <v>809</v>
      </c>
      <c r="MB3" t="s">
        <v>810</v>
      </c>
      <c r="MC3" t="s">
        <v>811</v>
      </c>
      <c r="MD3" t="s">
        <v>812</v>
      </c>
      <c r="ME3" t="s">
        <v>813</v>
      </c>
      <c r="MF3" t="s">
        <v>814</v>
      </c>
      <c r="MG3" t="s">
        <v>815</v>
      </c>
      <c r="MH3" t="s">
        <v>816</v>
      </c>
      <c r="MI3" t="s">
        <v>817</v>
      </c>
      <c r="MJ3" t="s">
        <v>818</v>
      </c>
      <c r="MK3" t="s">
        <v>819</v>
      </c>
      <c r="ML3" t="s">
        <v>820</v>
      </c>
      <c r="MM3" t="s">
        <v>821</v>
      </c>
      <c r="MN3" t="s">
        <v>822</v>
      </c>
      <c r="MO3" t="s">
        <v>823</v>
      </c>
      <c r="MP3" t="s">
        <v>824</v>
      </c>
      <c r="MQ3" t="s">
        <v>825</v>
      </c>
      <c r="MR3" t="s">
        <v>826</v>
      </c>
      <c r="MS3" t="s">
        <v>827</v>
      </c>
      <c r="MT3" t="s">
        <v>828</v>
      </c>
      <c r="MU3" t="s">
        <v>829</v>
      </c>
      <c r="MV3" t="s">
        <v>830</v>
      </c>
      <c r="MW3" t="s">
        <v>831</v>
      </c>
      <c r="MX3" t="s">
        <v>832</v>
      </c>
      <c r="MY3" t="s">
        <v>833</v>
      </c>
      <c r="MZ3" t="s">
        <v>834</v>
      </c>
      <c r="NA3" t="s">
        <v>835</v>
      </c>
      <c r="NB3" t="s">
        <v>836</v>
      </c>
      <c r="NC3" t="s">
        <v>837</v>
      </c>
      <c r="ND3" t="s">
        <v>838</v>
      </c>
      <c r="NE3" t="s">
        <v>839</v>
      </c>
      <c r="NF3" t="s">
        <v>840</v>
      </c>
      <c r="NG3" t="s">
        <v>841</v>
      </c>
      <c r="NH3" t="s">
        <v>842</v>
      </c>
      <c r="NI3" t="s">
        <v>843</v>
      </c>
      <c r="NJ3" t="s">
        <v>844</v>
      </c>
      <c r="NK3" t="s">
        <v>845</v>
      </c>
      <c r="NL3" t="s">
        <v>846</v>
      </c>
      <c r="NM3" t="s">
        <v>847</v>
      </c>
      <c r="NN3" t="s">
        <v>848</v>
      </c>
      <c r="NO3" t="s">
        <v>849</v>
      </c>
      <c r="NP3" t="s">
        <v>850</v>
      </c>
      <c r="NQ3" t="s">
        <v>851</v>
      </c>
      <c r="NR3" t="s">
        <v>852</v>
      </c>
      <c r="NS3" t="s">
        <v>853</v>
      </c>
      <c r="NT3" t="s">
        <v>854</v>
      </c>
      <c r="NU3" t="s">
        <v>855</v>
      </c>
      <c r="NV3" t="s">
        <v>856</v>
      </c>
      <c r="NW3" t="s">
        <v>857</v>
      </c>
      <c r="NX3" t="s">
        <v>858</v>
      </c>
      <c r="NY3" t="s">
        <v>859</v>
      </c>
      <c r="NZ3" t="s">
        <v>860</v>
      </c>
      <c r="OA3" t="s">
        <v>861</v>
      </c>
      <c r="OB3" t="s">
        <v>862</v>
      </c>
      <c r="OC3" t="s">
        <v>863</v>
      </c>
      <c r="OD3" t="s">
        <v>864</v>
      </c>
      <c r="OE3" t="s">
        <v>865</v>
      </c>
      <c r="OF3" t="s">
        <v>866</v>
      </c>
      <c r="OG3" t="s">
        <v>867</v>
      </c>
      <c r="OH3" t="s">
        <v>868</v>
      </c>
      <c r="OI3" t="s">
        <v>869</v>
      </c>
      <c r="OJ3" t="s">
        <v>870</v>
      </c>
      <c r="OK3" t="s">
        <v>871</v>
      </c>
      <c r="OL3" t="s">
        <v>872</v>
      </c>
      <c r="OM3" t="s">
        <v>873</v>
      </c>
      <c r="ON3" t="s">
        <v>874</v>
      </c>
      <c r="OO3" t="s">
        <v>875</v>
      </c>
      <c r="OP3" t="s">
        <v>876</v>
      </c>
      <c r="OQ3" t="s">
        <v>877</v>
      </c>
      <c r="OR3" t="s">
        <v>878</v>
      </c>
      <c r="OS3" t="s">
        <v>879</v>
      </c>
      <c r="OT3" t="s">
        <v>880</v>
      </c>
      <c r="OU3" t="s">
        <v>881</v>
      </c>
      <c r="OV3" t="s">
        <v>882</v>
      </c>
      <c r="OW3" t="s">
        <v>883</v>
      </c>
      <c r="OX3" t="s">
        <v>884</v>
      </c>
      <c r="OY3" t="s">
        <v>885</v>
      </c>
      <c r="OZ3" t="s">
        <v>886</v>
      </c>
      <c r="PA3" t="s">
        <v>887</v>
      </c>
      <c r="PB3" t="s">
        <v>888</v>
      </c>
      <c r="PC3" t="s">
        <v>889</v>
      </c>
      <c r="PD3" t="s">
        <v>890</v>
      </c>
      <c r="PE3" t="s">
        <v>891</v>
      </c>
      <c r="PF3" t="s">
        <v>892</v>
      </c>
      <c r="PG3" t="s">
        <v>893</v>
      </c>
      <c r="PH3" t="s">
        <v>894</v>
      </c>
      <c r="PI3" t="s">
        <v>895</v>
      </c>
      <c r="PJ3" t="s">
        <v>896</v>
      </c>
      <c r="PK3" t="s">
        <v>897</v>
      </c>
      <c r="PL3" t="s">
        <v>898</v>
      </c>
      <c r="PM3" t="s">
        <v>899</v>
      </c>
      <c r="PN3" t="s">
        <v>900</v>
      </c>
      <c r="PO3" t="s">
        <v>901</v>
      </c>
      <c r="PP3" t="s">
        <v>902</v>
      </c>
      <c r="PQ3" t="s">
        <v>903</v>
      </c>
      <c r="PR3" t="s">
        <v>904</v>
      </c>
      <c r="PS3" t="s">
        <v>905</v>
      </c>
      <c r="PT3" t="s">
        <v>906</v>
      </c>
      <c r="PU3" t="s">
        <v>907</v>
      </c>
      <c r="PV3" t="s">
        <v>908</v>
      </c>
      <c r="PW3" t="s">
        <v>909</v>
      </c>
      <c r="PX3" t="s">
        <v>910</v>
      </c>
      <c r="PY3" t="s">
        <v>911</v>
      </c>
      <c r="PZ3" t="s">
        <v>912</v>
      </c>
      <c r="QA3" t="s">
        <v>913</v>
      </c>
      <c r="QB3" t="s">
        <v>914</v>
      </c>
      <c r="QC3" t="s">
        <v>915</v>
      </c>
      <c r="QD3" t="s">
        <v>916</v>
      </c>
      <c r="QE3" t="s">
        <v>917</v>
      </c>
    </row>
    <row r="4" spans="1:447" x14ac:dyDescent="0.35">
      <c r="A4" t="s">
        <v>918</v>
      </c>
      <c r="B4">
        <v>60</v>
      </c>
      <c r="C4" t="s">
        <v>919</v>
      </c>
      <c r="D4" t="s">
        <v>920</v>
      </c>
      <c r="E4" t="s">
        <v>921</v>
      </c>
      <c r="DL4" t="s">
        <v>922</v>
      </c>
      <c r="DM4" t="s">
        <v>923</v>
      </c>
      <c r="DN4">
        <v>8</v>
      </c>
      <c r="DO4" t="s">
        <v>922</v>
      </c>
      <c r="DP4" t="s">
        <v>924</v>
      </c>
      <c r="DQ4">
        <v>6</v>
      </c>
      <c r="DR4" t="s">
        <v>922</v>
      </c>
      <c r="DS4" t="s">
        <v>923</v>
      </c>
      <c r="DT4">
        <v>8</v>
      </c>
      <c r="DU4" t="s">
        <v>925</v>
      </c>
      <c r="DV4" t="s">
        <v>926</v>
      </c>
      <c r="EV4" t="s">
        <v>922</v>
      </c>
      <c r="EW4" t="s">
        <v>923</v>
      </c>
      <c r="EX4">
        <v>8</v>
      </c>
      <c r="EY4" t="s">
        <v>922</v>
      </c>
      <c r="EZ4" t="s">
        <v>924</v>
      </c>
      <c r="FA4">
        <v>6</v>
      </c>
      <c r="FB4" t="s">
        <v>927</v>
      </c>
      <c r="FC4" t="s">
        <v>924</v>
      </c>
      <c r="FD4">
        <v>2</v>
      </c>
      <c r="FE4" t="s">
        <v>925</v>
      </c>
      <c r="FF4" t="s">
        <v>928</v>
      </c>
      <c r="FT4" t="s">
        <v>929</v>
      </c>
      <c r="FU4" t="s">
        <v>924</v>
      </c>
      <c r="FV4">
        <v>3</v>
      </c>
      <c r="FW4" t="s">
        <v>929</v>
      </c>
      <c r="FX4" t="s">
        <v>923</v>
      </c>
      <c r="FY4">
        <v>7</v>
      </c>
      <c r="FZ4" t="s">
        <v>929</v>
      </c>
      <c r="GA4" t="s">
        <v>923</v>
      </c>
      <c r="GB4">
        <v>7</v>
      </c>
      <c r="GC4" t="s">
        <v>925</v>
      </c>
      <c r="GD4" t="s">
        <v>930</v>
      </c>
      <c r="HP4" t="s">
        <v>923</v>
      </c>
      <c r="HQ4">
        <v>7</v>
      </c>
      <c r="QD4" t="s">
        <v>931</v>
      </c>
      <c r="QE4">
        <v>53887</v>
      </c>
    </row>
    <row r="5" spans="1:447" x14ac:dyDescent="0.35">
      <c r="A5" t="s">
        <v>918</v>
      </c>
      <c r="B5">
        <v>68</v>
      </c>
      <c r="C5" t="s">
        <v>932</v>
      </c>
      <c r="D5" t="s">
        <v>933</v>
      </c>
      <c r="E5" t="s">
        <v>921</v>
      </c>
      <c r="NT5" t="s">
        <v>927</v>
      </c>
      <c r="NU5" t="s">
        <v>924</v>
      </c>
      <c r="NV5">
        <v>5</v>
      </c>
      <c r="NW5" t="s">
        <v>927</v>
      </c>
      <c r="NX5" t="s">
        <v>923</v>
      </c>
      <c r="NY5">
        <v>7</v>
      </c>
      <c r="NZ5" t="s">
        <v>929</v>
      </c>
      <c r="OA5" t="s">
        <v>934</v>
      </c>
      <c r="OB5">
        <v>9</v>
      </c>
      <c r="OC5" t="s">
        <v>925</v>
      </c>
      <c r="OD5" t="s">
        <v>935</v>
      </c>
      <c r="OR5" t="s">
        <v>929</v>
      </c>
      <c r="OS5" t="s">
        <v>924</v>
      </c>
      <c r="OT5">
        <v>5</v>
      </c>
      <c r="OU5" t="s">
        <v>929</v>
      </c>
      <c r="OV5" t="s">
        <v>924</v>
      </c>
      <c r="OW5">
        <v>3</v>
      </c>
      <c r="OX5" t="s">
        <v>927</v>
      </c>
      <c r="OY5" t="s">
        <v>923</v>
      </c>
      <c r="OZ5">
        <v>7</v>
      </c>
      <c r="PA5" t="s">
        <v>918</v>
      </c>
      <c r="PC5" t="s">
        <v>936</v>
      </c>
      <c r="PP5" t="s">
        <v>929</v>
      </c>
      <c r="PQ5" t="s">
        <v>924</v>
      </c>
      <c r="PR5">
        <v>6</v>
      </c>
      <c r="PS5" t="s">
        <v>929</v>
      </c>
      <c r="PT5" t="s">
        <v>923</v>
      </c>
      <c r="PU5">
        <v>8</v>
      </c>
      <c r="PV5" t="s">
        <v>929</v>
      </c>
      <c r="PW5" t="s">
        <v>934</v>
      </c>
      <c r="PX5">
        <v>10</v>
      </c>
      <c r="PY5" t="s">
        <v>925</v>
      </c>
      <c r="PZ5" t="s">
        <v>937</v>
      </c>
      <c r="QB5" t="s">
        <v>924</v>
      </c>
      <c r="QC5">
        <v>5</v>
      </c>
      <c r="QD5" t="s">
        <v>931</v>
      </c>
      <c r="QE5">
        <v>25095</v>
      </c>
    </row>
    <row r="6" spans="1:447" x14ac:dyDescent="0.35">
      <c r="A6" t="s">
        <v>918</v>
      </c>
      <c r="B6">
        <v>57</v>
      </c>
      <c r="C6" t="s">
        <v>938</v>
      </c>
      <c r="D6" t="s">
        <v>933</v>
      </c>
      <c r="E6" t="s">
        <v>939</v>
      </c>
      <c r="ID6" t="s">
        <v>927</v>
      </c>
      <c r="IE6" t="s">
        <v>924</v>
      </c>
      <c r="IF6">
        <v>5</v>
      </c>
      <c r="IG6" t="s">
        <v>927</v>
      </c>
      <c r="IH6" t="s">
        <v>934</v>
      </c>
      <c r="II6">
        <v>9</v>
      </c>
      <c r="IJ6" t="s">
        <v>927</v>
      </c>
      <c r="IK6" t="s">
        <v>934</v>
      </c>
      <c r="IL6">
        <v>10</v>
      </c>
      <c r="IM6" t="s">
        <v>925</v>
      </c>
      <c r="IN6" t="s">
        <v>940</v>
      </c>
      <c r="JN6" t="s">
        <v>927</v>
      </c>
      <c r="JO6" t="s">
        <v>924</v>
      </c>
      <c r="JP6">
        <v>0</v>
      </c>
      <c r="JQ6" t="s">
        <v>927</v>
      </c>
      <c r="JR6" t="s">
        <v>924</v>
      </c>
      <c r="JS6">
        <v>2</v>
      </c>
      <c r="JT6" t="s">
        <v>922</v>
      </c>
      <c r="JU6" t="s">
        <v>924</v>
      </c>
      <c r="JV6">
        <v>5</v>
      </c>
      <c r="JW6" t="s">
        <v>918</v>
      </c>
      <c r="JY6" t="s">
        <v>941</v>
      </c>
      <c r="LJ6" t="s">
        <v>922</v>
      </c>
      <c r="LK6" t="s">
        <v>924</v>
      </c>
      <c r="LL6">
        <v>6</v>
      </c>
      <c r="LM6" t="s">
        <v>927</v>
      </c>
      <c r="LN6" t="s">
        <v>924</v>
      </c>
      <c r="LO6">
        <v>2</v>
      </c>
      <c r="LP6" t="s">
        <v>929</v>
      </c>
      <c r="LQ6" t="s">
        <v>924</v>
      </c>
      <c r="LR6">
        <v>5</v>
      </c>
      <c r="LS6" t="s">
        <v>918</v>
      </c>
      <c r="LU6" t="s">
        <v>942</v>
      </c>
      <c r="LV6" t="s">
        <v>924</v>
      </c>
      <c r="LW6">
        <v>4</v>
      </c>
      <c r="QD6" t="s">
        <v>931</v>
      </c>
      <c r="QE6">
        <v>21359</v>
      </c>
    </row>
    <row r="7" spans="1:447" x14ac:dyDescent="0.35">
      <c r="A7" t="s">
        <v>918</v>
      </c>
      <c r="B7">
        <v>37</v>
      </c>
      <c r="C7" t="s">
        <v>943</v>
      </c>
      <c r="D7" t="s">
        <v>933</v>
      </c>
      <c r="E7" t="s">
        <v>921</v>
      </c>
      <c r="DX7" t="s">
        <v>927</v>
      </c>
      <c r="DY7" t="s">
        <v>924</v>
      </c>
      <c r="DZ7">
        <v>6</v>
      </c>
      <c r="EA7" t="s">
        <v>927</v>
      </c>
      <c r="EB7" t="s">
        <v>923</v>
      </c>
      <c r="EC7">
        <v>7</v>
      </c>
      <c r="ED7" t="s">
        <v>927</v>
      </c>
      <c r="EE7" t="s">
        <v>934</v>
      </c>
      <c r="EF7">
        <v>9</v>
      </c>
      <c r="EG7" t="s">
        <v>925</v>
      </c>
      <c r="EH7" t="s">
        <v>944</v>
      </c>
      <c r="EJ7" t="s">
        <v>929</v>
      </c>
      <c r="EK7" t="s">
        <v>923</v>
      </c>
      <c r="EL7">
        <v>8</v>
      </c>
      <c r="EM7" t="s">
        <v>929</v>
      </c>
      <c r="EN7" t="s">
        <v>923</v>
      </c>
      <c r="EO7">
        <v>7</v>
      </c>
      <c r="EP7" t="s">
        <v>929</v>
      </c>
      <c r="EQ7" t="s">
        <v>924</v>
      </c>
      <c r="ER7">
        <v>5</v>
      </c>
      <c r="ES7" t="s">
        <v>925</v>
      </c>
      <c r="ET7" t="s">
        <v>945</v>
      </c>
      <c r="HD7" t="s">
        <v>929</v>
      </c>
      <c r="HE7" t="s">
        <v>923</v>
      </c>
      <c r="HF7">
        <v>7</v>
      </c>
      <c r="HG7" t="s">
        <v>929</v>
      </c>
      <c r="HH7" t="s">
        <v>924</v>
      </c>
      <c r="HI7">
        <v>3</v>
      </c>
      <c r="HJ7" t="s">
        <v>929</v>
      </c>
      <c r="HK7" t="s">
        <v>924</v>
      </c>
      <c r="HL7">
        <v>4</v>
      </c>
      <c r="HM7" t="s">
        <v>918</v>
      </c>
      <c r="HO7" t="s">
        <v>946</v>
      </c>
      <c r="HP7" t="s">
        <v>924</v>
      </c>
      <c r="HQ7">
        <v>4</v>
      </c>
      <c r="QD7" t="s">
        <v>931</v>
      </c>
      <c r="QE7">
        <v>64036</v>
      </c>
    </row>
    <row r="8" spans="1:447" x14ac:dyDescent="0.35">
      <c r="A8" t="s">
        <v>918</v>
      </c>
      <c r="B8">
        <v>34</v>
      </c>
      <c r="C8" t="s">
        <v>919</v>
      </c>
      <c r="D8" t="s">
        <v>920</v>
      </c>
      <c r="E8" t="s">
        <v>921</v>
      </c>
      <c r="AP8" t="s">
        <v>927</v>
      </c>
      <c r="AQ8" t="s">
        <v>924</v>
      </c>
      <c r="AR8">
        <v>2</v>
      </c>
      <c r="AS8" t="s">
        <v>927</v>
      </c>
      <c r="AT8" t="s">
        <v>924</v>
      </c>
      <c r="AU8">
        <v>4</v>
      </c>
      <c r="AV8" t="s">
        <v>922</v>
      </c>
      <c r="AW8" t="s">
        <v>934</v>
      </c>
      <c r="AX8">
        <v>9</v>
      </c>
      <c r="AY8" t="s">
        <v>925</v>
      </c>
      <c r="BA8" t="s">
        <v>947</v>
      </c>
      <c r="BB8" t="s">
        <v>922</v>
      </c>
      <c r="BC8" t="s">
        <v>924</v>
      </c>
      <c r="BD8">
        <v>3</v>
      </c>
      <c r="BE8" t="s">
        <v>922</v>
      </c>
      <c r="BF8" t="s">
        <v>924</v>
      </c>
      <c r="BG8">
        <v>4</v>
      </c>
      <c r="BH8" t="s">
        <v>922</v>
      </c>
      <c r="BI8" t="s">
        <v>923</v>
      </c>
      <c r="BJ8">
        <v>8</v>
      </c>
      <c r="BK8" t="s">
        <v>918</v>
      </c>
      <c r="BL8" t="s">
        <v>948</v>
      </c>
      <c r="CX8" t="s">
        <v>929</v>
      </c>
      <c r="CY8" t="s">
        <v>924</v>
      </c>
      <c r="CZ8">
        <v>3</v>
      </c>
      <c r="DA8" t="s">
        <v>929</v>
      </c>
      <c r="DB8" t="s">
        <v>923</v>
      </c>
      <c r="DC8">
        <v>7</v>
      </c>
      <c r="DD8" t="s">
        <v>927</v>
      </c>
      <c r="DE8" t="s">
        <v>923</v>
      </c>
      <c r="DF8">
        <v>8</v>
      </c>
      <c r="DG8" t="s">
        <v>918</v>
      </c>
      <c r="DH8" t="s">
        <v>949</v>
      </c>
      <c r="DJ8" t="s">
        <v>924</v>
      </c>
      <c r="DK8">
        <v>6</v>
      </c>
      <c r="QD8" t="s">
        <v>931</v>
      </c>
      <c r="QE8">
        <v>64732</v>
      </c>
    </row>
    <row r="9" spans="1:447" x14ac:dyDescent="0.35">
      <c r="A9" t="s">
        <v>918</v>
      </c>
      <c r="B9">
        <v>38</v>
      </c>
      <c r="C9" t="s">
        <v>938</v>
      </c>
      <c r="D9" t="s">
        <v>920</v>
      </c>
      <c r="E9" t="s">
        <v>939</v>
      </c>
      <c r="JB9" t="s">
        <v>922</v>
      </c>
      <c r="JC9" t="s">
        <v>923</v>
      </c>
      <c r="JD9">
        <v>8</v>
      </c>
      <c r="JE9" t="s">
        <v>922</v>
      </c>
      <c r="JF9" t="s">
        <v>934</v>
      </c>
      <c r="JG9">
        <v>9</v>
      </c>
      <c r="JH9" t="s">
        <v>922</v>
      </c>
      <c r="JI9" t="s">
        <v>934</v>
      </c>
      <c r="JJ9">
        <v>10</v>
      </c>
      <c r="JK9" t="s">
        <v>925</v>
      </c>
      <c r="JL9" t="s">
        <v>950</v>
      </c>
      <c r="JZ9" t="s">
        <v>927</v>
      </c>
      <c r="KA9" t="s">
        <v>924</v>
      </c>
      <c r="KB9">
        <v>0</v>
      </c>
      <c r="KC9" t="s">
        <v>929</v>
      </c>
      <c r="KD9" t="s">
        <v>924</v>
      </c>
      <c r="KE9">
        <v>0</v>
      </c>
      <c r="KF9" t="s">
        <v>929</v>
      </c>
      <c r="KG9" t="s">
        <v>934</v>
      </c>
      <c r="KH9">
        <v>10</v>
      </c>
      <c r="KI9" t="s">
        <v>925</v>
      </c>
      <c r="KJ9" t="s">
        <v>951</v>
      </c>
      <c r="KX9" t="s">
        <v>927</v>
      </c>
      <c r="KY9" t="s">
        <v>924</v>
      </c>
      <c r="KZ9">
        <v>5</v>
      </c>
      <c r="LA9" t="s">
        <v>927</v>
      </c>
      <c r="LB9" t="s">
        <v>923</v>
      </c>
      <c r="LC9">
        <v>8</v>
      </c>
      <c r="LD9" t="s">
        <v>927</v>
      </c>
      <c r="LE9" t="s">
        <v>934</v>
      </c>
      <c r="LF9">
        <v>10</v>
      </c>
      <c r="LG9" t="s">
        <v>925</v>
      </c>
      <c r="LH9" t="s">
        <v>952</v>
      </c>
      <c r="LV9" t="s">
        <v>934</v>
      </c>
      <c r="LW9">
        <v>9</v>
      </c>
      <c r="QD9" t="s">
        <v>931</v>
      </c>
      <c r="QE9">
        <v>85322</v>
      </c>
    </row>
    <row r="10" spans="1:447" x14ac:dyDescent="0.35">
      <c r="A10" t="s">
        <v>918</v>
      </c>
      <c r="B10">
        <v>33</v>
      </c>
      <c r="C10" t="s">
        <v>938</v>
      </c>
      <c r="D10" t="s">
        <v>920</v>
      </c>
      <c r="E10" t="s">
        <v>921</v>
      </c>
      <c r="DL10" t="s">
        <v>922</v>
      </c>
      <c r="DM10" t="s">
        <v>923</v>
      </c>
      <c r="DN10">
        <v>8</v>
      </c>
      <c r="DO10" t="s">
        <v>922</v>
      </c>
      <c r="DP10" t="s">
        <v>923</v>
      </c>
      <c r="DQ10">
        <v>7</v>
      </c>
      <c r="DR10" t="s">
        <v>922</v>
      </c>
      <c r="DS10" t="s">
        <v>923</v>
      </c>
      <c r="DT10">
        <v>8</v>
      </c>
      <c r="DU10" t="s">
        <v>925</v>
      </c>
      <c r="DV10" t="s">
        <v>953</v>
      </c>
      <c r="FT10" t="s">
        <v>929</v>
      </c>
      <c r="FU10" t="s">
        <v>923</v>
      </c>
      <c r="FV10">
        <v>8</v>
      </c>
      <c r="FW10" t="s">
        <v>929</v>
      </c>
      <c r="FX10" t="s">
        <v>923</v>
      </c>
      <c r="FY10">
        <v>8</v>
      </c>
      <c r="FZ10" t="s">
        <v>929</v>
      </c>
      <c r="GA10" t="s">
        <v>923</v>
      </c>
      <c r="GB10">
        <v>8</v>
      </c>
      <c r="GC10" t="s">
        <v>925</v>
      </c>
      <c r="GD10" t="s">
        <v>954</v>
      </c>
      <c r="HD10" t="s">
        <v>929</v>
      </c>
      <c r="HE10" t="s">
        <v>923</v>
      </c>
      <c r="HF10">
        <v>8</v>
      </c>
      <c r="HG10" t="s">
        <v>929</v>
      </c>
      <c r="HH10" t="s">
        <v>924</v>
      </c>
      <c r="HI10">
        <v>6</v>
      </c>
      <c r="HJ10" t="s">
        <v>929</v>
      </c>
      <c r="HK10" t="s">
        <v>923</v>
      </c>
      <c r="HL10">
        <v>7</v>
      </c>
      <c r="HM10" t="s">
        <v>925</v>
      </c>
      <c r="HN10" t="s">
        <v>955</v>
      </c>
      <c r="HP10" t="s">
        <v>923</v>
      </c>
      <c r="HQ10">
        <v>8</v>
      </c>
      <c r="QD10" t="s">
        <v>931</v>
      </c>
      <c r="QE10">
        <v>65411</v>
      </c>
    </row>
    <row r="11" spans="1:447" x14ac:dyDescent="0.35">
      <c r="A11" t="s">
        <v>918</v>
      </c>
      <c r="B11">
        <v>39</v>
      </c>
      <c r="C11" t="s">
        <v>919</v>
      </c>
      <c r="D11" t="s">
        <v>933</v>
      </c>
      <c r="E11" t="s">
        <v>921</v>
      </c>
      <c r="MV11" t="s">
        <v>927</v>
      </c>
      <c r="MW11" t="s">
        <v>923</v>
      </c>
      <c r="MX11">
        <v>8</v>
      </c>
      <c r="MY11" t="s">
        <v>927</v>
      </c>
      <c r="MZ11" t="s">
        <v>934</v>
      </c>
      <c r="NA11">
        <v>9</v>
      </c>
      <c r="NB11" t="s">
        <v>929</v>
      </c>
      <c r="NC11" t="s">
        <v>923</v>
      </c>
      <c r="ND11">
        <v>7</v>
      </c>
      <c r="NE11" t="s">
        <v>925</v>
      </c>
      <c r="NF11" t="s">
        <v>956</v>
      </c>
      <c r="NH11" t="s">
        <v>922</v>
      </c>
      <c r="NI11" t="s">
        <v>923</v>
      </c>
      <c r="NJ11">
        <v>8</v>
      </c>
      <c r="NK11" t="s">
        <v>922</v>
      </c>
      <c r="NL11" t="s">
        <v>924</v>
      </c>
      <c r="NM11">
        <v>0</v>
      </c>
      <c r="NN11" t="s">
        <v>922</v>
      </c>
      <c r="NO11" t="s">
        <v>934</v>
      </c>
      <c r="NP11">
        <v>10</v>
      </c>
      <c r="NQ11" t="s">
        <v>925</v>
      </c>
      <c r="NR11" t="s">
        <v>957</v>
      </c>
      <c r="PP11" t="s">
        <v>929</v>
      </c>
      <c r="PQ11" t="s">
        <v>924</v>
      </c>
      <c r="PR11">
        <v>6</v>
      </c>
      <c r="PS11" t="s">
        <v>929</v>
      </c>
      <c r="PT11" t="s">
        <v>923</v>
      </c>
      <c r="PU11">
        <v>7</v>
      </c>
      <c r="PV11" t="s">
        <v>929</v>
      </c>
      <c r="PW11" t="s">
        <v>934</v>
      </c>
      <c r="PX11">
        <v>10</v>
      </c>
      <c r="PY11" t="s">
        <v>925</v>
      </c>
      <c r="PZ11" t="s">
        <v>958</v>
      </c>
      <c r="QB11" t="s">
        <v>924</v>
      </c>
      <c r="QC11">
        <v>6</v>
      </c>
      <c r="QD11" t="s">
        <v>931</v>
      </c>
      <c r="QE11">
        <v>37001</v>
      </c>
    </row>
    <row r="12" spans="1:447" x14ac:dyDescent="0.35">
      <c r="A12" t="s">
        <v>918</v>
      </c>
      <c r="B12">
        <v>36</v>
      </c>
      <c r="C12" t="s">
        <v>938</v>
      </c>
      <c r="D12" t="s">
        <v>933</v>
      </c>
      <c r="E12" t="s">
        <v>921</v>
      </c>
      <c r="IP12" t="s">
        <v>922</v>
      </c>
      <c r="IQ12" t="s">
        <v>924</v>
      </c>
      <c r="IR12">
        <v>5</v>
      </c>
      <c r="IS12" t="s">
        <v>922</v>
      </c>
      <c r="IT12" t="s">
        <v>924</v>
      </c>
      <c r="IU12">
        <v>4</v>
      </c>
      <c r="IV12" t="s">
        <v>929</v>
      </c>
      <c r="IW12" t="s">
        <v>934</v>
      </c>
      <c r="IX12">
        <v>10</v>
      </c>
      <c r="IY12" t="s">
        <v>925</v>
      </c>
      <c r="IZ12" t="s">
        <v>959</v>
      </c>
      <c r="KL12" t="s">
        <v>927</v>
      </c>
      <c r="KM12" t="s">
        <v>924</v>
      </c>
      <c r="KN12">
        <v>0</v>
      </c>
      <c r="KO12" t="s">
        <v>927</v>
      </c>
      <c r="KP12" t="s">
        <v>924</v>
      </c>
      <c r="KQ12">
        <v>2</v>
      </c>
      <c r="KR12" t="s">
        <v>927</v>
      </c>
      <c r="KS12" t="s">
        <v>924</v>
      </c>
      <c r="KT12">
        <v>2</v>
      </c>
      <c r="KU12" t="s">
        <v>918</v>
      </c>
      <c r="KW12" t="s">
        <v>960</v>
      </c>
      <c r="KX12" t="s">
        <v>927</v>
      </c>
      <c r="KY12" t="s">
        <v>924</v>
      </c>
      <c r="KZ12">
        <v>1</v>
      </c>
      <c r="LA12" t="s">
        <v>929</v>
      </c>
      <c r="LB12" t="s">
        <v>924</v>
      </c>
      <c r="LC12">
        <v>2</v>
      </c>
      <c r="LD12" t="s">
        <v>929</v>
      </c>
      <c r="LE12" t="s">
        <v>924</v>
      </c>
      <c r="LF12">
        <v>5</v>
      </c>
      <c r="LG12" t="s">
        <v>918</v>
      </c>
      <c r="LI12" t="s">
        <v>961</v>
      </c>
      <c r="LV12" t="s">
        <v>924</v>
      </c>
      <c r="LW12">
        <v>5</v>
      </c>
      <c r="QD12" t="s">
        <v>931</v>
      </c>
      <c r="QE12">
        <v>21803</v>
      </c>
    </row>
    <row r="13" spans="1:447" x14ac:dyDescent="0.35">
      <c r="A13" t="s">
        <v>918</v>
      </c>
      <c r="B13">
        <v>51</v>
      </c>
      <c r="C13" t="s">
        <v>938</v>
      </c>
      <c r="D13" t="s">
        <v>920</v>
      </c>
      <c r="E13" t="s">
        <v>939</v>
      </c>
      <c r="HR13" t="s">
        <v>922</v>
      </c>
      <c r="HS13" t="s">
        <v>924</v>
      </c>
      <c r="HT13">
        <v>6</v>
      </c>
      <c r="HU13" t="s">
        <v>922</v>
      </c>
      <c r="HV13" t="s">
        <v>923</v>
      </c>
      <c r="HW13">
        <v>8</v>
      </c>
      <c r="HX13" t="s">
        <v>922</v>
      </c>
      <c r="HY13" t="s">
        <v>934</v>
      </c>
      <c r="HZ13">
        <v>10</v>
      </c>
      <c r="IA13" t="s">
        <v>925</v>
      </c>
      <c r="IB13" t="s">
        <v>962</v>
      </c>
      <c r="JB13" t="s">
        <v>922</v>
      </c>
      <c r="JC13" t="s">
        <v>924</v>
      </c>
      <c r="JD13">
        <v>6</v>
      </c>
      <c r="JE13" t="s">
        <v>922</v>
      </c>
      <c r="JF13" t="s">
        <v>923</v>
      </c>
      <c r="JG13">
        <v>7</v>
      </c>
      <c r="JH13" t="s">
        <v>922</v>
      </c>
      <c r="JI13" t="s">
        <v>934</v>
      </c>
      <c r="JJ13">
        <v>10</v>
      </c>
      <c r="JK13" t="s">
        <v>925</v>
      </c>
      <c r="JL13" t="s">
        <v>963</v>
      </c>
      <c r="LJ13" t="s">
        <v>922</v>
      </c>
      <c r="LK13" t="s">
        <v>923</v>
      </c>
      <c r="LL13">
        <v>7</v>
      </c>
      <c r="LM13" t="s">
        <v>922</v>
      </c>
      <c r="LN13" t="s">
        <v>924</v>
      </c>
      <c r="LO13">
        <v>5</v>
      </c>
      <c r="LP13" t="s">
        <v>929</v>
      </c>
      <c r="LQ13" t="s">
        <v>934</v>
      </c>
      <c r="LR13">
        <v>9</v>
      </c>
      <c r="LS13" t="s">
        <v>925</v>
      </c>
      <c r="LT13" t="s">
        <v>964</v>
      </c>
      <c r="LV13" t="s">
        <v>923</v>
      </c>
      <c r="LW13">
        <v>8</v>
      </c>
      <c r="QD13" t="s">
        <v>931</v>
      </c>
      <c r="QE13">
        <v>89737</v>
      </c>
    </row>
    <row r="14" spans="1:447" x14ac:dyDescent="0.35">
      <c r="A14" t="s">
        <v>918</v>
      </c>
      <c r="B14">
        <v>47</v>
      </c>
      <c r="C14" t="s">
        <v>938</v>
      </c>
      <c r="D14" t="s">
        <v>933</v>
      </c>
      <c r="E14" t="s">
        <v>921</v>
      </c>
      <c r="NT14" t="s">
        <v>927</v>
      </c>
      <c r="NU14" t="s">
        <v>924</v>
      </c>
      <c r="NV14">
        <v>3</v>
      </c>
      <c r="NW14" t="s">
        <v>927</v>
      </c>
      <c r="NX14" t="s">
        <v>924</v>
      </c>
      <c r="NY14">
        <v>5</v>
      </c>
      <c r="NZ14" t="s">
        <v>927</v>
      </c>
      <c r="OA14" t="s">
        <v>934</v>
      </c>
      <c r="OB14">
        <v>9</v>
      </c>
      <c r="OC14" t="s">
        <v>925</v>
      </c>
      <c r="OD14" t="s">
        <v>965</v>
      </c>
      <c r="OR14" t="s">
        <v>922</v>
      </c>
      <c r="OS14" t="s">
        <v>923</v>
      </c>
      <c r="OT14">
        <v>7</v>
      </c>
      <c r="OU14" t="s">
        <v>922</v>
      </c>
      <c r="OV14" t="s">
        <v>924</v>
      </c>
      <c r="OW14">
        <v>4</v>
      </c>
      <c r="OX14" t="s">
        <v>922</v>
      </c>
      <c r="OY14" t="s">
        <v>934</v>
      </c>
      <c r="OZ14">
        <v>9</v>
      </c>
      <c r="PA14" t="s">
        <v>925</v>
      </c>
      <c r="PB14" t="s">
        <v>966</v>
      </c>
      <c r="PD14" t="s">
        <v>927</v>
      </c>
      <c r="PE14" t="s">
        <v>924</v>
      </c>
      <c r="PF14">
        <v>2</v>
      </c>
      <c r="PG14" t="s">
        <v>927</v>
      </c>
      <c r="PH14" t="s">
        <v>924</v>
      </c>
      <c r="PI14">
        <v>5</v>
      </c>
      <c r="PJ14" t="s">
        <v>927</v>
      </c>
      <c r="PK14" t="s">
        <v>934</v>
      </c>
      <c r="PL14">
        <v>10</v>
      </c>
      <c r="PM14" t="s">
        <v>925</v>
      </c>
      <c r="PN14" t="s">
        <v>967</v>
      </c>
      <c r="QB14" t="s">
        <v>924</v>
      </c>
      <c r="QC14">
        <v>6</v>
      </c>
      <c r="QD14" t="s">
        <v>931</v>
      </c>
      <c r="QE14">
        <v>97762</v>
      </c>
    </row>
    <row r="15" spans="1:447" x14ac:dyDescent="0.35">
      <c r="A15" t="s">
        <v>918</v>
      </c>
      <c r="B15">
        <v>43</v>
      </c>
      <c r="C15" t="s">
        <v>968</v>
      </c>
      <c r="D15" t="s">
        <v>933</v>
      </c>
      <c r="E15" t="s">
        <v>969</v>
      </c>
      <c r="AD15" t="s">
        <v>929</v>
      </c>
      <c r="AE15" t="s">
        <v>923</v>
      </c>
      <c r="AF15">
        <v>8</v>
      </c>
      <c r="AG15" t="s">
        <v>929</v>
      </c>
      <c r="AH15" t="s">
        <v>923</v>
      </c>
      <c r="AI15">
        <v>8</v>
      </c>
      <c r="AJ15" t="s">
        <v>929</v>
      </c>
      <c r="AK15" t="s">
        <v>923</v>
      </c>
      <c r="AL15">
        <v>7</v>
      </c>
      <c r="AM15" t="s">
        <v>918</v>
      </c>
      <c r="AN15" t="s">
        <v>970</v>
      </c>
      <c r="AP15" t="s">
        <v>922</v>
      </c>
      <c r="AQ15" t="s">
        <v>924</v>
      </c>
      <c r="AR15">
        <v>5</v>
      </c>
      <c r="AS15" t="s">
        <v>927</v>
      </c>
      <c r="AT15" t="s">
        <v>924</v>
      </c>
      <c r="AU15">
        <v>6</v>
      </c>
      <c r="AV15" t="s">
        <v>922</v>
      </c>
      <c r="AW15" t="s">
        <v>923</v>
      </c>
      <c r="AX15">
        <v>7</v>
      </c>
      <c r="AY15" t="s">
        <v>925</v>
      </c>
      <c r="BA15" t="s">
        <v>971</v>
      </c>
      <c r="CL15" t="s">
        <v>927</v>
      </c>
      <c r="CM15" t="s">
        <v>924</v>
      </c>
      <c r="CN15">
        <v>3</v>
      </c>
      <c r="CO15" t="s">
        <v>927</v>
      </c>
      <c r="CP15" t="s">
        <v>924</v>
      </c>
      <c r="CQ15">
        <v>5</v>
      </c>
      <c r="CR15" t="s">
        <v>927</v>
      </c>
      <c r="CS15" t="s">
        <v>924</v>
      </c>
      <c r="CT15">
        <v>6</v>
      </c>
      <c r="CU15" t="s">
        <v>925</v>
      </c>
      <c r="CW15" t="s">
        <v>972</v>
      </c>
      <c r="DJ15" t="s">
        <v>924</v>
      </c>
      <c r="DK15">
        <v>5</v>
      </c>
      <c r="QD15" t="s">
        <v>931</v>
      </c>
      <c r="QE15">
        <v>70739</v>
      </c>
    </row>
    <row r="16" spans="1:447" x14ac:dyDescent="0.35">
      <c r="A16" t="s">
        <v>918</v>
      </c>
      <c r="B16">
        <v>33</v>
      </c>
      <c r="C16" t="s">
        <v>938</v>
      </c>
      <c r="D16" t="s">
        <v>933</v>
      </c>
      <c r="E16" t="s">
        <v>921</v>
      </c>
      <c r="EJ16" t="s">
        <v>929</v>
      </c>
      <c r="EK16" t="s">
        <v>923</v>
      </c>
      <c r="EL16">
        <v>7</v>
      </c>
      <c r="EM16" t="s">
        <v>929</v>
      </c>
      <c r="EN16" t="s">
        <v>924</v>
      </c>
      <c r="EO16">
        <v>6</v>
      </c>
      <c r="EP16" t="s">
        <v>929</v>
      </c>
      <c r="EQ16" t="s">
        <v>924</v>
      </c>
      <c r="ER16">
        <v>5</v>
      </c>
      <c r="ES16" t="s">
        <v>925</v>
      </c>
      <c r="ET16" t="s">
        <v>973</v>
      </c>
      <c r="FH16" t="s">
        <v>922</v>
      </c>
      <c r="FI16" t="s">
        <v>924</v>
      </c>
      <c r="FJ16">
        <v>6</v>
      </c>
      <c r="FK16" t="s">
        <v>922</v>
      </c>
      <c r="FL16" t="s">
        <v>923</v>
      </c>
      <c r="FM16">
        <v>7</v>
      </c>
      <c r="FN16" t="s">
        <v>922</v>
      </c>
      <c r="FO16" t="s">
        <v>934</v>
      </c>
      <c r="FP16">
        <v>10</v>
      </c>
      <c r="FQ16" t="s">
        <v>925</v>
      </c>
      <c r="FR16" t="s">
        <v>974</v>
      </c>
      <c r="GR16" t="s">
        <v>929</v>
      </c>
      <c r="GS16" t="s">
        <v>934</v>
      </c>
      <c r="GT16">
        <v>9</v>
      </c>
      <c r="GU16" t="s">
        <v>927</v>
      </c>
      <c r="GV16" t="s">
        <v>924</v>
      </c>
      <c r="GW16">
        <v>5</v>
      </c>
      <c r="GX16" t="s">
        <v>929</v>
      </c>
      <c r="GY16" t="s">
        <v>923</v>
      </c>
      <c r="GZ16">
        <v>8</v>
      </c>
      <c r="HA16" t="s">
        <v>925</v>
      </c>
      <c r="HB16" t="s">
        <v>975</v>
      </c>
      <c r="HP16" t="s">
        <v>924</v>
      </c>
      <c r="HQ16">
        <v>5</v>
      </c>
      <c r="QD16" t="s">
        <v>931</v>
      </c>
      <c r="QE16">
        <v>85228</v>
      </c>
    </row>
    <row r="17" spans="1:447" x14ac:dyDescent="0.35">
      <c r="A17" t="s">
        <v>918</v>
      </c>
      <c r="B17">
        <v>58</v>
      </c>
      <c r="C17" t="s">
        <v>938</v>
      </c>
      <c r="D17" t="s">
        <v>920</v>
      </c>
      <c r="E17" t="s">
        <v>921</v>
      </c>
      <c r="LX17" t="s">
        <v>922</v>
      </c>
      <c r="LY17" t="s">
        <v>934</v>
      </c>
      <c r="LZ17">
        <v>10</v>
      </c>
      <c r="MA17" t="s">
        <v>927</v>
      </c>
      <c r="MB17" t="s">
        <v>924</v>
      </c>
      <c r="MC17">
        <v>1</v>
      </c>
      <c r="MD17" t="s">
        <v>922</v>
      </c>
      <c r="ME17" t="s">
        <v>934</v>
      </c>
      <c r="MF17">
        <v>10</v>
      </c>
      <c r="MG17" t="s">
        <v>918</v>
      </c>
      <c r="MI17" t="s">
        <v>976</v>
      </c>
      <c r="MJ17" t="s">
        <v>929</v>
      </c>
      <c r="MK17" t="s">
        <v>924</v>
      </c>
      <c r="ML17">
        <v>0</v>
      </c>
      <c r="MM17" t="s">
        <v>927</v>
      </c>
      <c r="MN17" t="s">
        <v>923</v>
      </c>
      <c r="MO17">
        <v>8</v>
      </c>
      <c r="MP17" t="s">
        <v>927</v>
      </c>
      <c r="MQ17" t="s">
        <v>934</v>
      </c>
      <c r="MR17">
        <v>10</v>
      </c>
      <c r="MS17" t="s">
        <v>925</v>
      </c>
      <c r="MT17" t="s">
        <v>977</v>
      </c>
      <c r="OF17" t="s">
        <v>927</v>
      </c>
      <c r="OG17" t="s">
        <v>923</v>
      </c>
      <c r="OH17">
        <v>7</v>
      </c>
      <c r="OI17" t="s">
        <v>929</v>
      </c>
      <c r="OJ17" t="s">
        <v>934</v>
      </c>
      <c r="OK17">
        <v>9</v>
      </c>
      <c r="OL17" t="s">
        <v>927</v>
      </c>
      <c r="OM17" t="s">
        <v>924</v>
      </c>
      <c r="ON17">
        <v>3</v>
      </c>
      <c r="OO17" t="s">
        <v>918</v>
      </c>
      <c r="OQ17" t="s">
        <v>978</v>
      </c>
      <c r="QB17" t="s">
        <v>923</v>
      </c>
      <c r="QC17">
        <v>7</v>
      </c>
      <c r="QD17" t="s">
        <v>931</v>
      </c>
      <c r="QE17">
        <v>72930</v>
      </c>
    </row>
    <row r="18" spans="1:447" x14ac:dyDescent="0.35">
      <c r="A18" t="s">
        <v>918</v>
      </c>
      <c r="B18">
        <v>57</v>
      </c>
      <c r="C18" t="s">
        <v>932</v>
      </c>
      <c r="D18" t="s">
        <v>933</v>
      </c>
      <c r="E18" t="s">
        <v>979</v>
      </c>
      <c r="DX18" t="s">
        <v>927</v>
      </c>
      <c r="DY18" t="s">
        <v>924</v>
      </c>
      <c r="DZ18">
        <v>6</v>
      </c>
      <c r="EA18" t="s">
        <v>927</v>
      </c>
      <c r="EB18" t="s">
        <v>924</v>
      </c>
      <c r="EC18">
        <v>6</v>
      </c>
      <c r="ED18" t="s">
        <v>927</v>
      </c>
      <c r="EE18" t="s">
        <v>934</v>
      </c>
      <c r="EF18">
        <v>9</v>
      </c>
      <c r="EG18" t="s">
        <v>925</v>
      </c>
      <c r="EH18" t="s">
        <v>980</v>
      </c>
      <c r="EV18" t="s">
        <v>922</v>
      </c>
      <c r="EW18" t="s">
        <v>923</v>
      </c>
      <c r="EX18">
        <v>7</v>
      </c>
      <c r="EY18" t="s">
        <v>922</v>
      </c>
      <c r="EZ18" t="s">
        <v>923</v>
      </c>
      <c r="FA18">
        <v>8</v>
      </c>
      <c r="FB18" t="s">
        <v>922</v>
      </c>
      <c r="FC18" t="s">
        <v>923</v>
      </c>
      <c r="FD18">
        <v>8</v>
      </c>
      <c r="FE18" t="s">
        <v>925</v>
      </c>
      <c r="FF18" t="s">
        <v>981</v>
      </c>
      <c r="GF18" t="s">
        <v>922</v>
      </c>
      <c r="GG18" t="s">
        <v>924</v>
      </c>
      <c r="GH18">
        <v>5</v>
      </c>
      <c r="GI18" t="s">
        <v>922</v>
      </c>
      <c r="GJ18" t="s">
        <v>924</v>
      </c>
      <c r="GK18">
        <v>5</v>
      </c>
      <c r="GL18" t="s">
        <v>922</v>
      </c>
      <c r="GM18" t="s">
        <v>924</v>
      </c>
      <c r="GN18">
        <v>6</v>
      </c>
      <c r="GO18" t="s">
        <v>925</v>
      </c>
      <c r="GP18" t="s">
        <v>982</v>
      </c>
      <c r="HP18" t="s">
        <v>923</v>
      </c>
      <c r="HQ18">
        <v>7</v>
      </c>
      <c r="QD18" t="s">
        <v>931</v>
      </c>
      <c r="QE18">
        <v>23083</v>
      </c>
    </row>
    <row r="19" spans="1:447" x14ac:dyDescent="0.35">
      <c r="A19" t="s">
        <v>918</v>
      </c>
      <c r="B19">
        <v>72</v>
      </c>
      <c r="C19" t="s">
        <v>932</v>
      </c>
      <c r="D19" t="s">
        <v>933</v>
      </c>
      <c r="E19" t="s">
        <v>939</v>
      </c>
      <c r="ID19" t="s">
        <v>927</v>
      </c>
      <c r="IE19" t="s">
        <v>924</v>
      </c>
      <c r="IF19">
        <v>5</v>
      </c>
      <c r="IG19" t="s">
        <v>927</v>
      </c>
      <c r="IH19" t="s">
        <v>924</v>
      </c>
      <c r="II19">
        <v>5</v>
      </c>
      <c r="IJ19" t="s">
        <v>927</v>
      </c>
      <c r="IK19" t="s">
        <v>934</v>
      </c>
      <c r="IL19">
        <v>10</v>
      </c>
      <c r="IM19" t="s">
        <v>925</v>
      </c>
      <c r="IN19" t="s">
        <v>983</v>
      </c>
      <c r="JN19" t="s">
        <v>927</v>
      </c>
      <c r="JO19" t="s">
        <v>934</v>
      </c>
      <c r="JP19">
        <v>10</v>
      </c>
      <c r="JQ19" t="s">
        <v>922</v>
      </c>
      <c r="JR19" t="s">
        <v>924</v>
      </c>
      <c r="JS19">
        <v>5</v>
      </c>
      <c r="JT19" t="s">
        <v>927</v>
      </c>
      <c r="JU19" t="s">
        <v>934</v>
      </c>
      <c r="JV19">
        <v>10</v>
      </c>
      <c r="JW19" t="s">
        <v>925</v>
      </c>
      <c r="JX19" t="s">
        <v>983</v>
      </c>
      <c r="JZ19" t="s">
        <v>922</v>
      </c>
      <c r="KA19" t="s">
        <v>934</v>
      </c>
      <c r="KB19">
        <v>10</v>
      </c>
      <c r="KC19" t="s">
        <v>922</v>
      </c>
      <c r="KD19" t="s">
        <v>924</v>
      </c>
      <c r="KE19">
        <v>5</v>
      </c>
      <c r="KF19" t="s">
        <v>929</v>
      </c>
      <c r="KG19" t="s">
        <v>924</v>
      </c>
      <c r="KH19">
        <v>5</v>
      </c>
      <c r="KI19" t="s">
        <v>925</v>
      </c>
      <c r="KJ19" t="s">
        <v>984</v>
      </c>
      <c r="LV19" t="s">
        <v>934</v>
      </c>
      <c r="LW19">
        <v>10</v>
      </c>
      <c r="QD19" t="s">
        <v>931</v>
      </c>
      <c r="QE19">
        <v>14121</v>
      </c>
    </row>
    <row r="20" spans="1:447" x14ac:dyDescent="0.35">
      <c r="A20" t="s">
        <v>918</v>
      </c>
      <c r="B20">
        <v>32</v>
      </c>
      <c r="C20" t="s">
        <v>938</v>
      </c>
      <c r="D20" t="s">
        <v>933</v>
      </c>
      <c r="E20" t="s">
        <v>921</v>
      </c>
      <c r="BN20" t="s">
        <v>927</v>
      </c>
      <c r="BO20" t="s">
        <v>924</v>
      </c>
      <c r="BP20">
        <v>6</v>
      </c>
      <c r="BQ20" t="s">
        <v>929</v>
      </c>
      <c r="BR20" t="s">
        <v>923</v>
      </c>
      <c r="BS20">
        <v>8</v>
      </c>
      <c r="BT20" t="s">
        <v>929</v>
      </c>
      <c r="BU20" t="s">
        <v>934</v>
      </c>
      <c r="BV20">
        <v>10</v>
      </c>
      <c r="BW20" t="s">
        <v>925</v>
      </c>
      <c r="BY20" t="s">
        <v>985</v>
      </c>
      <c r="BZ20" t="s">
        <v>922</v>
      </c>
      <c r="CA20" t="s">
        <v>924</v>
      </c>
      <c r="CB20">
        <v>6</v>
      </c>
      <c r="CC20" t="s">
        <v>922</v>
      </c>
      <c r="CD20" t="s">
        <v>934</v>
      </c>
      <c r="CE20">
        <v>10</v>
      </c>
      <c r="CF20" t="s">
        <v>922</v>
      </c>
      <c r="CG20" t="s">
        <v>934</v>
      </c>
      <c r="CH20">
        <v>10</v>
      </c>
      <c r="CI20" t="s">
        <v>925</v>
      </c>
      <c r="CK20" t="s">
        <v>985</v>
      </c>
      <c r="CX20" t="s">
        <v>929</v>
      </c>
      <c r="CY20" t="s">
        <v>923</v>
      </c>
      <c r="CZ20">
        <v>8</v>
      </c>
      <c r="DA20" t="s">
        <v>929</v>
      </c>
      <c r="DB20" t="s">
        <v>934</v>
      </c>
      <c r="DC20">
        <v>10</v>
      </c>
      <c r="DD20" t="s">
        <v>929</v>
      </c>
      <c r="DE20" t="s">
        <v>934</v>
      </c>
      <c r="DF20">
        <v>10</v>
      </c>
      <c r="DG20" t="s">
        <v>925</v>
      </c>
      <c r="DI20" t="s">
        <v>985</v>
      </c>
      <c r="DJ20" t="s">
        <v>923</v>
      </c>
      <c r="DK20">
        <v>8</v>
      </c>
      <c r="QD20" t="s">
        <v>931</v>
      </c>
      <c r="QE20">
        <v>63871</v>
      </c>
    </row>
    <row r="21" spans="1:447" x14ac:dyDescent="0.35">
      <c r="A21" t="s">
        <v>918</v>
      </c>
      <c r="B21">
        <v>36</v>
      </c>
      <c r="C21" t="s">
        <v>938</v>
      </c>
      <c r="D21" t="s">
        <v>933</v>
      </c>
      <c r="E21" t="s">
        <v>939</v>
      </c>
      <c r="OR21" t="s">
        <v>922</v>
      </c>
      <c r="OS21" t="s">
        <v>923</v>
      </c>
      <c r="OT21">
        <v>8</v>
      </c>
      <c r="OU21" t="s">
        <v>922</v>
      </c>
      <c r="OV21" t="s">
        <v>924</v>
      </c>
      <c r="OW21">
        <v>3</v>
      </c>
      <c r="OX21" t="s">
        <v>927</v>
      </c>
      <c r="OY21" t="s">
        <v>934</v>
      </c>
      <c r="OZ21">
        <v>9</v>
      </c>
      <c r="PA21" t="s">
        <v>918</v>
      </c>
      <c r="PC21" t="s">
        <v>986</v>
      </c>
      <c r="PD21" t="s">
        <v>927</v>
      </c>
      <c r="PE21" t="s">
        <v>924</v>
      </c>
      <c r="PF21">
        <v>2</v>
      </c>
      <c r="PG21" t="s">
        <v>927</v>
      </c>
      <c r="PH21" t="s">
        <v>924</v>
      </c>
      <c r="PI21">
        <v>5</v>
      </c>
      <c r="PJ21" t="s">
        <v>927</v>
      </c>
      <c r="PK21" t="s">
        <v>923</v>
      </c>
      <c r="PL21">
        <v>8</v>
      </c>
      <c r="PM21" t="s">
        <v>925</v>
      </c>
      <c r="PN21" t="s">
        <v>987</v>
      </c>
      <c r="PP21" t="s">
        <v>929</v>
      </c>
      <c r="PQ21" t="s">
        <v>924</v>
      </c>
      <c r="PR21">
        <v>2</v>
      </c>
      <c r="PS21" t="s">
        <v>929</v>
      </c>
      <c r="PT21" t="s">
        <v>924</v>
      </c>
      <c r="PU21">
        <v>6</v>
      </c>
      <c r="PV21" t="s">
        <v>929</v>
      </c>
      <c r="PW21" t="s">
        <v>934</v>
      </c>
      <c r="PX21">
        <v>9</v>
      </c>
      <c r="PY21" t="s">
        <v>925</v>
      </c>
      <c r="PZ21" t="s">
        <v>988</v>
      </c>
      <c r="QB21" t="s">
        <v>923</v>
      </c>
      <c r="QC21">
        <v>8</v>
      </c>
      <c r="QD21" t="s">
        <v>931</v>
      </c>
      <c r="QE21">
        <v>42566</v>
      </c>
    </row>
    <row r="22" spans="1:447" x14ac:dyDescent="0.35">
      <c r="A22" t="s">
        <v>918</v>
      </c>
      <c r="B22">
        <v>57</v>
      </c>
      <c r="C22" t="s">
        <v>989</v>
      </c>
      <c r="D22" t="s">
        <v>933</v>
      </c>
      <c r="E22" t="s">
        <v>969</v>
      </c>
      <c r="EJ22" t="s">
        <v>929</v>
      </c>
      <c r="EK22" t="s">
        <v>934</v>
      </c>
      <c r="EL22">
        <v>9</v>
      </c>
      <c r="EM22" t="s">
        <v>929</v>
      </c>
      <c r="EN22" t="s">
        <v>924</v>
      </c>
      <c r="EO22">
        <v>4</v>
      </c>
      <c r="EP22" t="s">
        <v>929</v>
      </c>
      <c r="EQ22" t="s">
        <v>934</v>
      </c>
      <c r="ER22">
        <v>9</v>
      </c>
      <c r="ES22" t="s">
        <v>925</v>
      </c>
      <c r="FH22" t="s">
        <v>922</v>
      </c>
      <c r="FI22" t="s">
        <v>924</v>
      </c>
      <c r="FJ22">
        <v>6</v>
      </c>
      <c r="FK22" t="s">
        <v>922</v>
      </c>
      <c r="FL22" t="s">
        <v>923</v>
      </c>
      <c r="FM22">
        <v>8</v>
      </c>
      <c r="FN22" t="s">
        <v>922</v>
      </c>
      <c r="FO22" t="s">
        <v>934</v>
      </c>
      <c r="FP22">
        <v>9</v>
      </c>
      <c r="FQ22" t="s">
        <v>925</v>
      </c>
      <c r="GR22" t="s">
        <v>927</v>
      </c>
      <c r="GS22" t="s">
        <v>924</v>
      </c>
      <c r="GT22">
        <v>2</v>
      </c>
      <c r="GU22" t="s">
        <v>927</v>
      </c>
      <c r="GV22" t="s">
        <v>924</v>
      </c>
      <c r="GW22">
        <v>6</v>
      </c>
      <c r="GX22" t="s">
        <v>927</v>
      </c>
      <c r="GY22" t="s">
        <v>934</v>
      </c>
      <c r="GZ22">
        <v>9</v>
      </c>
      <c r="HA22" t="s">
        <v>918</v>
      </c>
      <c r="HP22" t="s">
        <v>924</v>
      </c>
      <c r="HQ22">
        <v>4</v>
      </c>
      <c r="QD22" t="s">
        <v>931</v>
      </c>
      <c r="QE22">
        <v>25745</v>
      </c>
    </row>
    <row r="23" spans="1:447" x14ac:dyDescent="0.35">
      <c r="A23" t="s">
        <v>918</v>
      </c>
      <c r="B23">
        <v>34</v>
      </c>
      <c r="C23" t="s">
        <v>919</v>
      </c>
      <c r="D23" t="s">
        <v>920</v>
      </c>
      <c r="E23" t="s">
        <v>921</v>
      </c>
      <c r="AP23" t="s">
        <v>922</v>
      </c>
      <c r="AQ23" t="s">
        <v>924</v>
      </c>
      <c r="AR23">
        <v>2</v>
      </c>
      <c r="AS23" t="s">
        <v>922</v>
      </c>
      <c r="AT23" t="s">
        <v>924</v>
      </c>
      <c r="AU23">
        <v>3</v>
      </c>
      <c r="AV23" t="s">
        <v>922</v>
      </c>
      <c r="AW23" t="s">
        <v>923</v>
      </c>
      <c r="AX23">
        <v>7</v>
      </c>
      <c r="AY23" t="s">
        <v>925</v>
      </c>
      <c r="BA23" t="s">
        <v>990</v>
      </c>
      <c r="BB23" t="s">
        <v>927</v>
      </c>
      <c r="BC23" t="s">
        <v>924</v>
      </c>
      <c r="BD23">
        <v>3</v>
      </c>
      <c r="BE23" t="s">
        <v>927</v>
      </c>
      <c r="BF23" t="s">
        <v>924</v>
      </c>
      <c r="BG23">
        <v>5</v>
      </c>
      <c r="BH23" t="s">
        <v>927</v>
      </c>
      <c r="BI23" t="s">
        <v>924</v>
      </c>
      <c r="BJ23">
        <v>5</v>
      </c>
      <c r="BK23" t="s">
        <v>918</v>
      </c>
      <c r="BL23" t="s">
        <v>991</v>
      </c>
      <c r="BZ23" t="s">
        <v>929</v>
      </c>
      <c r="CA23" t="s">
        <v>924</v>
      </c>
      <c r="CB23">
        <v>2</v>
      </c>
      <c r="CC23" t="s">
        <v>929</v>
      </c>
      <c r="CD23" t="s">
        <v>924</v>
      </c>
      <c r="CE23">
        <v>4</v>
      </c>
      <c r="CF23" t="s">
        <v>929</v>
      </c>
      <c r="CG23" t="s">
        <v>924</v>
      </c>
      <c r="CH23">
        <v>6</v>
      </c>
      <c r="CI23" t="s">
        <v>925</v>
      </c>
      <c r="CK23" t="s">
        <v>992</v>
      </c>
      <c r="DJ23" t="s">
        <v>924</v>
      </c>
      <c r="DK23">
        <v>6</v>
      </c>
      <c r="QD23" t="s">
        <v>931</v>
      </c>
      <c r="QE23">
        <v>64436</v>
      </c>
    </row>
    <row r="24" spans="1:447" x14ac:dyDescent="0.35">
      <c r="A24" t="s">
        <v>918</v>
      </c>
      <c r="B24">
        <v>41</v>
      </c>
      <c r="C24" t="s">
        <v>938</v>
      </c>
      <c r="D24" t="s">
        <v>920</v>
      </c>
      <c r="E24" t="s">
        <v>921</v>
      </c>
      <c r="R24" t="s">
        <v>927</v>
      </c>
      <c r="S24" t="s">
        <v>923</v>
      </c>
      <c r="T24">
        <v>7</v>
      </c>
      <c r="U24" t="s">
        <v>927</v>
      </c>
      <c r="V24" t="s">
        <v>934</v>
      </c>
      <c r="W24">
        <v>9</v>
      </c>
      <c r="X24" t="s">
        <v>927</v>
      </c>
      <c r="Y24" t="s">
        <v>934</v>
      </c>
      <c r="Z24">
        <v>9</v>
      </c>
      <c r="AA24" t="s">
        <v>925</v>
      </c>
      <c r="AC24" t="s">
        <v>993</v>
      </c>
      <c r="AD24" t="s">
        <v>929</v>
      </c>
      <c r="AE24" t="s">
        <v>924</v>
      </c>
      <c r="AF24">
        <v>6</v>
      </c>
      <c r="AG24" t="s">
        <v>929</v>
      </c>
      <c r="AH24" t="s">
        <v>923</v>
      </c>
      <c r="AI24">
        <v>8</v>
      </c>
      <c r="AJ24" t="s">
        <v>929</v>
      </c>
      <c r="AK24" t="s">
        <v>923</v>
      </c>
      <c r="AL24">
        <v>8</v>
      </c>
      <c r="AM24" t="s">
        <v>925</v>
      </c>
      <c r="AO24" t="s">
        <v>994</v>
      </c>
      <c r="CL24" t="s">
        <v>927</v>
      </c>
      <c r="CM24" t="s">
        <v>924</v>
      </c>
      <c r="CN24">
        <v>6</v>
      </c>
      <c r="CO24" t="s">
        <v>927</v>
      </c>
      <c r="CP24" t="s">
        <v>923</v>
      </c>
      <c r="CQ24">
        <v>7</v>
      </c>
      <c r="CR24" t="s">
        <v>927</v>
      </c>
      <c r="CS24" t="s">
        <v>934</v>
      </c>
      <c r="CT24">
        <v>10</v>
      </c>
      <c r="CU24" t="s">
        <v>925</v>
      </c>
      <c r="CW24" t="s">
        <v>995</v>
      </c>
      <c r="DJ24" t="s">
        <v>923</v>
      </c>
      <c r="DK24">
        <v>8</v>
      </c>
      <c r="QD24" t="s">
        <v>931</v>
      </c>
      <c r="QE24">
        <v>80301</v>
      </c>
    </row>
    <row r="25" spans="1:447" x14ac:dyDescent="0.35">
      <c r="A25" t="s">
        <v>918</v>
      </c>
      <c r="B25">
        <v>41</v>
      </c>
      <c r="C25" t="s">
        <v>932</v>
      </c>
      <c r="D25" t="s">
        <v>933</v>
      </c>
      <c r="E25" t="s">
        <v>921</v>
      </c>
      <c r="LX25" t="s">
        <v>922</v>
      </c>
      <c r="LY25" t="s">
        <v>934</v>
      </c>
      <c r="LZ25">
        <v>9</v>
      </c>
      <c r="MA25" t="s">
        <v>922</v>
      </c>
      <c r="MB25" t="s">
        <v>923</v>
      </c>
      <c r="MC25">
        <v>7</v>
      </c>
      <c r="MD25" t="s">
        <v>922</v>
      </c>
      <c r="ME25" t="s">
        <v>923</v>
      </c>
      <c r="MF25">
        <v>8</v>
      </c>
      <c r="MG25" t="s">
        <v>925</v>
      </c>
      <c r="MH25" t="s">
        <v>996</v>
      </c>
      <c r="NH25" t="s">
        <v>927</v>
      </c>
      <c r="NI25" t="s">
        <v>934</v>
      </c>
      <c r="NJ25">
        <v>9</v>
      </c>
      <c r="NK25" t="s">
        <v>922</v>
      </c>
      <c r="NL25" t="s">
        <v>924</v>
      </c>
      <c r="NM25">
        <v>6</v>
      </c>
      <c r="NN25" t="s">
        <v>922</v>
      </c>
      <c r="NO25" t="s">
        <v>934</v>
      </c>
      <c r="NP25">
        <v>9</v>
      </c>
      <c r="NQ25" t="s">
        <v>925</v>
      </c>
      <c r="NR25" t="s">
        <v>997</v>
      </c>
      <c r="NT25" t="s">
        <v>929</v>
      </c>
      <c r="NU25" t="s">
        <v>924</v>
      </c>
      <c r="NV25">
        <v>5</v>
      </c>
      <c r="NW25" t="s">
        <v>929</v>
      </c>
      <c r="NX25" t="s">
        <v>923</v>
      </c>
      <c r="NY25">
        <v>7</v>
      </c>
      <c r="NZ25" t="s">
        <v>927</v>
      </c>
      <c r="OA25" t="s">
        <v>934</v>
      </c>
      <c r="OB25">
        <v>9</v>
      </c>
      <c r="OC25" t="s">
        <v>925</v>
      </c>
      <c r="OD25" t="s">
        <v>998</v>
      </c>
      <c r="QB25" t="s">
        <v>923</v>
      </c>
      <c r="QC25">
        <v>7</v>
      </c>
      <c r="QD25" t="s">
        <v>931</v>
      </c>
      <c r="QE25">
        <v>79281</v>
      </c>
    </row>
    <row r="26" spans="1:447" x14ac:dyDescent="0.35">
      <c r="A26" t="s">
        <v>918</v>
      </c>
      <c r="B26">
        <v>36</v>
      </c>
      <c r="C26" t="s">
        <v>938</v>
      </c>
      <c r="D26" t="s">
        <v>933</v>
      </c>
      <c r="E26" t="s">
        <v>921</v>
      </c>
      <c r="ID26" t="s">
        <v>927</v>
      </c>
      <c r="IE26" t="s">
        <v>923</v>
      </c>
      <c r="IF26">
        <v>7</v>
      </c>
      <c r="IG26" t="s">
        <v>927</v>
      </c>
      <c r="IH26" t="s">
        <v>934</v>
      </c>
      <c r="II26">
        <v>9</v>
      </c>
      <c r="IJ26" t="s">
        <v>927</v>
      </c>
      <c r="IK26" t="s">
        <v>934</v>
      </c>
      <c r="IL26">
        <v>10</v>
      </c>
      <c r="IM26" t="s">
        <v>925</v>
      </c>
      <c r="IN26" t="s">
        <v>999</v>
      </c>
      <c r="IP26" t="s">
        <v>922</v>
      </c>
      <c r="IQ26" t="s">
        <v>924</v>
      </c>
      <c r="IR26">
        <v>1</v>
      </c>
      <c r="IS26" t="s">
        <v>927</v>
      </c>
      <c r="IT26" t="s">
        <v>924</v>
      </c>
      <c r="IU26">
        <v>1</v>
      </c>
      <c r="IV26" t="s">
        <v>929</v>
      </c>
      <c r="IW26" t="s">
        <v>934</v>
      </c>
      <c r="IX26">
        <v>10</v>
      </c>
      <c r="IY26" t="s">
        <v>925</v>
      </c>
      <c r="IZ26" t="s">
        <v>1000</v>
      </c>
      <c r="JZ26" t="s">
        <v>922</v>
      </c>
      <c r="KA26" t="s">
        <v>924</v>
      </c>
      <c r="KB26">
        <v>1</v>
      </c>
      <c r="KC26" t="s">
        <v>927</v>
      </c>
      <c r="KD26" t="s">
        <v>924</v>
      </c>
      <c r="KE26">
        <v>1</v>
      </c>
      <c r="KF26" t="s">
        <v>929</v>
      </c>
      <c r="KG26" t="s">
        <v>924</v>
      </c>
      <c r="KH26">
        <v>6</v>
      </c>
      <c r="KI26" t="s">
        <v>918</v>
      </c>
      <c r="KK26" t="s">
        <v>1001</v>
      </c>
      <c r="LV26" t="s">
        <v>934</v>
      </c>
      <c r="LW26">
        <v>10</v>
      </c>
      <c r="QD26" t="s">
        <v>931</v>
      </c>
      <c r="QE26">
        <v>82998</v>
      </c>
    </row>
    <row r="27" spans="1:447" x14ac:dyDescent="0.35">
      <c r="A27" t="s">
        <v>918</v>
      </c>
      <c r="B27">
        <v>65</v>
      </c>
      <c r="C27" t="s">
        <v>938</v>
      </c>
      <c r="D27" t="s">
        <v>920</v>
      </c>
      <c r="E27" t="s">
        <v>979</v>
      </c>
      <c r="JN27" t="s">
        <v>927</v>
      </c>
      <c r="JO27" t="s">
        <v>924</v>
      </c>
      <c r="JP27">
        <v>5</v>
      </c>
      <c r="JQ27" t="s">
        <v>927</v>
      </c>
      <c r="JR27" t="s">
        <v>924</v>
      </c>
      <c r="JS27">
        <v>5</v>
      </c>
      <c r="JT27" t="s">
        <v>927</v>
      </c>
      <c r="JU27" t="s">
        <v>923</v>
      </c>
      <c r="JV27">
        <v>8</v>
      </c>
      <c r="JW27" t="s">
        <v>925</v>
      </c>
      <c r="JX27" t="s">
        <v>1002</v>
      </c>
      <c r="KL27" t="s">
        <v>929</v>
      </c>
      <c r="KM27" t="s">
        <v>924</v>
      </c>
      <c r="KN27">
        <v>4</v>
      </c>
      <c r="KO27" t="s">
        <v>927</v>
      </c>
      <c r="KP27" t="s">
        <v>924</v>
      </c>
      <c r="KQ27">
        <v>2</v>
      </c>
      <c r="KR27" t="s">
        <v>927</v>
      </c>
      <c r="KS27" t="s">
        <v>924</v>
      </c>
      <c r="KT27">
        <v>6</v>
      </c>
      <c r="KU27" t="s">
        <v>925</v>
      </c>
      <c r="KV27" t="s">
        <v>1003</v>
      </c>
      <c r="LJ27" t="s">
        <v>922</v>
      </c>
      <c r="LK27" t="s">
        <v>923</v>
      </c>
      <c r="LL27">
        <v>7</v>
      </c>
      <c r="LM27" t="s">
        <v>927</v>
      </c>
      <c r="LN27" t="s">
        <v>924</v>
      </c>
      <c r="LO27">
        <v>5</v>
      </c>
      <c r="LP27" t="s">
        <v>929</v>
      </c>
      <c r="LQ27" t="s">
        <v>934</v>
      </c>
      <c r="LR27">
        <v>10</v>
      </c>
      <c r="LS27" t="s">
        <v>925</v>
      </c>
      <c r="LT27" t="s">
        <v>1004</v>
      </c>
      <c r="LV27" t="s">
        <v>923</v>
      </c>
      <c r="LW27">
        <v>7</v>
      </c>
      <c r="QD27" t="s">
        <v>931</v>
      </c>
      <c r="QE27">
        <v>36958</v>
      </c>
    </row>
    <row r="28" spans="1:447" x14ac:dyDescent="0.35">
      <c r="A28" t="s">
        <v>918</v>
      </c>
      <c r="B28">
        <v>29</v>
      </c>
      <c r="C28" t="s">
        <v>938</v>
      </c>
      <c r="D28" t="s">
        <v>933</v>
      </c>
      <c r="E28" t="s">
        <v>921</v>
      </c>
      <c r="NH28" t="s">
        <v>922</v>
      </c>
      <c r="NI28" t="s">
        <v>923</v>
      </c>
      <c r="NJ28">
        <v>8</v>
      </c>
      <c r="NK28" t="s">
        <v>929</v>
      </c>
      <c r="NL28" t="s">
        <v>924</v>
      </c>
      <c r="NM28">
        <v>5</v>
      </c>
      <c r="NN28" t="s">
        <v>922</v>
      </c>
      <c r="NO28" t="s">
        <v>934</v>
      </c>
      <c r="NP28">
        <v>10</v>
      </c>
      <c r="NQ28" t="s">
        <v>925</v>
      </c>
      <c r="NR28" t="s">
        <v>1005</v>
      </c>
      <c r="NT28" t="s">
        <v>927</v>
      </c>
      <c r="NU28" t="s">
        <v>924</v>
      </c>
      <c r="NV28">
        <v>6</v>
      </c>
      <c r="NW28" t="s">
        <v>927</v>
      </c>
      <c r="NX28" t="s">
        <v>923</v>
      </c>
      <c r="NY28">
        <v>7</v>
      </c>
      <c r="NZ28" t="s">
        <v>927</v>
      </c>
      <c r="OA28" t="s">
        <v>934</v>
      </c>
      <c r="OB28">
        <v>9</v>
      </c>
      <c r="OC28" t="s">
        <v>925</v>
      </c>
      <c r="OD28" t="s">
        <v>1006</v>
      </c>
      <c r="OR28" t="s">
        <v>922</v>
      </c>
      <c r="OS28" t="s">
        <v>924</v>
      </c>
      <c r="OT28">
        <v>6</v>
      </c>
      <c r="OU28" t="s">
        <v>922</v>
      </c>
      <c r="OV28" t="s">
        <v>924</v>
      </c>
      <c r="OW28">
        <v>5</v>
      </c>
      <c r="OX28" t="s">
        <v>922</v>
      </c>
      <c r="OY28" t="s">
        <v>923</v>
      </c>
      <c r="OZ28">
        <v>8</v>
      </c>
      <c r="PA28" t="s">
        <v>925</v>
      </c>
      <c r="PB28" t="s">
        <v>1007</v>
      </c>
      <c r="QB28" t="s">
        <v>934</v>
      </c>
      <c r="QC28">
        <v>9</v>
      </c>
      <c r="QD28" t="s">
        <v>931</v>
      </c>
      <c r="QE28">
        <v>38144</v>
      </c>
    </row>
    <row r="29" spans="1:447" x14ac:dyDescent="0.35">
      <c r="A29" t="s">
        <v>918</v>
      </c>
      <c r="B29">
        <v>42</v>
      </c>
      <c r="C29" t="s">
        <v>938</v>
      </c>
      <c r="D29" t="s">
        <v>933</v>
      </c>
      <c r="E29" t="s">
        <v>969</v>
      </c>
      <c r="MJ29" t="s">
        <v>927</v>
      </c>
      <c r="MK29" t="s">
        <v>924</v>
      </c>
      <c r="ML29">
        <v>5</v>
      </c>
      <c r="MM29" t="s">
        <v>927</v>
      </c>
      <c r="MN29" t="s">
        <v>923</v>
      </c>
      <c r="MO29">
        <v>8</v>
      </c>
      <c r="MP29" t="s">
        <v>927</v>
      </c>
      <c r="MQ29" t="s">
        <v>934</v>
      </c>
      <c r="MR29">
        <v>10</v>
      </c>
      <c r="MS29" t="s">
        <v>925</v>
      </c>
      <c r="MT29" t="s">
        <v>1008</v>
      </c>
      <c r="MV29" t="s">
        <v>929</v>
      </c>
      <c r="MW29" t="s">
        <v>934</v>
      </c>
      <c r="MX29">
        <v>9</v>
      </c>
      <c r="MY29" t="s">
        <v>929</v>
      </c>
      <c r="MZ29" t="s">
        <v>934</v>
      </c>
      <c r="NA29">
        <v>10</v>
      </c>
      <c r="NB29" t="s">
        <v>929</v>
      </c>
      <c r="NC29" t="s">
        <v>934</v>
      </c>
      <c r="ND29">
        <v>10</v>
      </c>
      <c r="NE29" t="s">
        <v>925</v>
      </c>
      <c r="NF29" t="s">
        <v>1009</v>
      </c>
      <c r="OF29" t="s">
        <v>927</v>
      </c>
      <c r="OG29" t="s">
        <v>924</v>
      </c>
      <c r="OH29">
        <v>2</v>
      </c>
      <c r="OI29" t="s">
        <v>927</v>
      </c>
      <c r="OJ29" t="s">
        <v>924</v>
      </c>
      <c r="OK29">
        <v>5</v>
      </c>
      <c r="OL29" t="s">
        <v>927</v>
      </c>
      <c r="OM29" t="s">
        <v>923</v>
      </c>
      <c r="ON29">
        <v>8</v>
      </c>
      <c r="OO29" t="s">
        <v>918</v>
      </c>
      <c r="OQ29" t="s">
        <v>1010</v>
      </c>
      <c r="QB29" t="s">
        <v>923</v>
      </c>
      <c r="QC29">
        <v>7</v>
      </c>
      <c r="QD29" t="s">
        <v>931</v>
      </c>
      <c r="QE29">
        <v>10975</v>
      </c>
    </row>
    <row r="30" spans="1:447" x14ac:dyDescent="0.35">
      <c r="A30" t="s">
        <v>918</v>
      </c>
      <c r="B30">
        <v>48</v>
      </c>
      <c r="C30" t="s">
        <v>1011</v>
      </c>
      <c r="D30" t="s">
        <v>933</v>
      </c>
      <c r="E30" t="s">
        <v>921</v>
      </c>
      <c r="F30" t="s">
        <v>922</v>
      </c>
      <c r="G30" t="s">
        <v>923</v>
      </c>
      <c r="H30">
        <v>7</v>
      </c>
      <c r="I30" t="s">
        <v>922</v>
      </c>
      <c r="J30" t="s">
        <v>934</v>
      </c>
      <c r="K30">
        <v>9</v>
      </c>
      <c r="L30" t="s">
        <v>922</v>
      </c>
      <c r="M30" t="s">
        <v>934</v>
      </c>
      <c r="N30">
        <v>9</v>
      </c>
      <c r="O30" t="s">
        <v>925</v>
      </c>
      <c r="Q30" t="s">
        <v>1012</v>
      </c>
      <c r="BN30" t="s">
        <v>929</v>
      </c>
      <c r="BO30" t="s">
        <v>924</v>
      </c>
      <c r="BP30">
        <v>2</v>
      </c>
      <c r="BQ30" t="s">
        <v>929</v>
      </c>
      <c r="BR30" t="s">
        <v>924</v>
      </c>
      <c r="BS30">
        <v>2</v>
      </c>
      <c r="BT30" t="s">
        <v>927</v>
      </c>
      <c r="BU30" t="s">
        <v>924</v>
      </c>
      <c r="BV30">
        <v>3</v>
      </c>
      <c r="BW30" t="s">
        <v>925</v>
      </c>
      <c r="BY30" t="s">
        <v>1013</v>
      </c>
      <c r="CX30" t="s">
        <v>927</v>
      </c>
      <c r="CY30" t="s">
        <v>924</v>
      </c>
      <c r="CZ30">
        <v>1</v>
      </c>
      <c r="DA30" t="s">
        <v>929</v>
      </c>
      <c r="DB30" t="s">
        <v>924</v>
      </c>
      <c r="DC30">
        <v>6</v>
      </c>
      <c r="DD30" t="s">
        <v>929</v>
      </c>
      <c r="DE30" t="s">
        <v>924</v>
      </c>
      <c r="DF30">
        <v>6</v>
      </c>
      <c r="DG30" t="s">
        <v>925</v>
      </c>
      <c r="DI30" t="s">
        <v>1014</v>
      </c>
      <c r="DJ30" t="s">
        <v>924</v>
      </c>
      <c r="DK30">
        <v>5</v>
      </c>
      <c r="QD30" t="s">
        <v>931</v>
      </c>
      <c r="QE30">
        <v>71638</v>
      </c>
    </row>
    <row r="31" spans="1:447" x14ac:dyDescent="0.35">
      <c r="A31" t="s">
        <v>918</v>
      </c>
      <c r="B31">
        <v>46</v>
      </c>
      <c r="C31" t="s">
        <v>919</v>
      </c>
      <c r="D31" t="s">
        <v>920</v>
      </c>
      <c r="E31" t="s">
        <v>921</v>
      </c>
      <c r="DL31" t="s">
        <v>922</v>
      </c>
      <c r="DM31" t="s">
        <v>924</v>
      </c>
      <c r="DN31">
        <v>5</v>
      </c>
      <c r="DO31" t="s">
        <v>922</v>
      </c>
      <c r="DP31" t="s">
        <v>924</v>
      </c>
      <c r="DQ31">
        <v>6</v>
      </c>
      <c r="DR31" t="s">
        <v>922</v>
      </c>
      <c r="DS31" t="s">
        <v>923</v>
      </c>
      <c r="DT31">
        <v>8</v>
      </c>
      <c r="DU31" t="s">
        <v>925</v>
      </c>
      <c r="DV31" t="s">
        <v>1015</v>
      </c>
      <c r="EV31" t="s">
        <v>922</v>
      </c>
      <c r="EW31" t="s">
        <v>923</v>
      </c>
      <c r="EX31">
        <v>8</v>
      </c>
      <c r="EY31" t="s">
        <v>922</v>
      </c>
      <c r="EZ31" t="s">
        <v>923</v>
      </c>
      <c r="FA31">
        <v>7</v>
      </c>
      <c r="FB31" t="s">
        <v>922</v>
      </c>
      <c r="FC31" t="s">
        <v>923</v>
      </c>
      <c r="FD31">
        <v>8</v>
      </c>
      <c r="FE31" t="s">
        <v>925</v>
      </c>
      <c r="FF31" t="s">
        <v>1016</v>
      </c>
      <c r="FT31" t="s">
        <v>929</v>
      </c>
      <c r="FU31" t="s">
        <v>924</v>
      </c>
      <c r="FV31">
        <v>6</v>
      </c>
      <c r="FW31" t="s">
        <v>929</v>
      </c>
      <c r="FX31" t="s">
        <v>923</v>
      </c>
      <c r="FY31">
        <v>7</v>
      </c>
      <c r="FZ31" t="s">
        <v>929</v>
      </c>
      <c r="GA31" t="s">
        <v>923</v>
      </c>
      <c r="GB31">
        <v>8</v>
      </c>
      <c r="GC31" t="s">
        <v>925</v>
      </c>
      <c r="GD31" t="s">
        <v>1017</v>
      </c>
      <c r="HP31" t="s">
        <v>923</v>
      </c>
      <c r="HQ31">
        <v>8</v>
      </c>
      <c r="QD31" t="s">
        <v>931</v>
      </c>
      <c r="QE31">
        <v>19521</v>
      </c>
    </row>
    <row r="32" spans="1:447" x14ac:dyDescent="0.35">
      <c r="A32" t="s">
        <v>918</v>
      </c>
      <c r="B32">
        <v>38</v>
      </c>
      <c r="C32" t="s">
        <v>919</v>
      </c>
      <c r="D32" t="s">
        <v>933</v>
      </c>
      <c r="E32" t="s">
        <v>921</v>
      </c>
      <c r="IP32" t="s">
        <v>922</v>
      </c>
      <c r="IQ32" t="s">
        <v>934</v>
      </c>
      <c r="IR32">
        <v>9</v>
      </c>
      <c r="IS32" t="s">
        <v>922</v>
      </c>
      <c r="IT32" t="s">
        <v>924</v>
      </c>
      <c r="IU32">
        <v>5</v>
      </c>
      <c r="IV32" t="s">
        <v>929</v>
      </c>
      <c r="IW32" t="s">
        <v>934</v>
      </c>
      <c r="IX32">
        <v>10</v>
      </c>
      <c r="IY32" t="s">
        <v>925</v>
      </c>
      <c r="IZ32" t="s">
        <v>1018</v>
      </c>
      <c r="JB32" t="s">
        <v>922</v>
      </c>
      <c r="JC32" t="s">
        <v>924</v>
      </c>
      <c r="JD32">
        <v>6</v>
      </c>
      <c r="JE32" t="s">
        <v>922</v>
      </c>
      <c r="JF32" t="s">
        <v>923</v>
      </c>
      <c r="JG32">
        <v>8</v>
      </c>
      <c r="JH32" t="s">
        <v>922</v>
      </c>
      <c r="JI32" t="s">
        <v>934</v>
      </c>
      <c r="JJ32">
        <v>10</v>
      </c>
      <c r="JK32" t="s">
        <v>925</v>
      </c>
      <c r="JL32" t="s">
        <v>1019</v>
      </c>
      <c r="JN32" t="s">
        <v>929</v>
      </c>
      <c r="JO32" t="s">
        <v>924</v>
      </c>
      <c r="JP32">
        <v>0</v>
      </c>
      <c r="JQ32" t="s">
        <v>929</v>
      </c>
      <c r="JR32" t="s">
        <v>924</v>
      </c>
      <c r="JS32">
        <v>4</v>
      </c>
      <c r="JT32" t="s">
        <v>927</v>
      </c>
      <c r="JU32" t="s">
        <v>934</v>
      </c>
      <c r="JV32">
        <v>9</v>
      </c>
      <c r="JW32" t="s">
        <v>925</v>
      </c>
      <c r="JX32" t="s">
        <v>1020</v>
      </c>
      <c r="LV32" t="s">
        <v>923</v>
      </c>
      <c r="LW32">
        <v>7</v>
      </c>
      <c r="QD32" t="s">
        <v>931</v>
      </c>
      <c r="QE32">
        <v>91108</v>
      </c>
    </row>
    <row r="33" spans="1:447" x14ac:dyDescent="0.35">
      <c r="A33" t="s">
        <v>918</v>
      </c>
      <c r="B33">
        <v>56</v>
      </c>
      <c r="C33" t="s">
        <v>938</v>
      </c>
      <c r="D33" t="s">
        <v>933</v>
      </c>
      <c r="E33" t="s">
        <v>939</v>
      </c>
      <c r="DX33" t="s">
        <v>927</v>
      </c>
      <c r="DY33" t="s">
        <v>923</v>
      </c>
      <c r="DZ33">
        <v>7</v>
      </c>
      <c r="EA33" t="s">
        <v>927</v>
      </c>
      <c r="EB33" t="s">
        <v>923</v>
      </c>
      <c r="EC33">
        <v>7</v>
      </c>
      <c r="ED33" t="s">
        <v>927</v>
      </c>
      <c r="EE33" t="s">
        <v>923</v>
      </c>
      <c r="EF33">
        <v>7</v>
      </c>
      <c r="EG33" t="s">
        <v>925</v>
      </c>
      <c r="EH33" t="s">
        <v>1021</v>
      </c>
      <c r="GF33" t="s">
        <v>922</v>
      </c>
      <c r="GG33" t="s">
        <v>924</v>
      </c>
      <c r="GH33">
        <v>6</v>
      </c>
      <c r="GI33" t="s">
        <v>922</v>
      </c>
      <c r="GJ33" t="s">
        <v>923</v>
      </c>
      <c r="GK33">
        <v>7</v>
      </c>
      <c r="GL33" t="s">
        <v>922</v>
      </c>
      <c r="GM33" t="s">
        <v>934</v>
      </c>
      <c r="GN33">
        <v>10</v>
      </c>
      <c r="GO33" t="s">
        <v>925</v>
      </c>
      <c r="GP33" t="s">
        <v>1022</v>
      </c>
      <c r="HD33" t="s">
        <v>929</v>
      </c>
      <c r="HE33" t="s">
        <v>934</v>
      </c>
      <c r="HF33">
        <v>10</v>
      </c>
      <c r="HG33" t="s">
        <v>929</v>
      </c>
      <c r="HH33" t="s">
        <v>923</v>
      </c>
      <c r="HI33">
        <v>7</v>
      </c>
      <c r="HJ33" t="s">
        <v>929</v>
      </c>
      <c r="HK33" t="s">
        <v>934</v>
      </c>
      <c r="HL33">
        <v>9</v>
      </c>
      <c r="HM33" t="s">
        <v>925</v>
      </c>
      <c r="HN33" t="s">
        <v>1023</v>
      </c>
      <c r="HP33" t="s">
        <v>934</v>
      </c>
      <c r="HQ33">
        <v>10</v>
      </c>
      <c r="QD33" t="s">
        <v>931</v>
      </c>
      <c r="QE33">
        <v>78109</v>
      </c>
    </row>
    <row r="34" spans="1:447" x14ac:dyDescent="0.35">
      <c r="A34" t="s">
        <v>918</v>
      </c>
      <c r="B34">
        <v>64</v>
      </c>
      <c r="C34" t="s">
        <v>919</v>
      </c>
      <c r="D34" t="s">
        <v>979</v>
      </c>
      <c r="E34" t="s">
        <v>939</v>
      </c>
      <c r="HR34" t="s">
        <v>922</v>
      </c>
      <c r="HS34" t="s">
        <v>923</v>
      </c>
      <c r="HT34">
        <v>7</v>
      </c>
      <c r="HU34" t="s">
        <v>922</v>
      </c>
      <c r="HV34" t="s">
        <v>924</v>
      </c>
      <c r="HW34">
        <v>6</v>
      </c>
      <c r="HX34" t="s">
        <v>922</v>
      </c>
      <c r="HY34" t="s">
        <v>934</v>
      </c>
      <c r="HZ34">
        <v>9</v>
      </c>
      <c r="IA34" t="s">
        <v>925</v>
      </c>
      <c r="IB34" t="s">
        <v>1024</v>
      </c>
      <c r="JB34" t="s">
        <v>922</v>
      </c>
      <c r="JC34" t="s">
        <v>923</v>
      </c>
      <c r="JD34">
        <v>8</v>
      </c>
      <c r="JE34" t="s">
        <v>922</v>
      </c>
      <c r="JF34" t="s">
        <v>923</v>
      </c>
      <c r="JG34">
        <v>8</v>
      </c>
      <c r="JH34" t="s">
        <v>922</v>
      </c>
      <c r="JI34" t="s">
        <v>934</v>
      </c>
      <c r="JJ34">
        <v>10</v>
      </c>
      <c r="JK34" t="s">
        <v>925</v>
      </c>
      <c r="JL34" t="s">
        <v>1025</v>
      </c>
      <c r="KX34" t="s">
        <v>927</v>
      </c>
      <c r="KY34" t="s">
        <v>924</v>
      </c>
      <c r="KZ34">
        <v>1</v>
      </c>
      <c r="LA34" t="s">
        <v>927</v>
      </c>
      <c r="LB34" t="s">
        <v>924</v>
      </c>
      <c r="LC34">
        <v>3</v>
      </c>
      <c r="LD34" t="s">
        <v>927</v>
      </c>
      <c r="LE34" t="s">
        <v>923</v>
      </c>
      <c r="LF34">
        <v>7</v>
      </c>
      <c r="LG34" t="s">
        <v>925</v>
      </c>
      <c r="LH34" t="s">
        <v>1026</v>
      </c>
      <c r="LV34" t="s">
        <v>923</v>
      </c>
      <c r="LW34">
        <v>8</v>
      </c>
      <c r="QD34" t="s">
        <v>931</v>
      </c>
      <c r="QE34">
        <v>78413</v>
      </c>
    </row>
    <row r="35" spans="1:447" x14ac:dyDescent="0.35">
      <c r="A35" t="s">
        <v>918</v>
      </c>
      <c r="B35">
        <v>43</v>
      </c>
      <c r="C35" t="s">
        <v>938</v>
      </c>
      <c r="D35" t="s">
        <v>933</v>
      </c>
      <c r="E35" t="s">
        <v>921</v>
      </c>
      <c r="FH35" t="s">
        <v>922</v>
      </c>
      <c r="FI35" t="s">
        <v>924</v>
      </c>
      <c r="FJ35">
        <v>3</v>
      </c>
      <c r="FK35" t="s">
        <v>922</v>
      </c>
      <c r="FL35" t="s">
        <v>924</v>
      </c>
      <c r="FM35">
        <v>5</v>
      </c>
      <c r="FN35" t="s">
        <v>927</v>
      </c>
      <c r="FO35" t="s">
        <v>934</v>
      </c>
      <c r="FP35">
        <v>10</v>
      </c>
      <c r="FQ35" t="s">
        <v>918</v>
      </c>
      <c r="FS35" t="s">
        <v>1027</v>
      </c>
      <c r="FT35" t="s">
        <v>927</v>
      </c>
      <c r="FU35" t="s">
        <v>924</v>
      </c>
      <c r="FV35">
        <v>4</v>
      </c>
      <c r="FW35" t="s">
        <v>929</v>
      </c>
      <c r="FX35" t="s">
        <v>923</v>
      </c>
      <c r="FY35">
        <v>7</v>
      </c>
      <c r="FZ35" t="s">
        <v>929</v>
      </c>
      <c r="GA35" t="s">
        <v>934</v>
      </c>
      <c r="GB35">
        <v>10</v>
      </c>
      <c r="GC35" t="s">
        <v>918</v>
      </c>
      <c r="GE35" t="s">
        <v>1028</v>
      </c>
      <c r="GR35" t="s">
        <v>927</v>
      </c>
      <c r="GS35" t="s">
        <v>923</v>
      </c>
      <c r="GT35">
        <v>8</v>
      </c>
      <c r="GU35" t="s">
        <v>929</v>
      </c>
      <c r="GV35" t="s">
        <v>923</v>
      </c>
      <c r="GW35">
        <v>8</v>
      </c>
      <c r="GX35" t="s">
        <v>927</v>
      </c>
      <c r="GY35" t="s">
        <v>924</v>
      </c>
      <c r="GZ35">
        <v>5</v>
      </c>
      <c r="HA35" t="s">
        <v>918</v>
      </c>
      <c r="HC35" t="s">
        <v>1029</v>
      </c>
      <c r="HP35" t="s">
        <v>924</v>
      </c>
      <c r="HQ35">
        <v>5</v>
      </c>
      <c r="QD35" t="s">
        <v>931</v>
      </c>
      <c r="QE35">
        <v>41089</v>
      </c>
    </row>
    <row r="36" spans="1:447" x14ac:dyDescent="0.35">
      <c r="A36" t="s">
        <v>918</v>
      </c>
      <c r="B36">
        <v>37</v>
      </c>
      <c r="C36" t="s">
        <v>932</v>
      </c>
      <c r="D36" t="s">
        <v>933</v>
      </c>
      <c r="E36" t="s">
        <v>939</v>
      </c>
      <c r="DL36" t="s">
        <v>922</v>
      </c>
      <c r="DM36" t="s">
        <v>924</v>
      </c>
      <c r="DN36">
        <v>6</v>
      </c>
      <c r="DO36" t="s">
        <v>922</v>
      </c>
      <c r="DP36" t="s">
        <v>924</v>
      </c>
      <c r="DQ36">
        <v>6</v>
      </c>
      <c r="DR36" t="s">
        <v>922</v>
      </c>
      <c r="DS36" t="s">
        <v>924</v>
      </c>
      <c r="DT36">
        <v>6</v>
      </c>
      <c r="DU36" t="s">
        <v>925</v>
      </c>
      <c r="DV36" t="s">
        <v>1030</v>
      </c>
      <c r="DX36" t="s">
        <v>927</v>
      </c>
      <c r="DY36" t="s">
        <v>924</v>
      </c>
      <c r="DZ36">
        <v>6</v>
      </c>
      <c r="EA36" t="s">
        <v>927</v>
      </c>
      <c r="EB36" t="s">
        <v>924</v>
      </c>
      <c r="EC36">
        <v>5</v>
      </c>
      <c r="ED36" t="s">
        <v>927</v>
      </c>
      <c r="EE36" t="s">
        <v>924</v>
      </c>
      <c r="EF36">
        <v>5</v>
      </c>
      <c r="EG36" t="s">
        <v>925</v>
      </c>
      <c r="EH36" t="s">
        <v>1031</v>
      </c>
      <c r="EV36" t="s">
        <v>922</v>
      </c>
      <c r="EW36" t="s">
        <v>924</v>
      </c>
      <c r="EX36">
        <v>3</v>
      </c>
      <c r="EY36" t="s">
        <v>922</v>
      </c>
      <c r="EZ36" t="s">
        <v>924</v>
      </c>
      <c r="FA36">
        <v>4</v>
      </c>
      <c r="FB36" t="s">
        <v>927</v>
      </c>
      <c r="FC36" t="s">
        <v>924</v>
      </c>
      <c r="FD36">
        <v>5</v>
      </c>
      <c r="FE36" t="s">
        <v>918</v>
      </c>
      <c r="FG36" t="s">
        <v>1032</v>
      </c>
      <c r="HP36" t="s">
        <v>924</v>
      </c>
      <c r="HQ36">
        <v>6</v>
      </c>
      <c r="QD36" t="s">
        <v>931</v>
      </c>
      <c r="QE36">
        <v>87102</v>
      </c>
    </row>
    <row r="37" spans="1:447" x14ac:dyDescent="0.35">
      <c r="A37" t="s">
        <v>918</v>
      </c>
      <c r="B37">
        <v>72</v>
      </c>
      <c r="C37" t="s">
        <v>1033</v>
      </c>
      <c r="D37" t="s">
        <v>933</v>
      </c>
      <c r="E37" t="s">
        <v>939</v>
      </c>
      <c r="EJ37" t="s">
        <v>929</v>
      </c>
      <c r="EK37" t="s">
        <v>924</v>
      </c>
      <c r="EL37">
        <v>5</v>
      </c>
      <c r="EM37" t="s">
        <v>929</v>
      </c>
      <c r="EN37" t="s">
        <v>924</v>
      </c>
      <c r="EO37">
        <v>5</v>
      </c>
      <c r="EP37" t="s">
        <v>929</v>
      </c>
      <c r="EQ37" t="s">
        <v>924</v>
      </c>
      <c r="ER37">
        <v>5</v>
      </c>
      <c r="ES37" t="s">
        <v>925</v>
      </c>
      <c r="ET37" t="s">
        <v>1034</v>
      </c>
      <c r="GF37" t="s">
        <v>929</v>
      </c>
      <c r="GG37" t="s">
        <v>924</v>
      </c>
      <c r="GH37">
        <v>5</v>
      </c>
      <c r="GI37" t="s">
        <v>922</v>
      </c>
      <c r="GJ37" t="s">
        <v>924</v>
      </c>
      <c r="GK37">
        <v>5</v>
      </c>
      <c r="GL37" t="s">
        <v>922</v>
      </c>
      <c r="GM37" t="s">
        <v>924</v>
      </c>
      <c r="GN37">
        <v>5</v>
      </c>
      <c r="GO37" t="s">
        <v>925</v>
      </c>
      <c r="GP37" t="s">
        <v>1034</v>
      </c>
      <c r="HD37" t="s">
        <v>929</v>
      </c>
      <c r="HE37" t="s">
        <v>924</v>
      </c>
      <c r="HF37">
        <v>5</v>
      </c>
      <c r="HG37" t="s">
        <v>929</v>
      </c>
      <c r="HH37" t="s">
        <v>924</v>
      </c>
      <c r="HI37">
        <v>5</v>
      </c>
      <c r="HJ37" t="s">
        <v>929</v>
      </c>
      <c r="HK37" t="s">
        <v>924</v>
      </c>
      <c r="HL37">
        <v>5</v>
      </c>
      <c r="HM37" t="s">
        <v>925</v>
      </c>
      <c r="HN37" t="s">
        <v>1034</v>
      </c>
      <c r="HP37" t="s">
        <v>924</v>
      </c>
      <c r="HQ37">
        <v>5</v>
      </c>
      <c r="QD37" t="s">
        <v>931</v>
      </c>
      <c r="QE37">
        <v>26498</v>
      </c>
    </row>
    <row r="38" spans="1:447" x14ac:dyDescent="0.35">
      <c r="A38" t="s">
        <v>918</v>
      </c>
      <c r="B38">
        <v>55</v>
      </c>
      <c r="C38" t="s">
        <v>938</v>
      </c>
      <c r="D38" t="s">
        <v>920</v>
      </c>
      <c r="E38" t="s">
        <v>979</v>
      </c>
      <c r="R38" t="s">
        <v>927</v>
      </c>
      <c r="S38" t="s">
        <v>924</v>
      </c>
      <c r="T38">
        <v>3</v>
      </c>
      <c r="U38" t="s">
        <v>927</v>
      </c>
      <c r="V38" t="s">
        <v>924</v>
      </c>
      <c r="W38">
        <v>6</v>
      </c>
      <c r="X38" t="s">
        <v>927</v>
      </c>
      <c r="Y38" t="s">
        <v>934</v>
      </c>
      <c r="Z38">
        <v>10</v>
      </c>
      <c r="AA38" t="s">
        <v>925</v>
      </c>
      <c r="AC38" t="s">
        <v>1035</v>
      </c>
      <c r="AD38" t="s">
        <v>929</v>
      </c>
      <c r="AE38" t="s">
        <v>934</v>
      </c>
      <c r="AF38">
        <v>9</v>
      </c>
      <c r="AG38" t="s">
        <v>929</v>
      </c>
      <c r="AH38" t="s">
        <v>934</v>
      </c>
      <c r="AI38">
        <v>10</v>
      </c>
      <c r="AJ38" t="s">
        <v>929</v>
      </c>
      <c r="AK38" t="s">
        <v>934</v>
      </c>
      <c r="AL38">
        <v>10</v>
      </c>
      <c r="AM38" t="s">
        <v>925</v>
      </c>
      <c r="AO38" t="s">
        <v>1036</v>
      </c>
      <c r="CX38" t="s">
        <v>929</v>
      </c>
      <c r="CY38" t="s">
        <v>924</v>
      </c>
      <c r="CZ38">
        <v>4</v>
      </c>
      <c r="DA38" t="s">
        <v>929</v>
      </c>
      <c r="DB38" t="s">
        <v>923</v>
      </c>
      <c r="DC38">
        <v>8</v>
      </c>
      <c r="DD38" t="s">
        <v>929</v>
      </c>
      <c r="DE38" t="s">
        <v>934</v>
      </c>
      <c r="DF38">
        <v>9</v>
      </c>
      <c r="DG38" t="s">
        <v>925</v>
      </c>
      <c r="DI38" t="s">
        <v>1037</v>
      </c>
      <c r="DJ38" t="s">
        <v>934</v>
      </c>
      <c r="DK38">
        <v>9</v>
      </c>
      <c r="QD38" t="s">
        <v>931</v>
      </c>
      <c r="QE38">
        <v>79794</v>
      </c>
    </row>
    <row r="39" spans="1:447" x14ac:dyDescent="0.35">
      <c r="A39" t="s">
        <v>918</v>
      </c>
      <c r="B39">
        <v>41</v>
      </c>
      <c r="C39" t="s">
        <v>919</v>
      </c>
      <c r="D39" t="s">
        <v>933</v>
      </c>
      <c r="E39" t="s">
        <v>921</v>
      </c>
      <c r="HR39" t="s">
        <v>922</v>
      </c>
      <c r="HS39" t="s">
        <v>934</v>
      </c>
      <c r="HT39">
        <v>9</v>
      </c>
      <c r="HU39" t="s">
        <v>922</v>
      </c>
      <c r="HV39" t="s">
        <v>934</v>
      </c>
      <c r="HW39">
        <v>9</v>
      </c>
      <c r="HX39" t="s">
        <v>922</v>
      </c>
      <c r="HY39" t="s">
        <v>934</v>
      </c>
      <c r="HZ39">
        <v>10</v>
      </c>
      <c r="IA39" t="s">
        <v>925</v>
      </c>
      <c r="IB39" t="s">
        <v>1038</v>
      </c>
      <c r="KL39" t="s">
        <v>927</v>
      </c>
      <c r="KM39" t="s">
        <v>924</v>
      </c>
      <c r="KN39">
        <v>1</v>
      </c>
      <c r="KO39" t="s">
        <v>927</v>
      </c>
      <c r="KP39" t="s">
        <v>924</v>
      </c>
      <c r="KQ39">
        <v>1</v>
      </c>
      <c r="KR39" t="s">
        <v>927</v>
      </c>
      <c r="KS39" t="s">
        <v>924</v>
      </c>
      <c r="KT39">
        <v>1</v>
      </c>
      <c r="KU39" t="s">
        <v>925</v>
      </c>
      <c r="KV39" t="s">
        <v>1039</v>
      </c>
      <c r="KX39" t="s">
        <v>927</v>
      </c>
      <c r="KY39" t="s">
        <v>924</v>
      </c>
      <c r="KZ39">
        <v>1</v>
      </c>
      <c r="LA39" t="s">
        <v>927</v>
      </c>
      <c r="LB39" t="s">
        <v>924</v>
      </c>
      <c r="LC39">
        <v>1</v>
      </c>
      <c r="LD39" t="s">
        <v>927</v>
      </c>
      <c r="LE39" t="s">
        <v>924</v>
      </c>
      <c r="LF39">
        <v>6</v>
      </c>
      <c r="LG39" t="s">
        <v>925</v>
      </c>
      <c r="LH39" t="s">
        <v>1040</v>
      </c>
      <c r="LV39" t="s">
        <v>924</v>
      </c>
      <c r="LW39">
        <v>6</v>
      </c>
      <c r="QD39" t="s">
        <v>931</v>
      </c>
      <c r="QE39">
        <v>57665</v>
      </c>
    </row>
    <row r="40" spans="1:447" x14ac:dyDescent="0.35">
      <c r="A40" t="s">
        <v>918</v>
      </c>
      <c r="B40">
        <v>41</v>
      </c>
      <c r="C40" t="s">
        <v>938</v>
      </c>
      <c r="D40" t="s">
        <v>933</v>
      </c>
      <c r="E40" t="s">
        <v>939</v>
      </c>
      <c r="ID40" t="s">
        <v>927</v>
      </c>
      <c r="IE40" t="s">
        <v>924</v>
      </c>
      <c r="IF40">
        <v>2</v>
      </c>
      <c r="IG40" t="s">
        <v>927</v>
      </c>
      <c r="IH40" t="s">
        <v>923</v>
      </c>
      <c r="II40">
        <v>8</v>
      </c>
      <c r="IJ40" t="s">
        <v>927</v>
      </c>
      <c r="IK40" t="s">
        <v>934</v>
      </c>
      <c r="IL40">
        <v>10</v>
      </c>
      <c r="IM40" t="s">
        <v>925</v>
      </c>
      <c r="IN40" t="s">
        <v>1041</v>
      </c>
      <c r="JZ40" t="s">
        <v>922</v>
      </c>
      <c r="KA40" t="s">
        <v>924</v>
      </c>
      <c r="KB40">
        <v>4</v>
      </c>
      <c r="KC40" t="s">
        <v>922</v>
      </c>
      <c r="KD40" t="s">
        <v>934</v>
      </c>
      <c r="KE40">
        <v>9</v>
      </c>
      <c r="KF40" t="s">
        <v>929</v>
      </c>
      <c r="KG40" t="s">
        <v>934</v>
      </c>
      <c r="KH40">
        <v>10</v>
      </c>
      <c r="KI40" t="s">
        <v>918</v>
      </c>
      <c r="KK40" t="s">
        <v>1042</v>
      </c>
      <c r="LJ40" t="s">
        <v>922</v>
      </c>
      <c r="LK40" t="s">
        <v>924</v>
      </c>
      <c r="LL40">
        <v>1</v>
      </c>
      <c r="LM40" t="s">
        <v>922</v>
      </c>
      <c r="LN40" t="s">
        <v>924</v>
      </c>
      <c r="LO40">
        <v>4</v>
      </c>
      <c r="LP40" t="s">
        <v>922</v>
      </c>
      <c r="LQ40" t="s">
        <v>923</v>
      </c>
      <c r="LR40">
        <v>8</v>
      </c>
      <c r="LS40" t="s">
        <v>918</v>
      </c>
      <c r="LU40" t="s">
        <v>1043</v>
      </c>
      <c r="LV40" t="s">
        <v>924</v>
      </c>
      <c r="LW40">
        <v>1</v>
      </c>
      <c r="QD40" t="s">
        <v>931</v>
      </c>
      <c r="QE40">
        <v>88904</v>
      </c>
    </row>
    <row r="41" spans="1:447" x14ac:dyDescent="0.35">
      <c r="A41" t="s">
        <v>918</v>
      </c>
      <c r="B41">
        <v>60</v>
      </c>
      <c r="C41" t="s">
        <v>919</v>
      </c>
      <c r="D41" t="s">
        <v>933</v>
      </c>
      <c r="E41" t="s">
        <v>939</v>
      </c>
      <c r="DL41" t="s">
        <v>922</v>
      </c>
      <c r="DM41" t="s">
        <v>923</v>
      </c>
      <c r="DN41">
        <v>8</v>
      </c>
      <c r="DO41" t="s">
        <v>922</v>
      </c>
      <c r="DP41" t="s">
        <v>923</v>
      </c>
      <c r="DQ41">
        <v>8</v>
      </c>
      <c r="DR41" t="s">
        <v>922</v>
      </c>
      <c r="DS41" t="s">
        <v>923</v>
      </c>
      <c r="DT41">
        <v>8</v>
      </c>
      <c r="DU41" t="s">
        <v>925</v>
      </c>
      <c r="DV41" t="s">
        <v>1044</v>
      </c>
      <c r="FH41" t="s">
        <v>927</v>
      </c>
      <c r="FI41" t="s">
        <v>934</v>
      </c>
      <c r="FJ41">
        <v>9</v>
      </c>
      <c r="FK41" t="s">
        <v>922</v>
      </c>
      <c r="FL41" t="s">
        <v>923</v>
      </c>
      <c r="FM41">
        <v>7</v>
      </c>
      <c r="FN41" t="s">
        <v>927</v>
      </c>
      <c r="FO41" t="s">
        <v>923</v>
      </c>
      <c r="FP41">
        <v>7</v>
      </c>
      <c r="FQ41" t="s">
        <v>925</v>
      </c>
      <c r="FR41" t="s">
        <v>1045</v>
      </c>
      <c r="HD41" t="s">
        <v>929</v>
      </c>
      <c r="HE41" t="s">
        <v>923</v>
      </c>
      <c r="HF41">
        <v>8</v>
      </c>
      <c r="HG41" t="s">
        <v>929</v>
      </c>
      <c r="HH41" t="s">
        <v>924</v>
      </c>
      <c r="HI41">
        <v>5</v>
      </c>
      <c r="HJ41" t="s">
        <v>929</v>
      </c>
      <c r="HK41" t="s">
        <v>923</v>
      </c>
      <c r="HL41">
        <v>7</v>
      </c>
      <c r="HM41" t="s">
        <v>925</v>
      </c>
      <c r="HN41" t="s">
        <v>1046</v>
      </c>
      <c r="HP41" t="s">
        <v>934</v>
      </c>
      <c r="HQ41">
        <v>9</v>
      </c>
      <c r="QD41" t="s">
        <v>931</v>
      </c>
      <c r="QE41">
        <v>47349</v>
      </c>
    </row>
    <row r="42" spans="1:447" x14ac:dyDescent="0.35">
      <c r="A42" t="s">
        <v>918</v>
      </c>
      <c r="B42">
        <v>34</v>
      </c>
      <c r="C42" t="s">
        <v>1047</v>
      </c>
      <c r="D42" t="s">
        <v>933</v>
      </c>
      <c r="E42" t="s">
        <v>921</v>
      </c>
      <c r="LX42" t="s">
        <v>922</v>
      </c>
      <c r="LY42" t="s">
        <v>923</v>
      </c>
      <c r="LZ42">
        <v>8</v>
      </c>
      <c r="MA42" t="s">
        <v>922</v>
      </c>
      <c r="MB42" t="s">
        <v>924</v>
      </c>
      <c r="MC42">
        <v>5</v>
      </c>
      <c r="MD42" t="s">
        <v>922</v>
      </c>
      <c r="ME42" t="s">
        <v>923</v>
      </c>
      <c r="MF42">
        <v>8</v>
      </c>
      <c r="MG42" t="s">
        <v>925</v>
      </c>
      <c r="MH42" t="s">
        <v>1048</v>
      </c>
      <c r="MV42" t="s">
        <v>929</v>
      </c>
      <c r="MW42" t="s">
        <v>924</v>
      </c>
      <c r="MX42">
        <v>3</v>
      </c>
      <c r="MY42" t="s">
        <v>929</v>
      </c>
      <c r="MZ42" t="s">
        <v>923</v>
      </c>
      <c r="NA42">
        <v>7</v>
      </c>
      <c r="NB42" t="s">
        <v>929</v>
      </c>
      <c r="NC42" t="s">
        <v>934</v>
      </c>
      <c r="ND42">
        <v>9</v>
      </c>
      <c r="NE42" t="s">
        <v>925</v>
      </c>
      <c r="NF42" t="s">
        <v>1049</v>
      </c>
      <c r="OF42" t="s">
        <v>927</v>
      </c>
      <c r="OG42" t="s">
        <v>924</v>
      </c>
      <c r="OH42">
        <v>1</v>
      </c>
      <c r="OI42" t="s">
        <v>927</v>
      </c>
      <c r="OJ42" t="s">
        <v>924</v>
      </c>
      <c r="OK42">
        <v>4</v>
      </c>
      <c r="OL42" t="s">
        <v>927</v>
      </c>
      <c r="OM42" t="s">
        <v>924</v>
      </c>
      <c r="ON42">
        <v>6</v>
      </c>
      <c r="OO42" t="s">
        <v>918</v>
      </c>
      <c r="OQ42" t="s">
        <v>1050</v>
      </c>
      <c r="QB42" t="s">
        <v>923</v>
      </c>
      <c r="QC42">
        <v>7</v>
      </c>
      <c r="QD42" t="s">
        <v>931</v>
      </c>
      <c r="QE42">
        <v>39811</v>
      </c>
    </row>
    <row r="43" spans="1:447" x14ac:dyDescent="0.35">
      <c r="A43" t="s">
        <v>918</v>
      </c>
      <c r="B43">
        <v>50</v>
      </c>
      <c r="C43" t="s">
        <v>919</v>
      </c>
      <c r="D43" t="s">
        <v>933</v>
      </c>
      <c r="E43" t="s">
        <v>921</v>
      </c>
      <c r="BB43" t="s">
        <v>927</v>
      </c>
      <c r="BC43" t="s">
        <v>924</v>
      </c>
      <c r="BD43">
        <v>1</v>
      </c>
      <c r="BE43" t="s">
        <v>927</v>
      </c>
      <c r="BF43" t="s">
        <v>924</v>
      </c>
      <c r="BG43">
        <v>3</v>
      </c>
      <c r="BH43" t="s">
        <v>922</v>
      </c>
      <c r="BI43" t="s">
        <v>924</v>
      </c>
      <c r="BJ43">
        <v>6</v>
      </c>
      <c r="BK43" t="s">
        <v>925</v>
      </c>
      <c r="BM43" t="s">
        <v>1051</v>
      </c>
      <c r="BZ43" t="s">
        <v>922</v>
      </c>
      <c r="CA43" t="s">
        <v>924</v>
      </c>
      <c r="CB43">
        <v>4</v>
      </c>
      <c r="CC43" t="s">
        <v>922</v>
      </c>
      <c r="CD43" t="s">
        <v>924</v>
      </c>
      <c r="CE43">
        <v>6</v>
      </c>
      <c r="CF43" t="s">
        <v>922</v>
      </c>
      <c r="CG43" t="s">
        <v>923</v>
      </c>
      <c r="CH43">
        <v>8</v>
      </c>
      <c r="CI43" t="s">
        <v>918</v>
      </c>
      <c r="CJ43" t="s">
        <v>1052</v>
      </c>
      <c r="CL43" t="s">
        <v>929</v>
      </c>
      <c r="CM43" t="s">
        <v>924</v>
      </c>
      <c r="CN43">
        <v>1</v>
      </c>
      <c r="CO43" t="s">
        <v>929</v>
      </c>
      <c r="CP43" t="s">
        <v>924</v>
      </c>
      <c r="CQ43">
        <v>4</v>
      </c>
      <c r="CR43" t="s">
        <v>929</v>
      </c>
      <c r="CS43" t="s">
        <v>923</v>
      </c>
      <c r="CT43">
        <v>7</v>
      </c>
      <c r="CU43" t="s">
        <v>925</v>
      </c>
      <c r="CW43" t="s">
        <v>1053</v>
      </c>
      <c r="DJ43" t="s">
        <v>924</v>
      </c>
      <c r="DK43">
        <v>6</v>
      </c>
      <c r="QD43" t="s">
        <v>931</v>
      </c>
      <c r="QE43">
        <v>27948</v>
      </c>
    </row>
    <row r="44" spans="1:447" x14ac:dyDescent="0.35">
      <c r="A44" t="s">
        <v>918</v>
      </c>
      <c r="B44">
        <v>28</v>
      </c>
      <c r="C44" t="s">
        <v>932</v>
      </c>
      <c r="D44" t="s">
        <v>933</v>
      </c>
      <c r="E44" t="s">
        <v>979</v>
      </c>
      <c r="HR44" t="s">
        <v>922</v>
      </c>
      <c r="HS44" t="s">
        <v>924</v>
      </c>
      <c r="HT44">
        <v>2</v>
      </c>
      <c r="HU44" t="s">
        <v>922</v>
      </c>
      <c r="HV44" t="s">
        <v>924</v>
      </c>
      <c r="HW44">
        <v>6</v>
      </c>
      <c r="HX44" t="s">
        <v>922</v>
      </c>
      <c r="HY44" t="s">
        <v>934</v>
      </c>
      <c r="HZ44">
        <v>10</v>
      </c>
      <c r="IA44" t="s">
        <v>925</v>
      </c>
      <c r="IB44" t="s">
        <v>1054</v>
      </c>
      <c r="ID44" t="s">
        <v>927</v>
      </c>
      <c r="IE44" t="s">
        <v>924</v>
      </c>
      <c r="IF44">
        <v>3</v>
      </c>
      <c r="IG44" t="s">
        <v>927</v>
      </c>
      <c r="IH44" t="s">
        <v>924</v>
      </c>
      <c r="II44">
        <v>5</v>
      </c>
      <c r="IJ44" t="s">
        <v>927</v>
      </c>
      <c r="IK44" t="s">
        <v>923</v>
      </c>
      <c r="IL44">
        <v>8</v>
      </c>
      <c r="IM44" t="s">
        <v>925</v>
      </c>
      <c r="IN44" t="s">
        <v>1055</v>
      </c>
      <c r="KX44" t="s">
        <v>927</v>
      </c>
      <c r="KY44" t="s">
        <v>924</v>
      </c>
      <c r="KZ44">
        <v>3</v>
      </c>
      <c r="LA44" t="s">
        <v>927</v>
      </c>
      <c r="LB44" t="s">
        <v>924</v>
      </c>
      <c r="LC44">
        <v>3</v>
      </c>
      <c r="LD44" t="s">
        <v>927</v>
      </c>
      <c r="LE44" t="s">
        <v>923</v>
      </c>
      <c r="LF44">
        <v>8</v>
      </c>
      <c r="LG44" t="s">
        <v>925</v>
      </c>
      <c r="LH44" t="s">
        <v>1056</v>
      </c>
      <c r="LV44" t="s">
        <v>923</v>
      </c>
      <c r="LW44">
        <v>8</v>
      </c>
      <c r="QD44" t="s">
        <v>931</v>
      </c>
      <c r="QE44">
        <v>11404</v>
      </c>
    </row>
    <row r="45" spans="1:447" x14ac:dyDescent="0.35">
      <c r="A45" t="s">
        <v>918</v>
      </c>
      <c r="B45">
        <v>30</v>
      </c>
      <c r="C45" t="s">
        <v>919</v>
      </c>
      <c r="D45" t="s">
        <v>1057</v>
      </c>
      <c r="E45" t="s">
        <v>921</v>
      </c>
      <c r="NH45" t="s">
        <v>922</v>
      </c>
      <c r="NI45" t="s">
        <v>923</v>
      </c>
      <c r="NJ45">
        <v>8</v>
      </c>
      <c r="NK45" t="s">
        <v>922</v>
      </c>
      <c r="NL45" t="s">
        <v>924</v>
      </c>
      <c r="NM45">
        <v>0</v>
      </c>
      <c r="NN45" t="s">
        <v>922</v>
      </c>
      <c r="NO45" t="s">
        <v>934</v>
      </c>
      <c r="NP45">
        <v>10</v>
      </c>
      <c r="NQ45" t="s">
        <v>925</v>
      </c>
      <c r="NR45" t="s">
        <v>1058</v>
      </c>
      <c r="NT45" t="s">
        <v>929</v>
      </c>
      <c r="NU45" t="s">
        <v>934</v>
      </c>
      <c r="NV45">
        <v>10</v>
      </c>
      <c r="NW45" t="s">
        <v>929</v>
      </c>
      <c r="NX45" t="s">
        <v>934</v>
      </c>
      <c r="NY45">
        <v>10</v>
      </c>
      <c r="NZ45" t="s">
        <v>927</v>
      </c>
      <c r="OA45" t="s">
        <v>934</v>
      </c>
      <c r="OB45">
        <v>10</v>
      </c>
      <c r="OC45" t="s">
        <v>925</v>
      </c>
      <c r="OD45" t="s">
        <v>1058</v>
      </c>
      <c r="OR45" t="s">
        <v>922</v>
      </c>
      <c r="OS45" t="s">
        <v>923</v>
      </c>
      <c r="OT45">
        <v>8</v>
      </c>
      <c r="OU45" t="s">
        <v>922</v>
      </c>
      <c r="OV45" t="s">
        <v>924</v>
      </c>
      <c r="OW45">
        <v>0</v>
      </c>
      <c r="OX45" t="s">
        <v>922</v>
      </c>
      <c r="OY45" t="s">
        <v>934</v>
      </c>
      <c r="OZ45">
        <v>10</v>
      </c>
      <c r="PA45" t="s">
        <v>925</v>
      </c>
      <c r="PB45" t="s">
        <v>1059</v>
      </c>
      <c r="QB45" t="s">
        <v>923</v>
      </c>
      <c r="QC45">
        <v>8</v>
      </c>
      <c r="QD45" t="s">
        <v>931</v>
      </c>
      <c r="QE45">
        <v>20173</v>
      </c>
    </row>
    <row r="46" spans="1:447" x14ac:dyDescent="0.35">
      <c r="A46" t="s">
        <v>918</v>
      </c>
      <c r="B46">
        <v>29</v>
      </c>
      <c r="C46" t="s">
        <v>938</v>
      </c>
      <c r="D46" t="s">
        <v>920</v>
      </c>
      <c r="E46" t="s">
        <v>921</v>
      </c>
      <c r="AD46" t="s">
        <v>929</v>
      </c>
      <c r="AE46" t="s">
        <v>934</v>
      </c>
      <c r="AF46">
        <v>10</v>
      </c>
      <c r="AG46" t="s">
        <v>929</v>
      </c>
      <c r="AH46" t="s">
        <v>934</v>
      </c>
      <c r="AI46">
        <v>10</v>
      </c>
      <c r="AJ46" t="s">
        <v>929</v>
      </c>
      <c r="AK46" t="s">
        <v>934</v>
      </c>
      <c r="AL46">
        <v>10</v>
      </c>
      <c r="AM46" t="s">
        <v>925</v>
      </c>
      <c r="AO46" t="s">
        <v>1060</v>
      </c>
      <c r="AP46" t="s">
        <v>922</v>
      </c>
      <c r="AQ46" t="s">
        <v>934</v>
      </c>
      <c r="AR46">
        <v>10</v>
      </c>
      <c r="AS46" t="s">
        <v>922</v>
      </c>
      <c r="AT46" t="s">
        <v>934</v>
      </c>
      <c r="AU46">
        <v>10</v>
      </c>
      <c r="AV46" t="s">
        <v>922</v>
      </c>
      <c r="AW46" t="s">
        <v>934</v>
      </c>
      <c r="AX46">
        <v>10</v>
      </c>
      <c r="AY46" t="s">
        <v>925</v>
      </c>
      <c r="BA46" t="s">
        <v>1061</v>
      </c>
      <c r="BN46" t="s">
        <v>929</v>
      </c>
      <c r="BO46" t="s">
        <v>923</v>
      </c>
      <c r="BP46">
        <v>8</v>
      </c>
      <c r="BQ46" t="s">
        <v>929</v>
      </c>
      <c r="BR46" t="s">
        <v>923</v>
      </c>
      <c r="BS46">
        <v>7</v>
      </c>
      <c r="BT46" t="s">
        <v>927</v>
      </c>
      <c r="BU46" t="s">
        <v>924</v>
      </c>
      <c r="BV46">
        <v>4</v>
      </c>
      <c r="BW46" t="s">
        <v>925</v>
      </c>
      <c r="BY46" t="s">
        <v>1062</v>
      </c>
      <c r="DJ46" t="s">
        <v>923</v>
      </c>
      <c r="DK46">
        <v>7</v>
      </c>
      <c r="QD46" t="s">
        <v>931</v>
      </c>
      <c r="QE46">
        <v>91858</v>
      </c>
    </row>
    <row r="47" spans="1:447" x14ac:dyDescent="0.35">
      <c r="A47" t="s">
        <v>918</v>
      </c>
      <c r="B47">
        <v>41</v>
      </c>
      <c r="C47" t="s">
        <v>932</v>
      </c>
      <c r="D47" t="s">
        <v>933</v>
      </c>
      <c r="E47" t="s">
        <v>921</v>
      </c>
      <c r="IP47" t="s">
        <v>922</v>
      </c>
      <c r="IQ47" t="s">
        <v>924</v>
      </c>
      <c r="IR47">
        <v>6</v>
      </c>
      <c r="IS47" t="s">
        <v>922</v>
      </c>
      <c r="IT47" t="s">
        <v>924</v>
      </c>
      <c r="IU47">
        <v>5</v>
      </c>
      <c r="IV47" t="s">
        <v>929</v>
      </c>
      <c r="IW47" t="s">
        <v>934</v>
      </c>
      <c r="IX47">
        <v>10</v>
      </c>
      <c r="IY47" t="s">
        <v>918</v>
      </c>
      <c r="JA47" t="s">
        <v>1063</v>
      </c>
      <c r="JB47" t="s">
        <v>922</v>
      </c>
      <c r="JC47" t="s">
        <v>934</v>
      </c>
      <c r="JD47">
        <v>9</v>
      </c>
      <c r="JE47" t="s">
        <v>922</v>
      </c>
      <c r="JF47" t="s">
        <v>934</v>
      </c>
      <c r="JG47">
        <v>10</v>
      </c>
      <c r="JH47" t="s">
        <v>922</v>
      </c>
      <c r="JI47" t="s">
        <v>934</v>
      </c>
      <c r="JJ47">
        <v>10</v>
      </c>
      <c r="JK47" t="s">
        <v>925</v>
      </c>
      <c r="JL47" t="s">
        <v>1064</v>
      </c>
      <c r="JN47" t="s">
        <v>927</v>
      </c>
      <c r="JO47" t="s">
        <v>923</v>
      </c>
      <c r="JP47">
        <v>8</v>
      </c>
      <c r="JQ47" t="s">
        <v>922</v>
      </c>
      <c r="JR47" t="s">
        <v>923</v>
      </c>
      <c r="JS47">
        <v>8</v>
      </c>
      <c r="JT47" t="s">
        <v>927</v>
      </c>
      <c r="JU47" t="s">
        <v>934</v>
      </c>
      <c r="JV47">
        <v>10</v>
      </c>
      <c r="JW47" t="s">
        <v>925</v>
      </c>
      <c r="JX47" t="s">
        <v>1065</v>
      </c>
      <c r="LV47" t="s">
        <v>923</v>
      </c>
      <c r="LW47">
        <v>7</v>
      </c>
      <c r="QD47" t="s">
        <v>931</v>
      </c>
      <c r="QE47">
        <v>45769</v>
      </c>
    </row>
    <row r="48" spans="1:447" x14ac:dyDescent="0.35">
      <c r="A48" t="s">
        <v>918</v>
      </c>
      <c r="B48">
        <v>39</v>
      </c>
      <c r="C48" t="s">
        <v>938</v>
      </c>
      <c r="D48" t="s">
        <v>920</v>
      </c>
      <c r="E48" t="s">
        <v>939</v>
      </c>
      <c r="DX48" t="s">
        <v>927</v>
      </c>
      <c r="DY48" t="s">
        <v>924</v>
      </c>
      <c r="DZ48">
        <v>6</v>
      </c>
      <c r="EA48" t="s">
        <v>927</v>
      </c>
      <c r="EB48" t="s">
        <v>923</v>
      </c>
      <c r="EC48">
        <v>8</v>
      </c>
      <c r="ED48" t="s">
        <v>927</v>
      </c>
      <c r="EE48" t="s">
        <v>934</v>
      </c>
      <c r="EF48">
        <v>10</v>
      </c>
      <c r="EG48" t="s">
        <v>925</v>
      </c>
      <c r="EH48" t="s">
        <v>1066</v>
      </c>
      <c r="FT48" t="s">
        <v>929</v>
      </c>
      <c r="FU48" t="s">
        <v>924</v>
      </c>
      <c r="FV48">
        <v>4</v>
      </c>
      <c r="FW48" t="s">
        <v>929</v>
      </c>
      <c r="FX48" t="s">
        <v>923</v>
      </c>
      <c r="FY48">
        <v>8</v>
      </c>
      <c r="FZ48" t="s">
        <v>927</v>
      </c>
      <c r="GA48" t="s">
        <v>924</v>
      </c>
      <c r="GB48">
        <v>0</v>
      </c>
      <c r="GC48" t="s">
        <v>925</v>
      </c>
      <c r="GD48" t="s">
        <v>1067</v>
      </c>
      <c r="GF48" t="s">
        <v>922</v>
      </c>
      <c r="GG48" t="s">
        <v>924</v>
      </c>
      <c r="GH48">
        <v>6</v>
      </c>
      <c r="GI48" t="s">
        <v>922</v>
      </c>
      <c r="GJ48" t="s">
        <v>924</v>
      </c>
      <c r="GK48">
        <v>2</v>
      </c>
      <c r="GL48" t="s">
        <v>922</v>
      </c>
      <c r="GM48" t="s">
        <v>924</v>
      </c>
      <c r="GN48">
        <v>5</v>
      </c>
      <c r="GO48" t="s">
        <v>925</v>
      </c>
      <c r="GP48" t="s">
        <v>1068</v>
      </c>
      <c r="HP48" t="s">
        <v>923</v>
      </c>
      <c r="HQ48">
        <v>7</v>
      </c>
      <c r="QD48" t="s">
        <v>931</v>
      </c>
      <c r="QE48">
        <v>19166</v>
      </c>
    </row>
    <row r="49" spans="1:447" x14ac:dyDescent="0.35">
      <c r="A49" t="s">
        <v>918</v>
      </c>
      <c r="B49">
        <v>49</v>
      </c>
      <c r="C49" t="s">
        <v>919</v>
      </c>
      <c r="D49" t="s">
        <v>920</v>
      </c>
      <c r="E49" t="s">
        <v>939</v>
      </c>
      <c r="BB49" t="s">
        <v>927</v>
      </c>
      <c r="BC49" t="s">
        <v>924</v>
      </c>
      <c r="BD49">
        <v>6</v>
      </c>
      <c r="BE49" t="s">
        <v>927</v>
      </c>
      <c r="BF49" t="s">
        <v>923</v>
      </c>
      <c r="BG49">
        <v>8</v>
      </c>
      <c r="BH49" t="s">
        <v>927</v>
      </c>
      <c r="BI49" t="s">
        <v>934</v>
      </c>
      <c r="BJ49">
        <v>9</v>
      </c>
      <c r="BK49" t="s">
        <v>925</v>
      </c>
      <c r="BM49" t="s">
        <v>1069</v>
      </c>
      <c r="BZ49" t="s">
        <v>922</v>
      </c>
      <c r="CA49" t="s">
        <v>934</v>
      </c>
      <c r="CB49">
        <v>9</v>
      </c>
      <c r="CC49" t="s">
        <v>922</v>
      </c>
      <c r="CD49" t="s">
        <v>934</v>
      </c>
      <c r="CE49">
        <v>9</v>
      </c>
      <c r="CF49" t="s">
        <v>922</v>
      </c>
      <c r="CG49" t="s">
        <v>934</v>
      </c>
      <c r="CH49">
        <v>10</v>
      </c>
      <c r="CI49" t="s">
        <v>925</v>
      </c>
      <c r="CK49" t="s">
        <v>1070</v>
      </c>
      <c r="CX49" t="s">
        <v>929</v>
      </c>
      <c r="CY49" t="s">
        <v>923</v>
      </c>
      <c r="CZ49">
        <v>7</v>
      </c>
      <c r="DA49" t="s">
        <v>929</v>
      </c>
      <c r="DB49" t="s">
        <v>934</v>
      </c>
      <c r="DC49">
        <v>9</v>
      </c>
      <c r="DD49" t="s">
        <v>929</v>
      </c>
      <c r="DE49" t="s">
        <v>934</v>
      </c>
      <c r="DF49">
        <v>10</v>
      </c>
      <c r="DG49" t="s">
        <v>925</v>
      </c>
      <c r="DI49" t="s">
        <v>1071</v>
      </c>
      <c r="DJ49" t="s">
        <v>934</v>
      </c>
      <c r="DK49">
        <v>9</v>
      </c>
      <c r="QD49" t="s">
        <v>931</v>
      </c>
      <c r="QE49">
        <v>18622</v>
      </c>
    </row>
    <row r="50" spans="1:447" x14ac:dyDescent="0.35">
      <c r="A50" t="s">
        <v>918</v>
      </c>
      <c r="B50">
        <v>49</v>
      </c>
      <c r="C50" t="s">
        <v>938</v>
      </c>
      <c r="D50" t="s">
        <v>933</v>
      </c>
      <c r="E50" t="s">
        <v>921</v>
      </c>
      <c r="F50" t="s">
        <v>922</v>
      </c>
      <c r="G50" t="s">
        <v>924</v>
      </c>
      <c r="H50">
        <v>6</v>
      </c>
      <c r="I50" t="s">
        <v>922</v>
      </c>
      <c r="J50" t="s">
        <v>934</v>
      </c>
      <c r="K50">
        <v>9</v>
      </c>
      <c r="L50" t="s">
        <v>922</v>
      </c>
      <c r="M50" t="s">
        <v>934</v>
      </c>
      <c r="N50">
        <v>10</v>
      </c>
      <c r="O50" t="s">
        <v>925</v>
      </c>
      <c r="Q50" t="s">
        <v>1072</v>
      </c>
      <c r="R50" t="s">
        <v>927</v>
      </c>
      <c r="S50" t="s">
        <v>924</v>
      </c>
      <c r="T50">
        <v>3</v>
      </c>
      <c r="U50" t="s">
        <v>927</v>
      </c>
      <c r="V50" t="s">
        <v>923</v>
      </c>
      <c r="W50">
        <v>7</v>
      </c>
      <c r="X50" t="s">
        <v>927</v>
      </c>
      <c r="Y50" t="s">
        <v>934</v>
      </c>
      <c r="Z50">
        <v>10</v>
      </c>
      <c r="AA50" t="s">
        <v>925</v>
      </c>
      <c r="AC50" t="s">
        <v>1073</v>
      </c>
      <c r="CL50" t="s">
        <v>927</v>
      </c>
      <c r="CM50" t="s">
        <v>924</v>
      </c>
      <c r="CN50">
        <v>0</v>
      </c>
      <c r="CO50" t="s">
        <v>927</v>
      </c>
      <c r="CP50" t="s">
        <v>924</v>
      </c>
      <c r="CQ50">
        <v>6</v>
      </c>
      <c r="CR50" t="s">
        <v>927</v>
      </c>
      <c r="CS50" t="s">
        <v>924</v>
      </c>
      <c r="CT50">
        <v>6</v>
      </c>
      <c r="CU50" t="s">
        <v>925</v>
      </c>
      <c r="CW50" t="s">
        <v>1074</v>
      </c>
      <c r="DJ50" t="s">
        <v>934</v>
      </c>
      <c r="DK50">
        <v>9</v>
      </c>
      <c r="QD50" t="s">
        <v>931</v>
      </c>
      <c r="QE50">
        <v>33201</v>
      </c>
    </row>
    <row r="51" spans="1:447" x14ac:dyDescent="0.35">
      <c r="A51" t="s">
        <v>918</v>
      </c>
      <c r="B51">
        <v>33</v>
      </c>
      <c r="C51" t="s">
        <v>932</v>
      </c>
      <c r="D51" t="s">
        <v>920</v>
      </c>
      <c r="E51" t="s">
        <v>921</v>
      </c>
      <c r="F51" t="s">
        <v>922</v>
      </c>
      <c r="G51" t="s">
        <v>924</v>
      </c>
      <c r="H51">
        <v>5</v>
      </c>
      <c r="I51" t="s">
        <v>922</v>
      </c>
      <c r="J51" t="s">
        <v>923</v>
      </c>
      <c r="K51">
        <v>8</v>
      </c>
      <c r="L51" t="s">
        <v>922</v>
      </c>
      <c r="M51" t="s">
        <v>934</v>
      </c>
      <c r="N51">
        <v>10</v>
      </c>
      <c r="O51" t="s">
        <v>925</v>
      </c>
      <c r="Q51" t="s">
        <v>1075</v>
      </c>
      <c r="AP51" t="s">
        <v>922</v>
      </c>
      <c r="AQ51" t="s">
        <v>924</v>
      </c>
      <c r="AR51">
        <v>2</v>
      </c>
      <c r="AS51" t="s">
        <v>922</v>
      </c>
      <c r="AT51" t="s">
        <v>924</v>
      </c>
      <c r="AU51">
        <v>4</v>
      </c>
      <c r="AV51" t="s">
        <v>922</v>
      </c>
      <c r="AW51" t="s">
        <v>934</v>
      </c>
      <c r="AX51">
        <v>10</v>
      </c>
      <c r="AY51" t="s">
        <v>925</v>
      </c>
      <c r="BA51" t="s">
        <v>1076</v>
      </c>
      <c r="BN51" t="s">
        <v>929</v>
      </c>
      <c r="BO51" t="s">
        <v>923</v>
      </c>
      <c r="BP51">
        <v>8</v>
      </c>
      <c r="BQ51" t="s">
        <v>929</v>
      </c>
      <c r="BR51" t="s">
        <v>923</v>
      </c>
      <c r="BS51">
        <v>8</v>
      </c>
      <c r="BT51" t="s">
        <v>929</v>
      </c>
      <c r="BU51" t="s">
        <v>934</v>
      </c>
      <c r="BV51">
        <v>10</v>
      </c>
      <c r="BW51" t="s">
        <v>925</v>
      </c>
      <c r="BY51" t="s">
        <v>1077</v>
      </c>
      <c r="DJ51" t="s">
        <v>934</v>
      </c>
      <c r="DK51">
        <v>9</v>
      </c>
      <c r="QD51" t="s">
        <v>931</v>
      </c>
      <c r="QE51">
        <v>14611</v>
      </c>
    </row>
    <row r="52" spans="1:447" x14ac:dyDescent="0.35">
      <c r="A52" t="s">
        <v>918</v>
      </c>
      <c r="B52">
        <v>49</v>
      </c>
      <c r="C52" t="s">
        <v>938</v>
      </c>
      <c r="D52" t="s">
        <v>933</v>
      </c>
      <c r="E52" t="s">
        <v>939</v>
      </c>
      <c r="EJ52" t="s">
        <v>929</v>
      </c>
      <c r="EK52" t="s">
        <v>934</v>
      </c>
      <c r="EL52">
        <v>9</v>
      </c>
      <c r="EM52" t="s">
        <v>929</v>
      </c>
      <c r="EN52" t="s">
        <v>923</v>
      </c>
      <c r="EO52">
        <v>8</v>
      </c>
      <c r="EP52" t="s">
        <v>929</v>
      </c>
      <c r="EQ52" t="s">
        <v>923</v>
      </c>
      <c r="ER52">
        <v>8</v>
      </c>
      <c r="ES52" t="s">
        <v>925</v>
      </c>
      <c r="ET52" t="s">
        <v>1078</v>
      </c>
      <c r="EV52" t="s">
        <v>922</v>
      </c>
      <c r="EW52" t="s">
        <v>924</v>
      </c>
      <c r="EX52">
        <v>2</v>
      </c>
      <c r="EY52" t="s">
        <v>922</v>
      </c>
      <c r="EZ52" t="s">
        <v>924</v>
      </c>
      <c r="FA52">
        <v>3</v>
      </c>
      <c r="FB52" t="s">
        <v>922</v>
      </c>
      <c r="FC52" t="s">
        <v>923</v>
      </c>
      <c r="FD52">
        <v>7</v>
      </c>
      <c r="FE52" t="s">
        <v>925</v>
      </c>
      <c r="FF52" t="s">
        <v>1079</v>
      </c>
      <c r="GR52" t="s">
        <v>929</v>
      </c>
      <c r="GS52" t="s">
        <v>923</v>
      </c>
      <c r="GT52">
        <v>8</v>
      </c>
      <c r="GU52" t="s">
        <v>929</v>
      </c>
      <c r="GV52" t="s">
        <v>934</v>
      </c>
      <c r="GW52">
        <v>9</v>
      </c>
      <c r="GX52" t="s">
        <v>927</v>
      </c>
      <c r="GY52" t="s">
        <v>923</v>
      </c>
      <c r="GZ52">
        <v>7</v>
      </c>
      <c r="HA52" t="s">
        <v>918</v>
      </c>
      <c r="HC52" t="s">
        <v>1080</v>
      </c>
      <c r="HP52" t="s">
        <v>924</v>
      </c>
      <c r="HQ52">
        <v>3</v>
      </c>
      <c r="QD52" t="s">
        <v>931</v>
      </c>
      <c r="QE52">
        <v>47764</v>
      </c>
    </row>
    <row r="53" spans="1:447" x14ac:dyDescent="0.35">
      <c r="A53" t="s">
        <v>918</v>
      </c>
      <c r="B53">
        <v>32</v>
      </c>
      <c r="C53" t="s">
        <v>938</v>
      </c>
      <c r="D53" t="s">
        <v>920</v>
      </c>
      <c r="E53" t="s">
        <v>921</v>
      </c>
      <c r="EJ53" t="s">
        <v>929</v>
      </c>
      <c r="EK53" t="s">
        <v>923</v>
      </c>
      <c r="EL53">
        <v>8</v>
      </c>
      <c r="EM53" t="s">
        <v>929</v>
      </c>
      <c r="EN53" t="s">
        <v>934</v>
      </c>
      <c r="EO53">
        <v>9</v>
      </c>
      <c r="EP53" t="s">
        <v>929</v>
      </c>
      <c r="EQ53" t="s">
        <v>934</v>
      </c>
      <c r="ER53">
        <v>9</v>
      </c>
      <c r="ES53" t="s">
        <v>925</v>
      </c>
      <c r="ET53" t="s">
        <v>1081</v>
      </c>
      <c r="FH53" t="s">
        <v>927</v>
      </c>
      <c r="FI53" t="s">
        <v>924</v>
      </c>
      <c r="FJ53">
        <v>2</v>
      </c>
      <c r="FK53" t="s">
        <v>927</v>
      </c>
      <c r="FL53" t="s">
        <v>924</v>
      </c>
      <c r="FM53">
        <v>2</v>
      </c>
      <c r="FN53" t="s">
        <v>927</v>
      </c>
      <c r="FO53" t="s">
        <v>924</v>
      </c>
      <c r="FP53">
        <v>6</v>
      </c>
      <c r="FQ53" t="s">
        <v>925</v>
      </c>
      <c r="FR53" t="s">
        <v>1082</v>
      </c>
      <c r="GR53" t="s">
        <v>927</v>
      </c>
      <c r="GS53" t="s">
        <v>924</v>
      </c>
      <c r="GT53">
        <v>1</v>
      </c>
      <c r="GU53" t="s">
        <v>927</v>
      </c>
      <c r="GV53" t="s">
        <v>924</v>
      </c>
      <c r="GW53">
        <v>2</v>
      </c>
      <c r="GX53" t="s">
        <v>927</v>
      </c>
      <c r="GY53" t="s">
        <v>934</v>
      </c>
      <c r="GZ53">
        <v>9</v>
      </c>
      <c r="HA53" t="s">
        <v>925</v>
      </c>
      <c r="HB53" t="s">
        <v>1083</v>
      </c>
      <c r="HP53" t="s">
        <v>923</v>
      </c>
      <c r="HQ53">
        <v>8</v>
      </c>
      <c r="QD53" t="s">
        <v>931</v>
      </c>
      <c r="QE53">
        <v>66555</v>
      </c>
    </row>
    <row r="54" spans="1:447" x14ac:dyDescent="0.35">
      <c r="A54" t="s">
        <v>918</v>
      </c>
      <c r="B54">
        <v>40</v>
      </c>
      <c r="C54" t="s">
        <v>938</v>
      </c>
      <c r="D54" t="s">
        <v>933</v>
      </c>
      <c r="E54" t="s">
        <v>969</v>
      </c>
      <c r="LX54" t="s">
        <v>922</v>
      </c>
      <c r="LY54" t="s">
        <v>934</v>
      </c>
      <c r="LZ54">
        <v>10</v>
      </c>
      <c r="MA54" t="s">
        <v>922</v>
      </c>
      <c r="MB54" t="s">
        <v>924</v>
      </c>
      <c r="MC54">
        <v>5</v>
      </c>
      <c r="MD54" t="s">
        <v>922</v>
      </c>
      <c r="ME54" t="s">
        <v>934</v>
      </c>
      <c r="MF54">
        <v>10</v>
      </c>
      <c r="MG54" t="s">
        <v>925</v>
      </c>
      <c r="MH54" t="s">
        <v>1084</v>
      </c>
      <c r="MV54" t="s">
        <v>929</v>
      </c>
      <c r="MW54" t="s">
        <v>923</v>
      </c>
      <c r="MX54">
        <v>8</v>
      </c>
      <c r="MY54" t="s">
        <v>929</v>
      </c>
      <c r="MZ54" t="s">
        <v>923</v>
      </c>
      <c r="NA54">
        <v>8</v>
      </c>
      <c r="NB54" t="s">
        <v>929</v>
      </c>
      <c r="NC54" t="s">
        <v>934</v>
      </c>
      <c r="ND54">
        <v>9</v>
      </c>
      <c r="NE54" t="s">
        <v>918</v>
      </c>
      <c r="NG54" t="s">
        <v>1085</v>
      </c>
      <c r="PP54" t="s">
        <v>929</v>
      </c>
      <c r="PQ54" t="s">
        <v>923</v>
      </c>
      <c r="PR54">
        <v>8</v>
      </c>
      <c r="PS54" t="s">
        <v>929</v>
      </c>
      <c r="PT54" t="s">
        <v>934</v>
      </c>
      <c r="PU54">
        <v>9</v>
      </c>
      <c r="PV54" t="s">
        <v>929</v>
      </c>
      <c r="PW54" t="s">
        <v>934</v>
      </c>
      <c r="PX54">
        <v>10</v>
      </c>
      <c r="PY54" t="s">
        <v>925</v>
      </c>
      <c r="PZ54" t="s">
        <v>1086</v>
      </c>
      <c r="QB54" t="s">
        <v>934</v>
      </c>
      <c r="QC54">
        <v>10</v>
      </c>
      <c r="QD54" t="s">
        <v>931</v>
      </c>
      <c r="QE54">
        <v>81886</v>
      </c>
    </row>
    <row r="55" spans="1:447" x14ac:dyDescent="0.35">
      <c r="A55" t="s">
        <v>918</v>
      </c>
      <c r="B55">
        <v>41</v>
      </c>
      <c r="C55" t="s">
        <v>968</v>
      </c>
      <c r="D55" t="s">
        <v>920</v>
      </c>
      <c r="E55" t="s">
        <v>921</v>
      </c>
      <c r="MJ55" t="s">
        <v>927</v>
      </c>
      <c r="MK55" t="s">
        <v>924</v>
      </c>
      <c r="ML55">
        <v>2</v>
      </c>
      <c r="MM55" t="s">
        <v>927</v>
      </c>
      <c r="MN55" t="s">
        <v>924</v>
      </c>
      <c r="MO55">
        <v>5</v>
      </c>
      <c r="MP55" t="s">
        <v>927</v>
      </c>
      <c r="MQ55" t="s">
        <v>934</v>
      </c>
      <c r="MR55">
        <v>9</v>
      </c>
      <c r="MS55" t="s">
        <v>925</v>
      </c>
      <c r="MT55" t="s">
        <v>1087</v>
      </c>
      <c r="NH55" t="s">
        <v>922</v>
      </c>
      <c r="NI55" t="s">
        <v>924</v>
      </c>
      <c r="NJ55">
        <v>5</v>
      </c>
      <c r="NK55" t="s">
        <v>922</v>
      </c>
      <c r="NL55" t="s">
        <v>924</v>
      </c>
      <c r="NM55">
        <v>0</v>
      </c>
      <c r="NN55" t="s">
        <v>922</v>
      </c>
      <c r="NO55" t="s">
        <v>934</v>
      </c>
      <c r="NP55">
        <v>10</v>
      </c>
      <c r="NQ55" t="s">
        <v>925</v>
      </c>
      <c r="NR55" t="s">
        <v>1088</v>
      </c>
      <c r="OR55" t="s">
        <v>922</v>
      </c>
      <c r="OS55" t="s">
        <v>924</v>
      </c>
      <c r="OT55">
        <v>6</v>
      </c>
      <c r="OU55" t="s">
        <v>922</v>
      </c>
      <c r="OV55" t="s">
        <v>924</v>
      </c>
      <c r="OW55">
        <v>3</v>
      </c>
      <c r="OX55" t="s">
        <v>927</v>
      </c>
      <c r="OY55" t="s">
        <v>923</v>
      </c>
      <c r="OZ55">
        <v>8</v>
      </c>
      <c r="PA55" t="s">
        <v>918</v>
      </c>
      <c r="PC55" t="s">
        <v>1089</v>
      </c>
      <c r="QB55" t="s">
        <v>924</v>
      </c>
      <c r="QC55">
        <v>3</v>
      </c>
      <c r="QD55" t="s">
        <v>931</v>
      </c>
      <c r="QE55">
        <v>77137</v>
      </c>
    </row>
    <row r="56" spans="1:447" x14ac:dyDescent="0.35">
      <c r="A56" t="s">
        <v>918</v>
      </c>
      <c r="B56">
        <v>30</v>
      </c>
      <c r="C56" t="s">
        <v>938</v>
      </c>
      <c r="D56" t="s">
        <v>933</v>
      </c>
      <c r="E56" t="s">
        <v>921</v>
      </c>
      <c r="MJ56" t="s">
        <v>922</v>
      </c>
      <c r="MK56" t="s">
        <v>924</v>
      </c>
      <c r="ML56">
        <v>6</v>
      </c>
      <c r="MM56" t="s">
        <v>927</v>
      </c>
      <c r="MN56" t="s">
        <v>924</v>
      </c>
      <c r="MO56">
        <v>6</v>
      </c>
      <c r="MP56" t="s">
        <v>927</v>
      </c>
      <c r="MQ56" t="s">
        <v>923</v>
      </c>
      <c r="MR56">
        <v>7</v>
      </c>
      <c r="MS56" t="s">
        <v>925</v>
      </c>
      <c r="MT56" t="s">
        <v>1090</v>
      </c>
      <c r="PD56" t="s">
        <v>927</v>
      </c>
      <c r="PE56" t="s">
        <v>923</v>
      </c>
      <c r="PF56">
        <v>7</v>
      </c>
      <c r="PG56" t="s">
        <v>922</v>
      </c>
      <c r="PH56" t="s">
        <v>924</v>
      </c>
      <c r="PI56">
        <v>5</v>
      </c>
      <c r="PJ56" t="s">
        <v>927</v>
      </c>
      <c r="PK56" t="s">
        <v>923</v>
      </c>
      <c r="PL56">
        <v>7</v>
      </c>
      <c r="PM56" t="s">
        <v>925</v>
      </c>
      <c r="PN56" t="s">
        <v>1091</v>
      </c>
      <c r="PP56" t="s">
        <v>929</v>
      </c>
      <c r="PQ56" t="s">
        <v>923</v>
      </c>
      <c r="PR56">
        <v>7</v>
      </c>
      <c r="PS56" t="s">
        <v>927</v>
      </c>
      <c r="PT56" t="s">
        <v>923</v>
      </c>
      <c r="PU56">
        <v>7</v>
      </c>
      <c r="PV56" t="s">
        <v>922</v>
      </c>
      <c r="PW56" t="s">
        <v>924</v>
      </c>
      <c r="PX56">
        <v>6</v>
      </c>
      <c r="PY56" t="s">
        <v>918</v>
      </c>
      <c r="QA56" t="s">
        <v>1092</v>
      </c>
      <c r="QB56" t="s">
        <v>923</v>
      </c>
      <c r="QC56">
        <v>8</v>
      </c>
      <c r="QD56" t="s">
        <v>931</v>
      </c>
      <c r="QE56">
        <v>65442</v>
      </c>
    </row>
    <row r="57" spans="1:447" x14ac:dyDescent="0.35">
      <c r="A57" t="s">
        <v>918</v>
      </c>
      <c r="B57">
        <v>40</v>
      </c>
      <c r="C57" t="s">
        <v>1093</v>
      </c>
      <c r="D57" t="s">
        <v>933</v>
      </c>
      <c r="E57" t="s">
        <v>969</v>
      </c>
      <c r="HR57" t="s">
        <v>922</v>
      </c>
      <c r="HS57" t="s">
        <v>924</v>
      </c>
      <c r="HT57">
        <v>6</v>
      </c>
      <c r="HU57" t="s">
        <v>922</v>
      </c>
      <c r="HV57" t="s">
        <v>923</v>
      </c>
      <c r="HW57">
        <v>8</v>
      </c>
      <c r="HX57" t="s">
        <v>922</v>
      </c>
      <c r="HY57" t="s">
        <v>934</v>
      </c>
      <c r="HZ57">
        <v>10</v>
      </c>
      <c r="IA57" t="s">
        <v>925</v>
      </c>
      <c r="IB57" t="s">
        <v>1094</v>
      </c>
      <c r="JN57" t="s">
        <v>929</v>
      </c>
      <c r="JO57" t="s">
        <v>924</v>
      </c>
      <c r="JP57">
        <v>0</v>
      </c>
      <c r="JQ57" t="s">
        <v>929</v>
      </c>
      <c r="JR57" t="s">
        <v>924</v>
      </c>
      <c r="JS57">
        <v>0</v>
      </c>
      <c r="JT57" t="s">
        <v>927</v>
      </c>
      <c r="JU57" t="s">
        <v>923</v>
      </c>
      <c r="JV57">
        <v>8</v>
      </c>
      <c r="JW57" t="s">
        <v>918</v>
      </c>
      <c r="JY57" t="s">
        <v>1095</v>
      </c>
      <c r="KL57" t="s">
        <v>927</v>
      </c>
      <c r="KM57" t="s">
        <v>924</v>
      </c>
      <c r="KN57">
        <v>0</v>
      </c>
      <c r="KO57" t="s">
        <v>922</v>
      </c>
      <c r="KP57" t="s">
        <v>924</v>
      </c>
      <c r="KQ57">
        <v>3</v>
      </c>
      <c r="KR57" t="s">
        <v>922</v>
      </c>
      <c r="KS57" t="s">
        <v>923</v>
      </c>
      <c r="KT57">
        <v>8</v>
      </c>
      <c r="KU57" t="s">
        <v>925</v>
      </c>
      <c r="KV57" t="s">
        <v>1096</v>
      </c>
      <c r="LV57" t="s">
        <v>923</v>
      </c>
      <c r="LW57">
        <v>8</v>
      </c>
      <c r="QD57" t="s">
        <v>931</v>
      </c>
      <c r="QE57">
        <v>57227</v>
      </c>
    </row>
    <row r="58" spans="1:447" x14ac:dyDescent="0.35">
      <c r="A58" t="s">
        <v>918</v>
      </c>
      <c r="B58">
        <v>42</v>
      </c>
      <c r="C58" t="s">
        <v>1097</v>
      </c>
      <c r="D58" t="s">
        <v>933</v>
      </c>
      <c r="E58" t="s">
        <v>921</v>
      </c>
      <c r="MJ58" t="s">
        <v>927</v>
      </c>
      <c r="MK58" t="s">
        <v>923</v>
      </c>
      <c r="ML58">
        <v>7</v>
      </c>
      <c r="MM58" t="s">
        <v>929</v>
      </c>
      <c r="MN58" t="s">
        <v>923</v>
      </c>
      <c r="MO58">
        <v>7</v>
      </c>
      <c r="MP58" t="s">
        <v>922</v>
      </c>
      <c r="MQ58" t="s">
        <v>924</v>
      </c>
      <c r="MR58">
        <v>4</v>
      </c>
      <c r="MS58" t="s">
        <v>918</v>
      </c>
      <c r="MU58" t="s">
        <v>1098</v>
      </c>
      <c r="OF58" t="s">
        <v>927</v>
      </c>
      <c r="OG58" t="s">
        <v>923</v>
      </c>
      <c r="OH58">
        <v>7</v>
      </c>
      <c r="OI58" t="s">
        <v>922</v>
      </c>
      <c r="OJ58" t="s">
        <v>924</v>
      </c>
      <c r="OK58">
        <v>6</v>
      </c>
      <c r="OL58" t="s">
        <v>929</v>
      </c>
      <c r="OM58" t="s">
        <v>923</v>
      </c>
      <c r="ON58">
        <v>7</v>
      </c>
      <c r="OO58" t="s">
        <v>918</v>
      </c>
      <c r="OQ58" t="s">
        <v>1099</v>
      </c>
      <c r="PD58" t="s">
        <v>927</v>
      </c>
      <c r="PE58" t="s">
        <v>923</v>
      </c>
      <c r="PF58">
        <v>7</v>
      </c>
      <c r="PG58" t="s">
        <v>922</v>
      </c>
      <c r="PH58" t="s">
        <v>924</v>
      </c>
      <c r="PI58">
        <v>6</v>
      </c>
      <c r="PJ58" t="s">
        <v>922</v>
      </c>
      <c r="PK58" t="s">
        <v>924</v>
      </c>
      <c r="PL58">
        <v>6</v>
      </c>
      <c r="PM58" t="s">
        <v>918</v>
      </c>
      <c r="PO58" t="s">
        <v>1100</v>
      </c>
      <c r="QB58" t="s">
        <v>924</v>
      </c>
      <c r="QC58">
        <v>6</v>
      </c>
      <c r="QD58" t="s">
        <v>931</v>
      </c>
      <c r="QE58">
        <v>34637</v>
      </c>
    </row>
    <row r="59" spans="1:447" x14ac:dyDescent="0.35">
      <c r="A59" t="s">
        <v>918</v>
      </c>
      <c r="B59">
        <v>25</v>
      </c>
      <c r="C59" t="s">
        <v>932</v>
      </c>
      <c r="D59" t="s">
        <v>920</v>
      </c>
      <c r="E59" t="s">
        <v>921</v>
      </c>
      <c r="ID59" t="s">
        <v>927</v>
      </c>
      <c r="IE59" t="s">
        <v>934</v>
      </c>
      <c r="IF59">
        <v>10</v>
      </c>
      <c r="IG59" t="s">
        <v>927</v>
      </c>
      <c r="IH59" t="s">
        <v>934</v>
      </c>
      <c r="II59">
        <v>10</v>
      </c>
      <c r="IJ59" t="s">
        <v>927</v>
      </c>
      <c r="IK59" t="s">
        <v>934</v>
      </c>
      <c r="IL59">
        <v>10</v>
      </c>
      <c r="IM59" t="s">
        <v>925</v>
      </c>
      <c r="IN59" t="s">
        <v>1101</v>
      </c>
      <c r="JB59" t="s">
        <v>922</v>
      </c>
      <c r="JC59" t="s">
        <v>934</v>
      </c>
      <c r="JD59">
        <v>9</v>
      </c>
      <c r="JE59" t="s">
        <v>922</v>
      </c>
      <c r="JF59" t="s">
        <v>934</v>
      </c>
      <c r="JG59">
        <v>10</v>
      </c>
      <c r="JH59" t="s">
        <v>922</v>
      </c>
      <c r="JI59" t="s">
        <v>934</v>
      </c>
      <c r="JJ59">
        <v>10</v>
      </c>
      <c r="JK59" t="s">
        <v>925</v>
      </c>
      <c r="JL59" t="s">
        <v>1102</v>
      </c>
      <c r="LJ59" t="s">
        <v>922</v>
      </c>
      <c r="LK59" t="s">
        <v>924</v>
      </c>
      <c r="LL59">
        <v>2</v>
      </c>
      <c r="LM59" t="s">
        <v>927</v>
      </c>
      <c r="LN59" t="s">
        <v>923</v>
      </c>
      <c r="LO59">
        <v>7</v>
      </c>
      <c r="LP59" t="s">
        <v>927</v>
      </c>
      <c r="LQ59" t="s">
        <v>934</v>
      </c>
      <c r="LR59">
        <v>10</v>
      </c>
      <c r="LS59" t="s">
        <v>918</v>
      </c>
      <c r="LU59" t="s">
        <v>1103</v>
      </c>
      <c r="LV59" t="s">
        <v>934</v>
      </c>
      <c r="LW59">
        <v>9</v>
      </c>
      <c r="QD59" t="s">
        <v>931</v>
      </c>
      <c r="QE59">
        <v>40420</v>
      </c>
    </row>
    <row r="60" spans="1:447" x14ac:dyDescent="0.35">
      <c r="A60" t="s">
        <v>918</v>
      </c>
      <c r="B60">
        <v>28</v>
      </c>
      <c r="C60" t="s">
        <v>938</v>
      </c>
      <c r="D60" t="s">
        <v>933</v>
      </c>
      <c r="E60" t="s">
        <v>921</v>
      </c>
      <c r="EV60" t="s">
        <v>922</v>
      </c>
      <c r="EW60" t="s">
        <v>924</v>
      </c>
      <c r="EX60">
        <v>3</v>
      </c>
      <c r="EY60" t="s">
        <v>922</v>
      </c>
      <c r="EZ60" t="s">
        <v>924</v>
      </c>
      <c r="FA60">
        <v>3</v>
      </c>
      <c r="FB60" t="s">
        <v>922</v>
      </c>
      <c r="FC60" t="s">
        <v>924</v>
      </c>
      <c r="FD60">
        <v>6</v>
      </c>
      <c r="FE60" t="s">
        <v>925</v>
      </c>
      <c r="FF60" t="s">
        <v>1104</v>
      </c>
      <c r="FT60" t="s">
        <v>927</v>
      </c>
      <c r="FU60" t="s">
        <v>924</v>
      </c>
      <c r="FV60">
        <v>0</v>
      </c>
      <c r="FW60" t="s">
        <v>929</v>
      </c>
      <c r="FX60" t="s">
        <v>924</v>
      </c>
      <c r="FY60">
        <v>4</v>
      </c>
      <c r="FZ60" t="s">
        <v>929</v>
      </c>
      <c r="GA60" t="s">
        <v>923</v>
      </c>
      <c r="GB60">
        <v>7</v>
      </c>
      <c r="GC60" t="s">
        <v>925</v>
      </c>
      <c r="GD60" t="s">
        <v>1105</v>
      </c>
      <c r="HD60" t="s">
        <v>929</v>
      </c>
      <c r="HE60" t="s">
        <v>934</v>
      </c>
      <c r="HF60">
        <v>10</v>
      </c>
      <c r="HG60" t="s">
        <v>929</v>
      </c>
      <c r="HH60" t="s">
        <v>924</v>
      </c>
      <c r="HI60">
        <v>5</v>
      </c>
      <c r="HJ60" t="s">
        <v>929</v>
      </c>
      <c r="HK60" t="s">
        <v>924</v>
      </c>
      <c r="HL60">
        <v>2</v>
      </c>
      <c r="HM60" t="s">
        <v>925</v>
      </c>
      <c r="HN60" t="s">
        <v>1106</v>
      </c>
      <c r="HP60" t="s">
        <v>924</v>
      </c>
      <c r="HQ60">
        <v>6</v>
      </c>
      <c r="QD60" t="s">
        <v>931</v>
      </c>
      <c r="QE60">
        <v>54351</v>
      </c>
    </row>
    <row r="61" spans="1:447" x14ac:dyDescent="0.35">
      <c r="A61" t="s">
        <v>918</v>
      </c>
      <c r="B61">
        <v>37</v>
      </c>
      <c r="C61" t="s">
        <v>938</v>
      </c>
      <c r="D61" t="s">
        <v>920</v>
      </c>
      <c r="E61" t="s">
        <v>939</v>
      </c>
      <c r="AP61" t="s">
        <v>922</v>
      </c>
      <c r="AQ61" t="s">
        <v>924</v>
      </c>
      <c r="AR61">
        <v>2</v>
      </c>
      <c r="AS61" t="s">
        <v>922</v>
      </c>
      <c r="AT61" t="s">
        <v>924</v>
      </c>
      <c r="AU61">
        <v>5</v>
      </c>
      <c r="AV61" t="s">
        <v>922</v>
      </c>
      <c r="AW61" t="s">
        <v>923</v>
      </c>
      <c r="AX61">
        <v>7</v>
      </c>
      <c r="AY61" t="s">
        <v>925</v>
      </c>
      <c r="BA61" t="s">
        <v>1107</v>
      </c>
      <c r="BB61" t="s">
        <v>922</v>
      </c>
      <c r="BC61" t="s">
        <v>923</v>
      </c>
      <c r="BD61">
        <v>7</v>
      </c>
      <c r="BE61" t="s">
        <v>922</v>
      </c>
      <c r="BF61" t="s">
        <v>924</v>
      </c>
      <c r="BG61">
        <v>6</v>
      </c>
      <c r="BH61" t="s">
        <v>922</v>
      </c>
      <c r="BI61" t="s">
        <v>923</v>
      </c>
      <c r="BJ61">
        <v>8</v>
      </c>
      <c r="BK61" t="s">
        <v>925</v>
      </c>
      <c r="BM61" t="s">
        <v>1108</v>
      </c>
      <c r="CX61" t="s">
        <v>927</v>
      </c>
      <c r="CY61" t="s">
        <v>924</v>
      </c>
      <c r="CZ61">
        <v>3</v>
      </c>
      <c r="DA61" t="s">
        <v>929</v>
      </c>
      <c r="DB61" t="s">
        <v>924</v>
      </c>
      <c r="DC61">
        <v>5</v>
      </c>
      <c r="DD61" t="s">
        <v>929</v>
      </c>
      <c r="DE61" t="s">
        <v>923</v>
      </c>
      <c r="DF61">
        <v>8</v>
      </c>
      <c r="DG61" t="s">
        <v>925</v>
      </c>
      <c r="DI61" t="s">
        <v>1109</v>
      </c>
      <c r="DJ61" t="s">
        <v>923</v>
      </c>
      <c r="DK61">
        <v>7</v>
      </c>
      <c r="QD61" t="s">
        <v>931</v>
      </c>
      <c r="QE61">
        <v>18323</v>
      </c>
    </row>
    <row r="62" spans="1:447" x14ac:dyDescent="0.35">
      <c r="A62" t="s">
        <v>918</v>
      </c>
      <c r="B62">
        <v>54</v>
      </c>
      <c r="C62" t="s">
        <v>938</v>
      </c>
      <c r="D62" t="s">
        <v>933</v>
      </c>
      <c r="E62" t="s">
        <v>939</v>
      </c>
      <c r="F62" t="s">
        <v>922</v>
      </c>
      <c r="G62" t="s">
        <v>924</v>
      </c>
      <c r="H62">
        <v>5</v>
      </c>
      <c r="I62" t="s">
        <v>922</v>
      </c>
      <c r="J62" t="s">
        <v>923</v>
      </c>
      <c r="K62">
        <v>7</v>
      </c>
      <c r="L62" t="s">
        <v>922</v>
      </c>
      <c r="M62" t="s">
        <v>934</v>
      </c>
      <c r="N62">
        <v>9</v>
      </c>
      <c r="O62" t="s">
        <v>925</v>
      </c>
      <c r="Q62" t="s">
        <v>1110</v>
      </c>
      <c r="R62" t="s">
        <v>927</v>
      </c>
      <c r="S62" t="s">
        <v>924</v>
      </c>
      <c r="T62">
        <v>5</v>
      </c>
      <c r="U62" t="s">
        <v>927</v>
      </c>
      <c r="V62" t="s">
        <v>923</v>
      </c>
      <c r="W62">
        <v>7</v>
      </c>
      <c r="X62" t="s">
        <v>927</v>
      </c>
      <c r="Y62" t="s">
        <v>934</v>
      </c>
      <c r="Z62">
        <v>9</v>
      </c>
      <c r="AA62" t="s">
        <v>925</v>
      </c>
      <c r="AC62" t="s">
        <v>1111</v>
      </c>
      <c r="CL62" t="s">
        <v>927</v>
      </c>
      <c r="CM62" t="s">
        <v>924</v>
      </c>
      <c r="CN62">
        <v>4</v>
      </c>
      <c r="CO62" t="s">
        <v>927</v>
      </c>
      <c r="CP62" t="s">
        <v>923</v>
      </c>
      <c r="CQ62">
        <v>7</v>
      </c>
      <c r="CR62" t="s">
        <v>927</v>
      </c>
      <c r="CS62" t="s">
        <v>934</v>
      </c>
      <c r="CT62">
        <v>9</v>
      </c>
      <c r="CU62" t="s">
        <v>925</v>
      </c>
      <c r="CW62" t="s">
        <v>1112</v>
      </c>
      <c r="DJ62" t="s">
        <v>934</v>
      </c>
      <c r="DK62">
        <v>10</v>
      </c>
      <c r="QD62" t="s">
        <v>931</v>
      </c>
      <c r="QE62">
        <v>37793</v>
      </c>
    </row>
    <row r="63" spans="1:447" x14ac:dyDescent="0.35">
      <c r="A63" t="s">
        <v>918</v>
      </c>
      <c r="B63">
        <v>36</v>
      </c>
      <c r="C63" t="s">
        <v>938</v>
      </c>
      <c r="D63" t="s">
        <v>933</v>
      </c>
      <c r="E63" t="s">
        <v>921</v>
      </c>
      <c r="IP63" t="s">
        <v>922</v>
      </c>
      <c r="IQ63" t="s">
        <v>924</v>
      </c>
      <c r="IR63">
        <v>1</v>
      </c>
      <c r="IS63" t="s">
        <v>927</v>
      </c>
      <c r="IT63" t="s">
        <v>924</v>
      </c>
      <c r="IU63">
        <v>1</v>
      </c>
      <c r="IV63" t="s">
        <v>929</v>
      </c>
      <c r="IW63" t="s">
        <v>934</v>
      </c>
      <c r="IX63">
        <v>9</v>
      </c>
      <c r="IY63" t="s">
        <v>925</v>
      </c>
      <c r="IZ63" t="s">
        <v>1113</v>
      </c>
      <c r="JZ63" t="s">
        <v>929</v>
      </c>
      <c r="KA63" t="s">
        <v>924</v>
      </c>
      <c r="KB63">
        <v>0</v>
      </c>
      <c r="KC63" t="s">
        <v>929</v>
      </c>
      <c r="KD63" t="s">
        <v>924</v>
      </c>
      <c r="KE63">
        <v>0</v>
      </c>
      <c r="KF63" t="s">
        <v>929</v>
      </c>
      <c r="KG63" t="s">
        <v>923</v>
      </c>
      <c r="KH63">
        <v>7</v>
      </c>
      <c r="KI63" t="s">
        <v>925</v>
      </c>
      <c r="KJ63" t="s">
        <v>1114</v>
      </c>
      <c r="KX63" t="s">
        <v>922</v>
      </c>
      <c r="KY63" t="s">
        <v>924</v>
      </c>
      <c r="KZ63">
        <v>2</v>
      </c>
      <c r="LA63" t="s">
        <v>927</v>
      </c>
      <c r="LB63" t="s">
        <v>924</v>
      </c>
      <c r="LC63">
        <v>4</v>
      </c>
      <c r="LD63" t="s">
        <v>927</v>
      </c>
      <c r="LE63" t="s">
        <v>923</v>
      </c>
      <c r="LF63">
        <v>8</v>
      </c>
      <c r="LG63" t="s">
        <v>925</v>
      </c>
      <c r="LH63" t="s">
        <v>1115</v>
      </c>
      <c r="LV63" t="s">
        <v>923</v>
      </c>
      <c r="LW63">
        <v>7</v>
      </c>
      <c r="QD63" t="s">
        <v>931</v>
      </c>
      <c r="QE63">
        <v>40434</v>
      </c>
    </row>
    <row r="64" spans="1:447" x14ac:dyDescent="0.35">
      <c r="A64" t="s">
        <v>918</v>
      </c>
      <c r="B64">
        <v>42</v>
      </c>
      <c r="C64" t="s">
        <v>938</v>
      </c>
      <c r="D64" t="s">
        <v>920</v>
      </c>
      <c r="E64" t="s">
        <v>939</v>
      </c>
      <c r="LX64" t="s">
        <v>922</v>
      </c>
      <c r="LY64" t="s">
        <v>934</v>
      </c>
      <c r="LZ64">
        <v>10</v>
      </c>
      <c r="MA64" t="s">
        <v>922</v>
      </c>
      <c r="MB64" t="s">
        <v>934</v>
      </c>
      <c r="MC64">
        <v>9</v>
      </c>
      <c r="MD64" t="s">
        <v>922</v>
      </c>
      <c r="ME64" t="s">
        <v>934</v>
      </c>
      <c r="MF64">
        <v>10</v>
      </c>
      <c r="MG64" t="s">
        <v>925</v>
      </c>
      <c r="MH64" t="s">
        <v>1116</v>
      </c>
      <c r="NT64" t="s">
        <v>927</v>
      </c>
      <c r="NU64" t="s">
        <v>924</v>
      </c>
      <c r="NV64">
        <v>6</v>
      </c>
      <c r="NW64" t="s">
        <v>927</v>
      </c>
      <c r="NX64" t="s">
        <v>924</v>
      </c>
      <c r="NY64">
        <v>5</v>
      </c>
      <c r="NZ64" t="s">
        <v>927</v>
      </c>
      <c r="OA64" t="s">
        <v>923</v>
      </c>
      <c r="OB64">
        <v>7</v>
      </c>
      <c r="OC64" t="s">
        <v>925</v>
      </c>
      <c r="OD64" t="s">
        <v>1117</v>
      </c>
      <c r="OF64" t="s">
        <v>927</v>
      </c>
      <c r="OG64" t="s">
        <v>923</v>
      </c>
      <c r="OH64">
        <v>8</v>
      </c>
      <c r="OI64" t="s">
        <v>927</v>
      </c>
      <c r="OJ64" t="s">
        <v>923</v>
      </c>
      <c r="OK64">
        <v>7</v>
      </c>
      <c r="OL64" t="s">
        <v>927</v>
      </c>
      <c r="OM64" t="s">
        <v>924</v>
      </c>
      <c r="ON64">
        <v>5</v>
      </c>
      <c r="OO64" t="s">
        <v>918</v>
      </c>
      <c r="OQ64" t="s">
        <v>1118</v>
      </c>
      <c r="QB64" t="s">
        <v>924</v>
      </c>
      <c r="QC64">
        <v>2</v>
      </c>
      <c r="QD64" t="s">
        <v>931</v>
      </c>
      <c r="QE64">
        <v>98400</v>
      </c>
    </row>
    <row r="65" spans="1:447" x14ac:dyDescent="0.35">
      <c r="A65" t="s">
        <v>918</v>
      </c>
      <c r="B65">
        <v>39</v>
      </c>
      <c r="C65" t="s">
        <v>919</v>
      </c>
      <c r="D65" t="s">
        <v>933</v>
      </c>
      <c r="E65" t="s">
        <v>921</v>
      </c>
      <c r="DL65" t="s">
        <v>922</v>
      </c>
      <c r="DM65" t="s">
        <v>934</v>
      </c>
      <c r="DN65">
        <v>10</v>
      </c>
      <c r="DO65" t="s">
        <v>922</v>
      </c>
      <c r="DP65" t="s">
        <v>923</v>
      </c>
      <c r="DQ65">
        <v>7</v>
      </c>
      <c r="DR65" t="s">
        <v>929</v>
      </c>
      <c r="DS65" t="s">
        <v>924</v>
      </c>
      <c r="DT65">
        <v>2</v>
      </c>
      <c r="DU65" t="s">
        <v>918</v>
      </c>
      <c r="DW65" t="s">
        <v>1119</v>
      </c>
      <c r="DX65" t="s">
        <v>927</v>
      </c>
      <c r="DY65" t="s">
        <v>923</v>
      </c>
      <c r="DZ65">
        <v>8</v>
      </c>
      <c r="EA65" t="s">
        <v>927</v>
      </c>
      <c r="EB65" t="s">
        <v>934</v>
      </c>
      <c r="EC65">
        <v>9</v>
      </c>
      <c r="ED65" t="s">
        <v>927</v>
      </c>
      <c r="EE65" t="s">
        <v>934</v>
      </c>
      <c r="EF65">
        <v>10</v>
      </c>
      <c r="EG65" t="s">
        <v>925</v>
      </c>
      <c r="EH65" t="s">
        <v>1120</v>
      </c>
      <c r="GF65" t="s">
        <v>922</v>
      </c>
      <c r="GG65" t="s">
        <v>924</v>
      </c>
      <c r="GH65">
        <v>6</v>
      </c>
      <c r="GI65" t="s">
        <v>922</v>
      </c>
      <c r="GJ65" t="s">
        <v>923</v>
      </c>
      <c r="GK65">
        <v>8</v>
      </c>
      <c r="GL65" t="s">
        <v>922</v>
      </c>
      <c r="GM65" t="s">
        <v>934</v>
      </c>
      <c r="GN65">
        <v>10</v>
      </c>
      <c r="GO65" t="s">
        <v>925</v>
      </c>
      <c r="GP65" t="s">
        <v>1121</v>
      </c>
      <c r="HP65" t="s">
        <v>934</v>
      </c>
      <c r="HQ65">
        <v>10</v>
      </c>
      <c r="QD65" t="s">
        <v>931</v>
      </c>
      <c r="QE65">
        <v>98884</v>
      </c>
    </row>
    <row r="66" spans="1:447" x14ac:dyDescent="0.35">
      <c r="A66" t="s">
        <v>918</v>
      </c>
      <c r="B66">
        <v>30</v>
      </c>
      <c r="C66" t="s">
        <v>938</v>
      </c>
      <c r="D66" t="s">
        <v>979</v>
      </c>
      <c r="E66" t="s">
        <v>939</v>
      </c>
      <c r="MV66" t="s">
        <v>929</v>
      </c>
      <c r="MW66" t="s">
        <v>934</v>
      </c>
      <c r="MX66">
        <v>10</v>
      </c>
      <c r="MY66" t="s">
        <v>929</v>
      </c>
      <c r="MZ66" t="s">
        <v>934</v>
      </c>
      <c r="NA66">
        <v>10</v>
      </c>
      <c r="NB66" t="s">
        <v>929</v>
      </c>
      <c r="NC66" t="s">
        <v>934</v>
      </c>
      <c r="ND66">
        <v>10</v>
      </c>
      <c r="NE66" t="s">
        <v>918</v>
      </c>
      <c r="NG66" t="s">
        <v>1122</v>
      </c>
      <c r="PD66" t="s">
        <v>929</v>
      </c>
      <c r="PE66" t="s">
        <v>924</v>
      </c>
      <c r="PF66">
        <v>5</v>
      </c>
      <c r="PG66" t="s">
        <v>927</v>
      </c>
      <c r="PH66" t="s">
        <v>923</v>
      </c>
      <c r="PI66">
        <v>7</v>
      </c>
      <c r="PJ66" t="s">
        <v>927</v>
      </c>
      <c r="PK66" t="s">
        <v>934</v>
      </c>
      <c r="PL66">
        <v>10</v>
      </c>
      <c r="PM66" t="s">
        <v>925</v>
      </c>
      <c r="PN66" t="s">
        <v>1123</v>
      </c>
      <c r="PP66" t="s">
        <v>929</v>
      </c>
      <c r="PQ66" t="s">
        <v>924</v>
      </c>
      <c r="PR66">
        <v>6</v>
      </c>
      <c r="PS66" t="s">
        <v>929</v>
      </c>
      <c r="PT66" t="s">
        <v>934</v>
      </c>
      <c r="PU66">
        <v>10</v>
      </c>
      <c r="PV66" t="s">
        <v>929</v>
      </c>
      <c r="PW66" t="s">
        <v>934</v>
      </c>
      <c r="PX66">
        <v>10</v>
      </c>
      <c r="PY66" t="s">
        <v>925</v>
      </c>
      <c r="PZ66" t="s">
        <v>1124</v>
      </c>
      <c r="QB66" t="s">
        <v>934</v>
      </c>
      <c r="QC66">
        <v>10</v>
      </c>
      <c r="QD66" t="s">
        <v>931</v>
      </c>
      <c r="QE66">
        <v>11289</v>
      </c>
    </row>
    <row r="67" spans="1:447" x14ac:dyDescent="0.35">
      <c r="A67" t="s">
        <v>918</v>
      </c>
      <c r="B67">
        <v>37</v>
      </c>
      <c r="C67" t="s">
        <v>932</v>
      </c>
      <c r="D67" t="s">
        <v>920</v>
      </c>
      <c r="E67" t="s">
        <v>921</v>
      </c>
      <c r="AD67" t="s">
        <v>929</v>
      </c>
      <c r="AE67" t="s">
        <v>934</v>
      </c>
      <c r="AF67">
        <v>10</v>
      </c>
      <c r="AG67" t="s">
        <v>929</v>
      </c>
      <c r="AH67" t="s">
        <v>934</v>
      </c>
      <c r="AI67">
        <v>10</v>
      </c>
      <c r="AJ67" t="s">
        <v>929</v>
      </c>
      <c r="AK67" t="s">
        <v>934</v>
      </c>
      <c r="AL67">
        <v>10</v>
      </c>
      <c r="AM67" t="s">
        <v>925</v>
      </c>
      <c r="AO67" t="s">
        <v>1125</v>
      </c>
      <c r="BN67" t="s">
        <v>929</v>
      </c>
      <c r="BO67" t="s">
        <v>924</v>
      </c>
      <c r="BP67">
        <v>2</v>
      </c>
      <c r="BQ67" t="s">
        <v>929</v>
      </c>
      <c r="BR67" t="s">
        <v>924</v>
      </c>
      <c r="BS67">
        <v>6</v>
      </c>
      <c r="BT67" t="s">
        <v>929</v>
      </c>
      <c r="BU67" t="s">
        <v>934</v>
      </c>
      <c r="BV67">
        <v>9</v>
      </c>
      <c r="BW67" t="s">
        <v>925</v>
      </c>
      <c r="BY67" t="s">
        <v>1126</v>
      </c>
      <c r="BZ67" t="s">
        <v>922</v>
      </c>
      <c r="CA67" t="s">
        <v>924</v>
      </c>
      <c r="CB67">
        <v>4</v>
      </c>
      <c r="CC67" t="s">
        <v>922</v>
      </c>
      <c r="CD67" t="s">
        <v>924</v>
      </c>
      <c r="CE67">
        <v>5</v>
      </c>
      <c r="CF67" t="s">
        <v>922</v>
      </c>
      <c r="CG67" t="s">
        <v>934</v>
      </c>
      <c r="CH67">
        <v>10</v>
      </c>
      <c r="CI67" t="s">
        <v>925</v>
      </c>
      <c r="CK67" t="s">
        <v>1127</v>
      </c>
      <c r="DJ67" t="s">
        <v>923</v>
      </c>
      <c r="DK67">
        <v>8</v>
      </c>
      <c r="QD67" t="s">
        <v>931</v>
      </c>
      <c r="QE67">
        <v>49554</v>
      </c>
    </row>
    <row r="68" spans="1:447" x14ac:dyDescent="0.35">
      <c r="A68" t="s">
        <v>918</v>
      </c>
      <c r="B68">
        <v>37</v>
      </c>
      <c r="C68" t="s">
        <v>938</v>
      </c>
      <c r="D68" t="s">
        <v>920</v>
      </c>
      <c r="E68" t="s">
        <v>921</v>
      </c>
      <c r="F68" t="s">
        <v>922</v>
      </c>
      <c r="G68" t="s">
        <v>934</v>
      </c>
      <c r="H68">
        <v>9</v>
      </c>
      <c r="I68" t="s">
        <v>922</v>
      </c>
      <c r="J68" t="s">
        <v>934</v>
      </c>
      <c r="K68">
        <v>9</v>
      </c>
      <c r="L68" t="s">
        <v>922</v>
      </c>
      <c r="M68" t="s">
        <v>934</v>
      </c>
      <c r="N68">
        <v>10</v>
      </c>
      <c r="O68" t="s">
        <v>925</v>
      </c>
      <c r="Q68" t="s">
        <v>1128</v>
      </c>
      <c r="AP68" t="s">
        <v>922</v>
      </c>
      <c r="AQ68" t="s">
        <v>923</v>
      </c>
      <c r="AR68">
        <v>8</v>
      </c>
      <c r="AS68" t="s">
        <v>922</v>
      </c>
      <c r="AT68" t="s">
        <v>934</v>
      </c>
      <c r="AU68">
        <v>9</v>
      </c>
      <c r="AV68" t="s">
        <v>922</v>
      </c>
      <c r="AW68" t="s">
        <v>934</v>
      </c>
      <c r="AX68">
        <v>10</v>
      </c>
      <c r="AY68" t="s">
        <v>925</v>
      </c>
      <c r="BA68" t="s">
        <v>1129</v>
      </c>
      <c r="BN68" t="s">
        <v>929</v>
      </c>
      <c r="BO68" t="s">
        <v>923</v>
      </c>
      <c r="BP68">
        <v>7</v>
      </c>
      <c r="BQ68" t="s">
        <v>929</v>
      </c>
      <c r="BR68" t="s">
        <v>923</v>
      </c>
      <c r="BS68">
        <v>8</v>
      </c>
      <c r="BT68" t="s">
        <v>927</v>
      </c>
      <c r="BU68" t="s">
        <v>924</v>
      </c>
      <c r="BV68">
        <v>5</v>
      </c>
      <c r="BW68" t="s">
        <v>918</v>
      </c>
      <c r="BX68" t="s">
        <v>1130</v>
      </c>
      <c r="DJ68" t="s">
        <v>934</v>
      </c>
      <c r="DK68">
        <v>9</v>
      </c>
      <c r="QD68" t="s">
        <v>931</v>
      </c>
      <c r="QE68">
        <v>42481</v>
      </c>
    </row>
    <row r="69" spans="1:447" x14ac:dyDescent="0.35">
      <c r="A69" t="s">
        <v>918</v>
      </c>
      <c r="B69">
        <v>32</v>
      </c>
      <c r="C69" t="s">
        <v>932</v>
      </c>
      <c r="D69" t="s">
        <v>920</v>
      </c>
      <c r="E69" t="s">
        <v>939</v>
      </c>
      <c r="ID69" t="s">
        <v>927</v>
      </c>
      <c r="IE69" t="s">
        <v>924</v>
      </c>
      <c r="IF69">
        <v>5</v>
      </c>
      <c r="IG69" t="s">
        <v>927</v>
      </c>
      <c r="IH69" t="s">
        <v>924</v>
      </c>
      <c r="II69">
        <v>6</v>
      </c>
      <c r="IJ69" t="s">
        <v>927</v>
      </c>
      <c r="IK69" t="s">
        <v>924</v>
      </c>
      <c r="IL69">
        <v>6</v>
      </c>
      <c r="IM69" t="s">
        <v>925</v>
      </c>
      <c r="IN69" t="s">
        <v>1131</v>
      </c>
      <c r="JN69" t="s">
        <v>927</v>
      </c>
      <c r="JO69" t="s">
        <v>924</v>
      </c>
      <c r="JP69">
        <v>5</v>
      </c>
      <c r="JQ69" t="s">
        <v>927</v>
      </c>
      <c r="JR69" t="s">
        <v>924</v>
      </c>
      <c r="JS69">
        <v>6</v>
      </c>
      <c r="JT69" t="s">
        <v>927</v>
      </c>
      <c r="JU69" t="s">
        <v>924</v>
      </c>
      <c r="JV69">
        <v>5</v>
      </c>
      <c r="JW69" t="s">
        <v>925</v>
      </c>
      <c r="JX69" t="s">
        <v>1132</v>
      </c>
      <c r="JZ69" t="s">
        <v>929</v>
      </c>
      <c r="KA69" t="s">
        <v>924</v>
      </c>
      <c r="KB69">
        <v>3</v>
      </c>
      <c r="KC69" t="s">
        <v>929</v>
      </c>
      <c r="KD69" t="s">
        <v>924</v>
      </c>
      <c r="KE69">
        <v>2</v>
      </c>
      <c r="KF69" t="s">
        <v>929</v>
      </c>
      <c r="KG69" t="s">
        <v>924</v>
      </c>
      <c r="KH69">
        <v>6</v>
      </c>
      <c r="KI69" t="s">
        <v>918</v>
      </c>
      <c r="KK69" t="s">
        <v>1133</v>
      </c>
      <c r="LV69" t="s">
        <v>934</v>
      </c>
      <c r="LW69">
        <v>10</v>
      </c>
      <c r="QD69" t="s">
        <v>931</v>
      </c>
      <c r="QE69">
        <v>89969</v>
      </c>
    </row>
    <row r="70" spans="1:447" x14ac:dyDescent="0.35">
      <c r="A70" t="s">
        <v>918</v>
      </c>
      <c r="B70">
        <v>39</v>
      </c>
      <c r="C70" t="s">
        <v>1093</v>
      </c>
      <c r="D70" t="s">
        <v>933</v>
      </c>
      <c r="E70" t="s">
        <v>921</v>
      </c>
      <c r="LX70" t="s">
        <v>922</v>
      </c>
      <c r="LY70" t="s">
        <v>934</v>
      </c>
      <c r="LZ70">
        <v>9</v>
      </c>
      <c r="MA70" t="s">
        <v>922</v>
      </c>
      <c r="MB70" t="s">
        <v>924</v>
      </c>
      <c r="MC70">
        <v>6</v>
      </c>
      <c r="MD70" t="s">
        <v>922</v>
      </c>
      <c r="ME70" t="s">
        <v>934</v>
      </c>
      <c r="MF70">
        <v>10</v>
      </c>
      <c r="MG70" t="s">
        <v>925</v>
      </c>
      <c r="MH70" t="s">
        <v>1134</v>
      </c>
      <c r="OR70" t="s">
        <v>922</v>
      </c>
      <c r="OS70" t="s">
        <v>934</v>
      </c>
      <c r="OT70">
        <v>9</v>
      </c>
      <c r="OU70" t="s">
        <v>922</v>
      </c>
      <c r="OV70" t="s">
        <v>924</v>
      </c>
      <c r="OW70">
        <v>5</v>
      </c>
      <c r="OX70" t="s">
        <v>922</v>
      </c>
      <c r="OY70" t="s">
        <v>934</v>
      </c>
      <c r="OZ70">
        <v>10</v>
      </c>
      <c r="PA70" t="s">
        <v>918</v>
      </c>
      <c r="PC70" t="s">
        <v>1135</v>
      </c>
      <c r="PD70" t="s">
        <v>922</v>
      </c>
      <c r="PE70" t="s">
        <v>924</v>
      </c>
      <c r="PF70">
        <v>6</v>
      </c>
      <c r="PG70" t="s">
        <v>927</v>
      </c>
      <c r="PH70" t="s">
        <v>924</v>
      </c>
      <c r="PI70">
        <v>5</v>
      </c>
      <c r="PJ70" t="s">
        <v>927</v>
      </c>
      <c r="PK70" t="s">
        <v>934</v>
      </c>
      <c r="PL70">
        <v>10</v>
      </c>
      <c r="PM70" t="s">
        <v>925</v>
      </c>
      <c r="PN70" t="s">
        <v>1136</v>
      </c>
      <c r="QB70" t="s">
        <v>934</v>
      </c>
      <c r="QC70">
        <v>9</v>
      </c>
      <c r="QD70" t="s">
        <v>931</v>
      </c>
      <c r="QE70">
        <v>61747</v>
      </c>
    </row>
    <row r="71" spans="1:447" x14ac:dyDescent="0.35">
      <c r="A71" t="s">
        <v>918</v>
      </c>
      <c r="B71">
        <v>58</v>
      </c>
      <c r="C71" t="s">
        <v>1093</v>
      </c>
      <c r="D71" t="s">
        <v>920</v>
      </c>
      <c r="E71" t="s">
        <v>921</v>
      </c>
      <c r="DL71" t="s">
        <v>922</v>
      </c>
      <c r="DM71" t="s">
        <v>934</v>
      </c>
      <c r="DN71">
        <v>9</v>
      </c>
      <c r="DO71" t="s">
        <v>922</v>
      </c>
      <c r="DP71" t="s">
        <v>934</v>
      </c>
      <c r="DQ71">
        <v>9</v>
      </c>
      <c r="DR71" t="s">
        <v>922</v>
      </c>
      <c r="DS71" t="s">
        <v>934</v>
      </c>
      <c r="DT71">
        <v>10</v>
      </c>
      <c r="DU71" t="s">
        <v>925</v>
      </c>
      <c r="DV71" t="s">
        <v>1137</v>
      </c>
      <c r="DX71" t="s">
        <v>927</v>
      </c>
      <c r="DY71" t="s">
        <v>924</v>
      </c>
      <c r="DZ71">
        <v>5</v>
      </c>
      <c r="EA71" t="s">
        <v>927</v>
      </c>
      <c r="EB71" t="s">
        <v>923</v>
      </c>
      <c r="EC71">
        <v>7</v>
      </c>
      <c r="ED71" t="s">
        <v>927</v>
      </c>
      <c r="EE71" t="s">
        <v>934</v>
      </c>
      <c r="EF71">
        <v>10</v>
      </c>
      <c r="EG71" t="s">
        <v>925</v>
      </c>
      <c r="EH71" t="s">
        <v>1138</v>
      </c>
      <c r="EV71" t="s">
        <v>922</v>
      </c>
      <c r="EW71" t="s">
        <v>923</v>
      </c>
      <c r="EX71">
        <v>8</v>
      </c>
      <c r="EY71" t="s">
        <v>922</v>
      </c>
      <c r="EZ71" t="s">
        <v>934</v>
      </c>
      <c r="FA71">
        <v>9</v>
      </c>
      <c r="FB71" t="s">
        <v>922</v>
      </c>
      <c r="FC71" t="s">
        <v>934</v>
      </c>
      <c r="FD71">
        <v>10</v>
      </c>
      <c r="FE71" t="s">
        <v>925</v>
      </c>
      <c r="FF71" t="s">
        <v>1139</v>
      </c>
      <c r="HP71" t="s">
        <v>934</v>
      </c>
      <c r="HQ71">
        <v>9</v>
      </c>
      <c r="QD71" t="s">
        <v>931</v>
      </c>
      <c r="QE71">
        <v>81170</v>
      </c>
    </row>
    <row r="72" spans="1:447" x14ac:dyDescent="0.35">
      <c r="A72" t="s">
        <v>918</v>
      </c>
      <c r="B72">
        <v>55</v>
      </c>
      <c r="C72" t="s">
        <v>938</v>
      </c>
      <c r="D72" t="s">
        <v>933</v>
      </c>
      <c r="E72" t="s">
        <v>939</v>
      </c>
      <c r="BB72" t="s">
        <v>929</v>
      </c>
      <c r="BC72" t="s">
        <v>924</v>
      </c>
      <c r="BD72">
        <v>4</v>
      </c>
      <c r="BE72" t="s">
        <v>929</v>
      </c>
      <c r="BF72" t="s">
        <v>924</v>
      </c>
      <c r="BG72">
        <v>5</v>
      </c>
      <c r="BH72" t="s">
        <v>927</v>
      </c>
      <c r="BI72" t="s">
        <v>923</v>
      </c>
      <c r="BJ72">
        <v>7</v>
      </c>
      <c r="BK72" t="s">
        <v>918</v>
      </c>
      <c r="BL72" t="s">
        <v>1140</v>
      </c>
      <c r="BZ72" t="s">
        <v>922</v>
      </c>
      <c r="CA72" t="s">
        <v>924</v>
      </c>
      <c r="CB72">
        <v>5</v>
      </c>
      <c r="CC72" t="s">
        <v>922</v>
      </c>
      <c r="CD72" t="s">
        <v>923</v>
      </c>
      <c r="CE72">
        <v>7</v>
      </c>
      <c r="CF72" t="s">
        <v>922</v>
      </c>
      <c r="CG72" t="s">
        <v>934</v>
      </c>
      <c r="CH72">
        <v>9</v>
      </c>
      <c r="CI72" t="s">
        <v>925</v>
      </c>
      <c r="CK72" t="s">
        <v>1141</v>
      </c>
      <c r="CL72" t="s">
        <v>927</v>
      </c>
      <c r="CM72" t="s">
        <v>924</v>
      </c>
      <c r="CN72">
        <v>3</v>
      </c>
      <c r="CO72" t="s">
        <v>929</v>
      </c>
      <c r="CP72" t="s">
        <v>924</v>
      </c>
      <c r="CQ72">
        <v>3</v>
      </c>
      <c r="CR72" t="s">
        <v>927</v>
      </c>
      <c r="CS72" t="s">
        <v>924</v>
      </c>
      <c r="CT72">
        <v>3</v>
      </c>
      <c r="CU72" t="s">
        <v>918</v>
      </c>
      <c r="CV72" t="s">
        <v>1142</v>
      </c>
      <c r="DJ72" t="s">
        <v>924</v>
      </c>
      <c r="DK72">
        <v>3</v>
      </c>
      <c r="QD72" t="s">
        <v>931</v>
      </c>
      <c r="QE72">
        <v>96787</v>
      </c>
    </row>
    <row r="73" spans="1:447" x14ac:dyDescent="0.35">
      <c r="A73" t="s">
        <v>918</v>
      </c>
      <c r="B73">
        <v>48</v>
      </c>
      <c r="C73" t="s">
        <v>1093</v>
      </c>
      <c r="D73" t="s">
        <v>933</v>
      </c>
      <c r="E73" t="s">
        <v>921</v>
      </c>
      <c r="EJ73" t="s">
        <v>929</v>
      </c>
      <c r="EK73" t="s">
        <v>923</v>
      </c>
      <c r="EL73">
        <v>8</v>
      </c>
      <c r="EM73" t="s">
        <v>929</v>
      </c>
      <c r="EN73" t="s">
        <v>924</v>
      </c>
      <c r="EO73">
        <v>5</v>
      </c>
      <c r="EP73" t="s">
        <v>927</v>
      </c>
      <c r="EQ73" t="s">
        <v>924</v>
      </c>
      <c r="ER73">
        <v>2</v>
      </c>
      <c r="ES73" t="s">
        <v>918</v>
      </c>
      <c r="EU73" t="s">
        <v>1143</v>
      </c>
      <c r="GF73" t="s">
        <v>927</v>
      </c>
      <c r="GG73" t="s">
        <v>924</v>
      </c>
      <c r="GH73">
        <v>2</v>
      </c>
      <c r="GI73" t="s">
        <v>927</v>
      </c>
      <c r="GJ73" t="s">
        <v>924</v>
      </c>
      <c r="GK73">
        <v>6</v>
      </c>
      <c r="GL73" t="s">
        <v>922</v>
      </c>
      <c r="GM73" t="s">
        <v>934</v>
      </c>
      <c r="GN73">
        <v>9</v>
      </c>
      <c r="GO73" t="s">
        <v>925</v>
      </c>
      <c r="GP73" t="s">
        <v>1144</v>
      </c>
      <c r="HD73" t="s">
        <v>929</v>
      </c>
      <c r="HE73" t="s">
        <v>924</v>
      </c>
      <c r="HF73">
        <v>3</v>
      </c>
      <c r="HG73" t="s">
        <v>929</v>
      </c>
      <c r="HH73" t="s">
        <v>924</v>
      </c>
      <c r="HI73">
        <v>3</v>
      </c>
      <c r="HJ73" t="s">
        <v>929</v>
      </c>
      <c r="HK73" t="s">
        <v>924</v>
      </c>
      <c r="HL73">
        <v>6</v>
      </c>
      <c r="HM73" t="s">
        <v>925</v>
      </c>
      <c r="HN73" t="s">
        <v>1145</v>
      </c>
      <c r="HP73" t="s">
        <v>924</v>
      </c>
      <c r="HQ73">
        <v>6</v>
      </c>
      <c r="QD73" t="s">
        <v>931</v>
      </c>
      <c r="QE73">
        <v>35398</v>
      </c>
    </row>
    <row r="74" spans="1:447" x14ac:dyDescent="0.35">
      <c r="A74" t="s">
        <v>918</v>
      </c>
      <c r="B74">
        <v>40</v>
      </c>
      <c r="C74" t="s">
        <v>1047</v>
      </c>
      <c r="D74" t="s">
        <v>920</v>
      </c>
      <c r="E74" t="s">
        <v>939</v>
      </c>
      <c r="MV74" t="s">
        <v>929</v>
      </c>
      <c r="MW74" t="s">
        <v>924</v>
      </c>
      <c r="MX74">
        <v>3</v>
      </c>
      <c r="MY74" t="s">
        <v>929</v>
      </c>
      <c r="MZ74" t="s">
        <v>924</v>
      </c>
      <c r="NA74">
        <v>5</v>
      </c>
      <c r="NB74" t="s">
        <v>929</v>
      </c>
      <c r="NC74" t="s">
        <v>934</v>
      </c>
      <c r="ND74">
        <v>10</v>
      </c>
      <c r="NE74" t="s">
        <v>925</v>
      </c>
      <c r="NF74" t="s">
        <v>1146</v>
      </c>
      <c r="OF74" t="s">
        <v>927</v>
      </c>
      <c r="OG74" t="s">
        <v>924</v>
      </c>
      <c r="OH74">
        <v>0</v>
      </c>
      <c r="OI74" t="s">
        <v>929</v>
      </c>
      <c r="OJ74" t="s">
        <v>924</v>
      </c>
      <c r="OK74">
        <v>2</v>
      </c>
      <c r="OL74" t="s">
        <v>929</v>
      </c>
      <c r="OM74" t="s">
        <v>923</v>
      </c>
      <c r="ON74">
        <v>8</v>
      </c>
      <c r="OO74" t="s">
        <v>925</v>
      </c>
      <c r="OP74" t="s">
        <v>1147</v>
      </c>
      <c r="PP74" t="s">
        <v>929</v>
      </c>
      <c r="PQ74" t="s">
        <v>924</v>
      </c>
      <c r="PR74">
        <v>1</v>
      </c>
      <c r="PS74" t="s">
        <v>929</v>
      </c>
      <c r="PT74" t="s">
        <v>924</v>
      </c>
      <c r="PU74">
        <v>6</v>
      </c>
      <c r="PV74" t="s">
        <v>929</v>
      </c>
      <c r="PW74" t="s">
        <v>934</v>
      </c>
      <c r="PX74">
        <v>10</v>
      </c>
      <c r="PY74" t="s">
        <v>925</v>
      </c>
      <c r="PZ74" t="s">
        <v>1148</v>
      </c>
      <c r="QB74" t="s">
        <v>923</v>
      </c>
      <c r="QC74">
        <v>8</v>
      </c>
      <c r="QD74" t="s">
        <v>931</v>
      </c>
      <c r="QE74">
        <v>29517</v>
      </c>
    </row>
    <row r="75" spans="1:447" x14ac:dyDescent="0.35">
      <c r="A75" t="s">
        <v>918</v>
      </c>
      <c r="B75">
        <v>42</v>
      </c>
      <c r="C75" t="s">
        <v>919</v>
      </c>
      <c r="D75" t="s">
        <v>933</v>
      </c>
      <c r="E75" t="s">
        <v>939</v>
      </c>
      <c r="IP75" t="s">
        <v>922</v>
      </c>
      <c r="IQ75" t="s">
        <v>924</v>
      </c>
      <c r="IR75">
        <v>1</v>
      </c>
      <c r="IS75" t="s">
        <v>927</v>
      </c>
      <c r="IT75" t="s">
        <v>924</v>
      </c>
      <c r="IU75">
        <v>1</v>
      </c>
      <c r="IV75" t="s">
        <v>929</v>
      </c>
      <c r="IW75" t="s">
        <v>934</v>
      </c>
      <c r="IX75">
        <v>10</v>
      </c>
      <c r="IY75" t="s">
        <v>918</v>
      </c>
      <c r="JA75" t="s">
        <v>1149</v>
      </c>
      <c r="KX75" t="s">
        <v>929</v>
      </c>
      <c r="KY75" t="s">
        <v>924</v>
      </c>
      <c r="KZ75">
        <v>6</v>
      </c>
      <c r="LA75" t="s">
        <v>929</v>
      </c>
      <c r="LB75" t="s">
        <v>923</v>
      </c>
      <c r="LC75">
        <v>7</v>
      </c>
      <c r="LD75" t="s">
        <v>929</v>
      </c>
      <c r="LE75" t="s">
        <v>934</v>
      </c>
      <c r="LF75">
        <v>9</v>
      </c>
      <c r="LG75" t="s">
        <v>925</v>
      </c>
      <c r="LH75" t="s">
        <v>1150</v>
      </c>
      <c r="LJ75" t="s">
        <v>922</v>
      </c>
      <c r="LK75" t="s">
        <v>924</v>
      </c>
      <c r="LL75">
        <v>5</v>
      </c>
      <c r="LM75" t="s">
        <v>927</v>
      </c>
      <c r="LN75" t="s">
        <v>924</v>
      </c>
      <c r="LO75">
        <v>2</v>
      </c>
      <c r="LP75" t="s">
        <v>929</v>
      </c>
      <c r="LQ75" t="s">
        <v>924</v>
      </c>
      <c r="LR75">
        <v>3</v>
      </c>
      <c r="LS75" t="s">
        <v>925</v>
      </c>
      <c r="LT75" t="s">
        <v>1151</v>
      </c>
      <c r="LV75" t="s">
        <v>924</v>
      </c>
      <c r="LW75">
        <v>2</v>
      </c>
      <c r="QD75" t="s">
        <v>931</v>
      </c>
      <c r="QE75">
        <v>10375</v>
      </c>
    </row>
    <row r="76" spans="1:447" x14ac:dyDescent="0.35">
      <c r="A76" t="s">
        <v>918</v>
      </c>
      <c r="B76">
        <v>29</v>
      </c>
      <c r="C76" t="s">
        <v>919</v>
      </c>
      <c r="D76" t="s">
        <v>920</v>
      </c>
      <c r="E76" t="s">
        <v>921</v>
      </c>
      <c r="R76" t="s">
        <v>927</v>
      </c>
      <c r="S76" t="s">
        <v>924</v>
      </c>
      <c r="T76">
        <v>6</v>
      </c>
      <c r="U76" t="s">
        <v>927</v>
      </c>
      <c r="V76" t="s">
        <v>924</v>
      </c>
      <c r="W76">
        <v>5</v>
      </c>
      <c r="X76" t="s">
        <v>927</v>
      </c>
      <c r="Y76" t="s">
        <v>934</v>
      </c>
      <c r="Z76">
        <v>9</v>
      </c>
      <c r="AA76" t="s">
        <v>925</v>
      </c>
      <c r="AC76" t="s">
        <v>1152</v>
      </c>
      <c r="AD76" t="s">
        <v>929</v>
      </c>
      <c r="AE76" t="s">
        <v>923</v>
      </c>
      <c r="AF76">
        <v>7</v>
      </c>
      <c r="AG76" t="s">
        <v>929</v>
      </c>
      <c r="AH76" t="s">
        <v>934</v>
      </c>
      <c r="AI76">
        <v>9</v>
      </c>
      <c r="AJ76" t="s">
        <v>929</v>
      </c>
      <c r="AK76" t="s">
        <v>923</v>
      </c>
      <c r="AL76">
        <v>8</v>
      </c>
      <c r="AM76" t="s">
        <v>925</v>
      </c>
      <c r="AO76" t="s">
        <v>1153</v>
      </c>
      <c r="CX76" t="s">
        <v>929</v>
      </c>
      <c r="CY76" t="s">
        <v>924</v>
      </c>
      <c r="CZ76">
        <v>0</v>
      </c>
      <c r="DA76" t="s">
        <v>929</v>
      </c>
      <c r="DB76" t="s">
        <v>924</v>
      </c>
      <c r="DC76">
        <v>4</v>
      </c>
      <c r="DD76" t="s">
        <v>929</v>
      </c>
      <c r="DE76" t="s">
        <v>924</v>
      </c>
      <c r="DF76">
        <v>6</v>
      </c>
      <c r="DG76" t="s">
        <v>925</v>
      </c>
      <c r="DI76" t="s">
        <v>1154</v>
      </c>
      <c r="DJ76" t="s">
        <v>934</v>
      </c>
      <c r="DK76">
        <v>9</v>
      </c>
      <c r="QD76" t="s">
        <v>931</v>
      </c>
      <c r="QE76">
        <v>98657</v>
      </c>
    </row>
    <row r="77" spans="1:447" x14ac:dyDescent="0.35">
      <c r="A77" t="s">
        <v>918</v>
      </c>
      <c r="B77">
        <v>38</v>
      </c>
      <c r="C77" t="s">
        <v>919</v>
      </c>
      <c r="D77" t="s">
        <v>933</v>
      </c>
      <c r="E77" t="s">
        <v>921</v>
      </c>
      <c r="FH77" t="s">
        <v>927</v>
      </c>
      <c r="FI77" t="s">
        <v>924</v>
      </c>
      <c r="FJ77">
        <v>2</v>
      </c>
      <c r="FK77" t="s">
        <v>922</v>
      </c>
      <c r="FL77" t="s">
        <v>924</v>
      </c>
      <c r="FM77">
        <v>6</v>
      </c>
      <c r="FN77" t="s">
        <v>922</v>
      </c>
      <c r="FO77" t="s">
        <v>923</v>
      </c>
      <c r="FP77">
        <v>8</v>
      </c>
      <c r="FQ77" t="s">
        <v>925</v>
      </c>
      <c r="FR77" t="s">
        <v>1155</v>
      </c>
      <c r="FT77" t="s">
        <v>929</v>
      </c>
      <c r="FU77" t="s">
        <v>924</v>
      </c>
      <c r="FV77">
        <v>5</v>
      </c>
      <c r="FW77" t="s">
        <v>929</v>
      </c>
      <c r="FX77" t="s">
        <v>923</v>
      </c>
      <c r="FY77">
        <v>7</v>
      </c>
      <c r="FZ77" t="s">
        <v>922</v>
      </c>
      <c r="GA77" t="s">
        <v>924</v>
      </c>
      <c r="GB77">
        <v>4</v>
      </c>
      <c r="GC77" t="s">
        <v>918</v>
      </c>
      <c r="GE77" t="s">
        <v>1156</v>
      </c>
      <c r="GR77" t="s">
        <v>927</v>
      </c>
      <c r="GS77" t="s">
        <v>923</v>
      </c>
      <c r="GT77">
        <v>7</v>
      </c>
      <c r="GU77" t="s">
        <v>927</v>
      </c>
      <c r="GV77" t="s">
        <v>923</v>
      </c>
      <c r="GW77">
        <v>8</v>
      </c>
      <c r="GX77" t="s">
        <v>927</v>
      </c>
      <c r="GY77" t="s">
        <v>934</v>
      </c>
      <c r="GZ77">
        <v>9</v>
      </c>
      <c r="HA77" t="s">
        <v>925</v>
      </c>
      <c r="HB77" t="s">
        <v>1157</v>
      </c>
      <c r="HP77" t="s">
        <v>924</v>
      </c>
      <c r="HQ77">
        <v>3</v>
      </c>
      <c r="QD77" t="s">
        <v>931</v>
      </c>
      <c r="QE77">
        <v>20217</v>
      </c>
    </row>
    <row r="78" spans="1:447" x14ac:dyDescent="0.35">
      <c r="A78" t="s">
        <v>918</v>
      </c>
      <c r="B78">
        <v>31</v>
      </c>
      <c r="C78" t="s">
        <v>938</v>
      </c>
      <c r="D78" t="s">
        <v>933</v>
      </c>
      <c r="E78" t="s">
        <v>939</v>
      </c>
      <c r="AD78" t="s">
        <v>929</v>
      </c>
      <c r="AE78" t="s">
        <v>923</v>
      </c>
      <c r="AF78">
        <v>8</v>
      </c>
      <c r="AG78" t="s">
        <v>929</v>
      </c>
      <c r="AH78" t="s">
        <v>934</v>
      </c>
      <c r="AI78">
        <v>9</v>
      </c>
      <c r="AJ78" t="s">
        <v>929</v>
      </c>
      <c r="AK78" t="s">
        <v>934</v>
      </c>
      <c r="AL78">
        <v>10</v>
      </c>
      <c r="AM78" t="s">
        <v>925</v>
      </c>
      <c r="AO78" t="s">
        <v>1158</v>
      </c>
      <c r="AP78" t="s">
        <v>922</v>
      </c>
      <c r="AQ78" t="s">
        <v>924</v>
      </c>
      <c r="AR78">
        <v>2</v>
      </c>
      <c r="AS78" t="s">
        <v>922</v>
      </c>
      <c r="AT78" t="s">
        <v>924</v>
      </c>
      <c r="AU78">
        <v>6</v>
      </c>
      <c r="AV78" t="s">
        <v>922</v>
      </c>
      <c r="AW78" t="s">
        <v>934</v>
      </c>
      <c r="AX78">
        <v>9</v>
      </c>
      <c r="AY78" t="s">
        <v>925</v>
      </c>
      <c r="BA78" t="s">
        <v>1159</v>
      </c>
      <c r="BN78" t="s">
        <v>929</v>
      </c>
      <c r="BO78" t="s">
        <v>924</v>
      </c>
      <c r="BP78">
        <v>5</v>
      </c>
      <c r="BQ78" t="s">
        <v>929</v>
      </c>
      <c r="BR78" t="s">
        <v>923</v>
      </c>
      <c r="BS78">
        <v>7</v>
      </c>
      <c r="BT78" t="s">
        <v>927</v>
      </c>
      <c r="BU78" t="s">
        <v>924</v>
      </c>
      <c r="BV78">
        <v>6</v>
      </c>
      <c r="BW78" t="s">
        <v>918</v>
      </c>
      <c r="BX78" t="s">
        <v>1160</v>
      </c>
      <c r="DJ78" t="s">
        <v>934</v>
      </c>
      <c r="DK78">
        <v>10</v>
      </c>
      <c r="QD78" t="s">
        <v>931</v>
      </c>
      <c r="QE78">
        <v>77748</v>
      </c>
    </row>
    <row r="79" spans="1:447" x14ac:dyDescent="0.35">
      <c r="A79" t="s">
        <v>918</v>
      </c>
      <c r="B79">
        <v>39</v>
      </c>
      <c r="C79" t="s">
        <v>932</v>
      </c>
      <c r="D79" t="s">
        <v>920</v>
      </c>
      <c r="E79" t="s">
        <v>939</v>
      </c>
      <c r="LX79" t="s">
        <v>922</v>
      </c>
      <c r="LY79" t="s">
        <v>923</v>
      </c>
      <c r="LZ79">
        <v>8</v>
      </c>
      <c r="MA79" t="s">
        <v>927</v>
      </c>
      <c r="MB79" t="s">
        <v>924</v>
      </c>
      <c r="MC79">
        <v>0</v>
      </c>
      <c r="MD79" t="s">
        <v>922</v>
      </c>
      <c r="ME79" t="s">
        <v>924</v>
      </c>
      <c r="MF79">
        <v>5</v>
      </c>
      <c r="MG79" t="s">
        <v>925</v>
      </c>
      <c r="MH79" t="s">
        <v>1161</v>
      </c>
      <c r="NT79" t="s">
        <v>929</v>
      </c>
      <c r="NU79" t="s">
        <v>924</v>
      </c>
      <c r="NV79">
        <v>1</v>
      </c>
      <c r="NW79" t="s">
        <v>927</v>
      </c>
      <c r="NX79" t="s">
        <v>924</v>
      </c>
      <c r="NY79">
        <v>1</v>
      </c>
      <c r="NZ79" t="s">
        <v>927</v>
      </c>
      <c r="OA79" t="s">
        <v>924</v>
      </c>
      <c r="OB79">
        <v>5</v>
      </c>
      <c r="OC79" t="s">
        <v>925</v>
      </c>
      <c r="OD79" t="s">
        <v>1162</v>
      </c>
      <c r="OF79" t="s">
        <v>927</v>
      </c>
      <c r="OG79" t="s">
        <v>924</v>
      </c>
      <c r="OH79">
        <v>5</v>
      </c>
      <c r="OI79" t="s">
        <v>927</v>
      </c>
      <c r="OJ79" t="s">
        <v>923</v>
      </c>
      <c r="OK79">
        <v>7</v>
      </c>
      <c r="OL79" t="s">
        <v>927</v>
      </c>
      <c r="OM79" t="s">
        <v>924</v>
      </c>
      <c r="ON79">
        <v>6</v>
      </c>
      <c r="OO79" t="s">
        <v>918</v>
      </c>
      <c r="OQ79" t="s">
        <v>1163</v>
      </c>
      <c r="QB79" t="s">
        <v>924</v>
      </c>
      <c r="QC79">
        <v>6</v>
      </c>
      <c r="QD79" t="s">
        <v>931</v>
      </c>
      <c r="QE79">
        <v>67567</v>
      </c>
    </row>
    <row r="80" spans="1:447" x14ac:dyDescent="0.35">
      <c r="A80" t="s">
        <v>918</v>
      </c>
      <c r="B80">
        <v>33</v>
      </c>
      <c r="C80" t="s">
        <v>938</v>
      </c>
      <c r="D80" t="s">
        <v>920</v>
      </c>
      <c r="E80" t="s">
        <v>979</v>
      </c>
      <c r="NH80" t="s">
        <v>922</v>
      </c>
      <c r="NI80" t="s">
        <v>924</v>
      </c>
      <c r="NJ80">
        <v>6</v>
      </c>
      <c r="NK80" t="s">
        <v>922</v>
      </c>
      <c r="NL80" t="s">
        <v>924</v>
      </c>
      <c r="NM80">
        <v>0</v>
      </c>
      <c r="NN80" t="s">
        <v>922</v>
      </c>
      <c r="NO80" t="s">
        <v>934</v>
      </c>
      <c r="NP80">
        <v>10</v>
      </c>
      <c r="NQ80" t="s">
        <v>925</v>
      </c>
      <c r="NR80" t="s">
        <v>1164</v>
      </c>
      <c r="OR80" t="s">
        <v>922</v>
      </c>
      <c r="OS80" t="s">
        <v>924</v>
      </c>
      <c r="OT80">
        <v>0</v>
      </c>
      <c r="OU80" t="s">
        <v>922</v>
      </c>
      <c r="OV80" t="s">
        <v>924</v>
      </c>
      <c r="OW80">
        <v>0</v>
      </c>
      <c r="OX80" t="s">
        <v>922</v>
      </c>
      <c r="OY80" t="s">
        <v>924</v>
      </c>
      <c r="OZ80">
        <v>5</v>
      </c>
      <c r="PA80" t="s">
        <v>925</v>
      </c>
      <c r="PB80" t="s">
        <v>1165</v>
      </c>
      <c r="PD80" t="s">
        <v>927</v>
      </c>
      <c r="PE80" t="s">
        <v>924</v>
      </c>
      <c r="PF80">
        <v>1</v>
      </c>
      <c r="PG80" t="s">
        <v>929</v>
      </c>
      <c r="PH80" t="s">
        <v>924</v>
      </c>
      <c r="PI80">
        <v>2</v>
      </c>
      <c r="PJ80" t="s">
        <v>929</v>
      </c>
      <c r="PK80" t="s">
        <v>924</v>
      </c>
      <c r="PL80">
        <v>2</v>
      </c>
      <c r="PM80" t="s">
        <v>918</v>
      </c>
      <c r="PO80" t="s">
        <v>1166</v>
      </c>
      <c r="QB80" t="s">
        <v>924</v>
      </c>
      <c r="QC80">
        <v>0</v>
      </c>
      <c r="QD80" t="s">
        <v>931</v>
      </c>
      <c r="QE80">
        <v>81494</v>
      </c>
    </row>
    <row r="81" spans="1:447" x14ac:dyDescent="0.35">
      <c r="A81" t="s">
        <v>918</v>
      </c>
      <c r="B81">
        <v>46</v>
      </c>
      <c r="C81" t="s">
        <v>938</v>
      </c>
      <c r="D81" t="s">
        <v>933</v>
      </c>
      <c r="E81" t="s">
        <v>921</v>
      </c>
      <c r="JZ81" t="s">
        <v>922</v>
      </c>
      <c r="KA81" t="s">
        <v>934</v>
      </c>
      <c r="KB81">
        <v>9</v>
      </c>
      <c r="KC81" t="s">
        <v>927</v>
      </c>
      <c r="KD81" t="s">
        <v>924</v>
      </c>
      <c r="KE81">
        <v>3</v>
      </c>
      <c r="KF81" t="s">
        <v>927</v>
      </c>
      <c r="KG81" t="s">
        <v>924</v>
      </c>
      <c r="KH81">
        <v>6</v>
      </c>
      <c r="KI81" t="s">
        <v>925</v>
      </c>
      <c r="KJ81" t="s">
        <v>1167</v>
      </c>
      <c r="KL81" t="s">
        <v>927</v>
      </c>
      <c r="KM81" t="s">
        <v>924</v>
      </c>
      <c r="KN81">
        <v>3</v>
      </c>
      <c r="KO81" t="s">
        <v>927</v>
      </c>
      <c r="KP81" t="s">
        <v>924</v>
      </c>
      <c r="KQ81">
        <v>4</v>
      </c>
      <c r="KR81" t="s">
        <v>929</v>
      </c>
      <c r="KS81" t="s">
        <v>924</v>
      </c>
      <c r="KT81">
        <v>1</v>
      </c>
      <c r="KU81" t="s">
        <v>918</v>
      </c>
      <c r="KW81" t="s">
        <v>1168</v>
      </c>
      <c r="LJ81" t="s">
        <v>922</v>
      </c>
      <c r="LK81" t="s">
        <v>924</v>
      </c>
      <c r="LL81">
        <v>2</v>
      </c>
      <c r="LM81" t="s">
        <v>927</v>
      </c>
      <c r="LN81" t="s">
        <v>924</v>
      </c>
      <c r="LO81">
        <v>5</v>
      </c>
      <c r="LP81" t="s">
        <v>929</v>
      </c>
      <c r="LQ81" t="s">
        <v>923</v>
      </c>
      <c r="LR81">
        <v>8</v>
      </c>
      <c r="LS81" t="s">
        <v>925</v>
      </c>
      <c r="LT81" t="s">
        <v>1169</v>
      </c>
      <c r="LV81" t="s">
        <v>924</v>
      </c>
      <c r="LW81">
        <v>5</v>
      </c>
      <c r="QD81" t="s">
        <v>931</v>
      </c>
      <c r="QE81">
        <v>83573</v>
      </c>
    </row>
    <row r="82" spans="1:447" x14ac:dyDescent="0.35">
      <c r="A82" t="s">
        <v>918</v>
      </c>
      <c r="B82">
        <v>32</v>
      </c>
      <c r="C82" t="s">
        <v>932</v>
      </c>
      <c r="D82" t="s">
        <v>933</v>
      </c>
      <c r="E82" t="s">
        <v>921</v>
      </c>
      <c r="ID82" t="s">
        <v>922</v>
      </c>
      <c r="IE82" t="s">
        <v>924</v>
      </c>
      <c r="IF82">
        <v>3</v>
      </c>
      <c r="IG82" t="s">
        <v>927</v>
      </c>
      <c r="IH82" t="s">
        <v>924</v>
      </c>
      <c r="II82">
        <v>6</v>
      </c>
      <c r="IJ82" t="s">
        <v>927</v>
      </c>
      <c r="IK82" t="s">
        <v>934</v>
      </c>
      <c r="IL82">
        <v>10</v>
      </c>
      <c r="IM82" t="s">
        <v>925</v>
      </c>
      <c r="IN82" t="s">
        <v>1170</v>
      </c>
      <c r="JB82" t="s">
        <v>922</v>
      </c>
      <c r="JC82" t="s">
        <v>923</v>
      </c>
      <c r="JD82">
        <v>7</v>
      </c>
      <c r="JE82" t="s">
        <v>922</v>
      </c>
      <c r="JF82" t="s">
        <v>923</v>
      </c>
      <c r="JG82">
        <v>8</v>
      </c>
      <c r="JH82" t="s">
        <v>922</v>
      </c>
      <c r="JI82" t="s">
        <v>934</v>
      </c>
      <c r="JJ82">
        <v>10</v>
      </c>
      <c r="JK82" t="s">
        <v>925</v>
      </c>
      <c r="JL82" t="s">
        <v>1171</v>
      </c>
      <c r="LJ82" t="s">
        <v>922</v>
      </c>
      <c r="LK82" t="s">
        <v>924</v>
      </c>
      <c r="LL82">
        <v>2</v>
      </c>
      <c r="LM82" t="s">
        <v>929</v>
      </c>
      <c r="LN82" t="s">
        <v>924</v>
      </c>
      <c r="LO82">
        <v>4</v>
      </c>
      <c r="LP82" t="s">
        <v>929</v>
      </c>
      <c r="LQ82" t="s">
        <v>923</v>
      </c>
      <c r="LR82">
        <v>8</v>
      </c>
      <c r="LS82" t="s">
        <v>918</v>
      </c>
      <c r="LU82" t="s">
        <v>1172</v>
      </c>
      <c r="LV82" t="s">
        <v>924</v>
      </c>
      <c r="LW82">
        <v>4</v>
      </c>
      <c r="QD82" t="s">
        <v>931</v>
      </c>
      <c r="QE82">
        <v>58846</v>
      </c>
    </row>
    <row r="83" spans="1:447" x14ac:dyDescent="0.35">
      <c r="A83" t="s">
        <v>918</v>
      </c>
      <c r="B83">
        <v>29</v>
      </c>
      <c r="C83" t="s">
        <v>919</v>
      </c>
      <c r="D83" t="s">
        <v>933</v>
      </c>
      <c r="E83" t="s">
        <v>939</v>
      </c>
      <c r="HR83" t="s">
        <v>927</v>
      </c>
      <c r="HS83" t="s">
        <v>934</v>
      </c>
      <c r="HT83">
        <v>10</v>
      </c>
      <c r="HU83" t="s">
        <v>922</v>
      </c>
      <c r="HV83" t="s">
        <v>934</v>
      </c>
      <c r="HW83">
        <v>10</v>
      </c>
      <c r="HX83" t="s">
        <v>922</v>
      </c>
      <c r="HY83" t="s">
        <v>934</v>
      </c>
      <c r="HZ83">
        <v>10</v>
      </c>
      <c r="IA83" t="s">
        <v>918</v>
      </c>
      <c r="IC83" t="s">
        <v>1173</v>
      </c>
      <c r="JZ83" t="s">
        <v>927</v>
      </c>
      <c r="KA83" t="s">
        <v>924</v>
      </c>
      <c r="KB83">
        <v>1</v>
      </c>
      <c r="KC83" t="s">
        <v>929</v>
      </c>
      <c r="KD83" t="s">
        <v>923</v>
      </c>
      <c r="KE83">
        <v>7</v>
      </c>
      <c r="KF83" t="s">
        <v>922</v>
      </c>
      <c r="KG83" t="s">
        <v>924</v>
      </c>
      <c r="KH83">
        <v>2</v>
      </c>
      <c r="KI83" t="s">
        <v>918</v>
      </c>
      <c r="KK83" t="s">
        <v>1174</v>
      </c>
      <c r="KL83" t="s">
        <v>927</v>
      </c>
      <c r="KM83" t="s">
        <v>924</v>
      </c>
      <c r="KN83">
        <v>1</v>
      </c>
      <c r="KO83" t="s">
        <v>927</v>
      </c>
      <c r="KP83" t="s">
        <v>934</v>
      </c>
      <c r="KQ83">
        <v>10</v>
      </c>
      <c r="KR83" t="s">
        <v>922</v>
      </c>
      <c r="KS83" t="s">
        <v>924</v>
      </c>
      <c r="KT83">
        <v>3</v>
      </c>
      <c r="KU83" t="s">
        <v>925</v>
      </c>
      <c r="KV83" t="s">
        <v>1175</v>
      </c>
      <c r="LV83" t="s">
        <v>924</v>
      </c>
      <c r="LW83">
        <v>3</v>
      </c>
      <c r="QD83" t="s">
        <v>931</v>
      </c>
      <c r="QE83">
        <v>17703</v>
      </c>
    </row>
    <row r="84" spans="1:447" x14ac:dyDescent="0.35">
      <c r="A84" t="s">
        <v>918</v>
      </c>
      <c r="B84">
        <v>40</v>
      </c>
      <c r="C84" t="s">
        <v>919</v>
      </c>
      <c r="D84" t="s">
        <v>933</v>
      </c>
      <c r="E84" t="s">
        <v>921</v>
      </c>
      <c r="MJ84" t="s">
        <v>927</v>
      </c>
      <c r="MK84" t="s">
        <v>923</v>
      </c>
      <c r="ML84">
        <v>7</v>
      </c>
      <c r="MM84" t="s">
        <v>927</v>
      </c>
      <c r="MN84" t="s">
        <v>923</v>
      </c>
      <c r="MO84">
        <v>8</v>
      </c>
      <c r="MP84" t="s">
        <v>927</v>
      </c>
      <c r="MQ84" t="s">
        <v>934</v>
      </c>
      <c r="MR84">
        <v>9</v>
      </c>
      <c r="MS84" t="s">
        <v>925</v>
      </c>
      <c r="MT84" t="s">
        <v>1176</v>
      </c>
      <c r="MV84" t="s">
        <v>929</v>
      </c>
      <c r="MW84" t="s">
        <v>924</v>
      </c>
      <c r="MX84">
        <v>6</v>
      </c>
      <c r="MY84" t="s">
        <v>929</v>
      </c>
      <c r="MZ84" t="s">
        <v>923</v>
      </c>
      <c r="NA84">
        <v>7</v>
      </c>
      <c r="NB84" t="s">
        <v>929</v>
      </c>
      <c r="NC84" t="s">
        <v>934</v>
      </c>
      <c r="ND84">
        <v>9</v>
      </c>
      <c r="NE84" t="s">
        <v>925</v>
      </c>
      <c r="NF84" t="s">
        <v>1177</v>
      </c>
      <c r="PP84" t="s">
        <v>927</v>
      </c>
      <c r="PQ84" t="s">
        <v>924</v>
      </c>
      <c r="PR84">
        <v>5</v>
      </c>
      <c r="PS84" t="s">
        <v>927</v>
      </c>
      <c r="PT84" t="s">
        <v>924</v>
      </c>
      <c r="PU84">
        <v>4</v>
      </c>
      <c r="PV84" t="s">
        <v>929</v>
      </c>
      <c r="PW84" t="s">
        <v>924</v>
      </c>
      <c r="PX84">
        <v>5</v>
      </c>
      <c r="PY84" t="s">
        <v>918</v>
      </c>
      <c r="QA84" t="s">
        <v>1178</v>
      </c>
      <c r="QB84" t="s">
        <v>923</v>
      </c>
      <c r="QC84">
        <v>7</v>
      </c>
      <c r="QD84" t="s">
        <v>931</v>
      </c>
      <c r="QE84">
        <v>20954</v>
      </c>
    </row>
    <row r="85" spans="1:447" x14ac:dyDescent="0.35">
      <c r="A85" t="s">
        <v>918</v>
      </c>
      <c r="B85">
        <v>67</v>
      </c>
      <c r="C85" t="s">
        <v>932</v>
      </c>
      <c r="D85" t="s">
        <v>933</v>
      </c>
      <c r="E85" t="s">
        <v>921</v>
      </c>
      <c r="BB85" t="s">
        <v>927</v>
      </c>
      <c r="BC85" t="s">
        <v>923</v>
      </c>
      <c r="BD85">
        <v>7</v>
      </c>
      <c r="BE85" t="s">
        <v>927</v>
      </c>
      <c r="BF85" t="s">
        <v>924</v>
      </c>
      <c r="BG85">
        <v>6</v>
      </c>
      <c r="BH85" t="s">
        <v>927</v>
      </c>
      <c r="BI85" t="s">
        <v>934</v>
      </c>
      <c r="BJ85">
        <v>10</v>
      </c>
      <c r="BK85" t="s">
        <v>925</v>
      </c>
      <c r="BM85" t="s">
        <v>1179</v>
      </c>
      <c r="BZ85" t="s">
        <v>922</v>
      </c>
      <c r="CA85" t="s">
        <v>924</v>
      </c>
      <c r="CB85">
        <v>4</v>
      </c>
      <c r="CC85" t="s">
        <v>922</v>
      </c>
      <c r="CD85" t="s">
        <v>924</v>
      </c>
      <c r="CE85">
        <v>5</v>
      </c>
      <c r="CF85" t="s">
        <v>922</v>
      </c>
      <c r="CG85" t="s">
        <v>923</v>
      </c>
      <c r="CH85">
        <v>7</v>
      </c>
      <c r="CI85" t="s">
        <v>925</v>
      </c>
      <c r="CK85" t="s">
        <v>1180</v>
      </c>
      <c r="CX85" t="s">
        <v>929</v>
      </c>
      <c r="CY85" t="s">
        <v>924</v>
      </c>
      <c r="CZ85">
        <v>5</v>
      </c>
      <c r="DA85" t="s">
        <v>929</v>
      </c>
      <c r="DB85" t="s">
        <v>924</v>
      </c>
      <c r="DC85">
        <v>5</v>
      </c>
      <c r="DD85" t="s">
        <v>927</v>
      </c>
      <c r="DE85" t="s">
        <v>924</v>
      </c>
      <c r="DF85">
        <v>5</v>
      </c>
      <c r="DG85" t="s">
        <v>925</v>
      </c>
      <c r="DI85" t="s">
        <v>1181</v>
      </c>
      <c r="DJ85" t="s">
        <v>923</v>
      </c>
      <c r="DK85">
        <v>7</v>
      </c>
      <c r="QD85" t="s">
        <v>931</v>
      </c>
      <c r="QE85">
        <v>88416</v>
      </c>
    </row>
    <row r="86" spans="1:447" x14ac:dyDescent="0.35">
      <c r="A86" t="s">
        <v>918</v>
      </c>
      <c r="B86">
        <v>33</v>
      </c>
      <c r="C86" t="s">
        <v>932</v>
      </c>
      <c r="D86" t="s">
        <v>933</v>
      </c>
      <c r="E86" t="s">
        <v>921</v>
      </c>
      <c r="F86" t="s">
        <v>922</v>
      </c>
      <c r="G86" t="s">
        <v>934</v>
      </c>
      <c r="H86">
        <v>10</v>
      </c>
      <c r="I86" t="s">
        <v>922</v>
      </c>
      <c r="J86" t="s">
        <v>934</v>
      </c>
      <c r="K86">
        <v>10</v>
      </c>
      <c r="L86" t="s">
        <v>922</v>
      </c>
      <c r="M86" t="s">
        <v>934</v>
      </c>
      <c r="N86">
        <v>10</v>
      </c>
      <c r="O86" t="s">
        <v>925</v>
      </c>
      <c r="Q86" t="s">
        <v>1182</v>
      </c>
      <c r="R86" t="s">
        <v>927</v>
      </c>
      <c r="S86" t="s">
        <v>924</v>
      </c>
      <c r="T86">
        <v>5</v>
      </c>
      <c r="U86" t="s">
        <v>927</v>
      </c>
      <c r="V86" t="s">
        <v>924</v>
      </c>
      <c r="W86">
        <v>5</v>
      </c>
      <c r="X86" t="s">
        <v>927</v>
      </c>
      <c r="Y86" t="s">
        <v>924</v>
      </c>
      <c r="Z86">
        <v>5</v>
      </c>
      <c r="AA86" t="s">
        <v>925</v>
      </c>
      <c r="AC86" t="s">
        <v>1183</v>
      </c>
      <c r="CL86" t="s">
        <v>929</v>
      </c>
      <c r="CM86" t="s">
        <v>924</v>
      </c>
      <c r="CN86">
        <v>3</v>
      </c>
      <c r="CO86" t="s">
        <v>929</v>
      </c>
      <c r="CP86" t="s">
        <v>924</v>
      </c>
      <c r="CQ86">
        <v>6</v>
      </c>
      <c r="CR86" t="s">
        <v>929</v>
      </c>
      <c r="CS86" t="s">
        <v>923</v>
      </c>
      <c r="CT86">
        <v>7</v>
      </c>
      <c r="CU86" t="s">
        <v>918</v>
      </c>
      <c r="CV86" t="s">
        <v>1184</v>
      </c>
      <c r="DJ86" t="s">
        <v>924</v>
      </c>
      <c r="DK86">
        <v>5</v>
      </c>
      <c r="QD86" t="s">
        <v>931</v>
      </c>
      <c r="QE86">
        <v>86960</v>
      </c>
    </row>
    <row r="87" spans="1:447" x14ac:dyDescent="0.35">
      <c r="A87" t="s">
        <v>918</v>
      </c>
      <c r="B87">
        <v>46</v>
      </c>
      <c r="C87" t="s">
        <v>919</v>
      </c>
      <c r="D87" t="s">
        <v>933</v>
      </c>
      <c r="E87" t="s">
        <v>921</v>
      </c>
      <c r="EJ87" t="s">
        <v>929</v>
      </c>
      <c r="EK87" t="s">
        <v>923</v>
      </c>
      <c r="EL87">
        <v>8</v>
      </c>
      <c r="EM87" t="s">
        <v>929</v>
      </c>
      <c r="EN87" t="s">
        <v>934</v>
      </c>
      <c r="EO87">
        <v>9</v>
      </c>
      <c r="EP87" t="s">
        <v>929</v>
      </c>
      <c r="EQ87" t="s">
        <v>934</v>
      </c>
      <c r="ER87">
        <v>10</v>
      </c>
      <c r="ES87" t="s">
        <v>925</v>
      </c>
      <c r="ET87" t="s">
        <v>1185</v>
      </c>
      <c r="GR87" t="s">
        <v>927</v>
      </c>
      <c r="GS87" t="s">
        <v>934</v>
      </c>
      <c r="GT87">
        <v>10</v>
      </c>
      <c r="GU87" t="s">
        <v>927</v>
      </c>
      <c r="GV87" t="s">
        <v>923</v>
      </c>
      <c r="GW87">
        <v>8</v>
      </c>
      <c r="GX87" t="s">
        <v>927</v>
      </c>
      <c r="GY87" t="s">
        <v>923</v>
      </c>
      <c r="GZ87">
        <v>7</v>
      </c>
      <c r="HA87" t="s">
        <v>925</v>
      </c>
      <c r="HB87" t="s">
        <v>1186</v>
      </c>
      <c r="HD87" t="s">
        <v>929</v>
      </c>
      <c r="HE87" t="s">
        <v>923</v>
      </c>
      <c r="HF87">
        <v>8</v>
      </c>
      <c r="HG87" t="s">
        <v>929</v>
      </c>
      <c r="HH87" t="s">
        <v>924</v>
      </c>
      <c r="HI87">
        <v>0</v>
      </c>
      <c r="HJ87" t="s">
        <v>929</v>
      </c>
      <c r="HK87" t="s">
        <v>934</v>
      </c>
      <c r="HL87">
        <v>10</v>
      </c>
      <c r="HM87" t="s">
        <v>925</v>
      </c>
      <c r="HN87" t="s">
        <v>1187</v>
      </c>
      <c r="HP87" t="s">
        <v>934</v>
      </c>
      <c r="HQ87">
        <v>9</v>
      </c>
      <c r="QD87" t="s">
        <v>931</v>
      </c>
      <c r="QE87">
        <v>98408</v>
      </c>
    </row>
    <row r="88" spans="1:447" x14ac:dyDescent="0.35">
      <c r="A88" t="s">
        <v>918</v>
      </c>
      <c r="B88">
        <v>30</v>
      </c>
      <c r="C88" t="s">
        <v>938</v>
      </c>
      <c r="D88" t="s">
        <v>933</v>
      </c>
      <c r="E88" t="s">
        <v>921</v>
      </c>
      <c r="F88" t="s">
        <v>922</v>
      </c>
      <c r="G88" t="s">
        <v>923</v>
      </c>
      <c r="H88">
        <v>8</v>
      </c>
      <c r="I88" t="s">
        <v>922</v>
      </c>
      <c r="J88" t="s">
        <v>923</v>
      </c>
      <c r="K88">
        <v>8</v>
      </c>
      <c r="L88" t="s">
        <v>922</v>
      </c>
      <c r="M88" t="s">
        <v>934</v>
      </c>
      <c r="N88">
        <v>10</v>
      </c>
      <c r="O88" t="s">
        <v>925</v>
      </c>
      <c r="Q88" t="s">
        <v>1188</v>
      </c>
      <c r="R88" t="s">
        <v>927</v>
      </c>
      <c r="S88" t="s">
        <v>924</v>
      </c>
      <c r="T88">
        <v>4</v>
      </c>
      <c r="U88" t="s">
        <v>927</v>
      </c>
      <c r="V88" t="s">
        <v>924</v>
      </c>
      <c r="W88">
        <v>6</v>
      </c>
      <c r="X88" t="s">
        <v>927</v>
      </c>
      <c r="Y88" t="s">
        <v>934</v>
      </c>
      <c r="Z88">
        <v>9</v>
      </c>
      <c r="AA88" t="s">
        <v>925</v>
      </c>
      <c r="AC88" t="s">
        <v>1189</v>
      </c>
      <c r="AD88" t="s">
        <v>929</v>
      </c>
      <c r="AE88" t="s">
        <v>924</v>
      </c>
      <c r="AF88">
        <v>6</v>
      </c>
      <c r="AG88" t="s">
        <v>929</v>
      </c>
      <c r="AH88" t="s">
        <v>923</v>
      </c>
      <c r="AI88">
        <v>7</v>
      </c>
      <c r="AJ88" t="s">
        <v>929</v>
      </c>
      <c r="AK88" t="s">
        <v>923</v>
      </c>
      <c r="AL88">
        <v>8</v>
      </c>
      <c r="AM88" t="s">
        <v>925</v>
      </c>
      <c r="AO88" t="s">
        <v>1190</v>
      </c>
      <c r="DJ88" t="s">
        <v>934</v>
      </c>
      <c r="DK88">
        <v>9</v>
      </c>
      <c r="QD88" t="s">
        <v>931</v>
      </c>
      <c r="QE88">
        <v>18286</v>
      </c>
    </row>
    <row r="89" spans="1:447" x14ac:dyDescent="0.35">
      <c r="A89" t="s">
        <v>918</v>
      </c>
      <c r="B89">
        <v>41</v>
      </c>
      <c r="C89" t="s">
        <v>919</v>
      </c>
      <c r="D89" t="s">
        <v>933</v>
      </c>
      <c r="E89" t="s">
        <v>979</v>
      </c>
      <c r="MJ89" t="s">
        <v>927</v>
      </c>
      <c r="MK89" t="s">
        <v>924</v>
      </c>
      <c r="ML89">
        <v>6</v>
      </c>
      <c r="MM89" t="s">
        <v>927</v>
      </c>
      <c r="MN89" t="s">
        <v>923</v>
      </c>
      <c r="MO89">
        <v>8</v>
      </c>
      <c r="MP89" t="s">
        <v>927</v>
      </c>
      <c r="MQ89" t="s">
        <v>934</v>
      </c>
      <c r="MR89">
        <v>9</v>
      </c>
      <c r="MS89" t="s">
        <v>925</v>
      </c>
      <c r="MT89" t="s">
        <v>1191</v>
      </c>
      <c r="OR89" t="s">
        <v>922</v>
      </c>
      <c r="OS89" t="s">
        <v>934</v>
      </c>
      <c r="OT89">
        <v>9</v>
      </c>
      <c r="OU89" t="s">
        <v>922</v>
      </c>
      <c r="OV89" t="s">
        <v>934</v>
      </c>
      <c r="OW89">
        <v>9</v>
      </c>
      <c r="OX89" t="s">
        <v>927</v>
      </c>
      <c r="OY89" t="s">
        <v>923</v>
      </c>
      <c r="OZ89">
        <v>8</v>
      </c>
      <c r="PA89" t="s">
        <v>918</v>
      </c>
      <c r="PC89" t="s">
        <v>1192</v>
      </c>
      <c r="PD89" t="s">
        <v>927</v>
      </c>
      <c r="PE89" t="s">
        <v>923</v>
      </c>
      <c r="PF89">
        <v>7</v>
      </c>
      <c r="PG89" t="s">
        <v>927</v>
      </c>
      <c r="PH89" t="s">
        <v>923</v>
      </c>
      <c r="PI89">
        <v>8</v>
      </c>
      <c r="PJ89" t="s">
        <v>927</v>
      </c>
      <c r="PK89" t="s">
        <v>934</v>
      </c>
      <c r="PL89">
        <v>9</v>
      </c>
      <c r="PM89" t="s">
        <v>925</v>
      </c>
      <c r="PN89" t="s">
        <v>1193</v>
      </c>
      <c r="QB89" t="s">
        <v>934</v>
      </c>
      <c r="QC89">
        <v>9</v>
      </c>
      <c r="QD89" t="s">
        <v>931</v>
      </c>
      <c r="QE89">
        <v>45037</v>
      </c>
    </row>
    <row r="90" spans="1:447" x14ac:dyDescent="0.35">
      <c r="A90" t="s">
        <v>918</v>
      </c>
      <c r="B90">
        <v>76</v>
      </c>
      <c r="C90" t="s">
        <v>938</v>
      </c>
      <c r="D90" t="s">
        <v>933</v>
      </c>
      <c r="E90" t="s">
        <v>939</v>
      </c>
      <c r="EV90" t="s">
        <v>922</v>
      </c>
      <c r="EW90" t="s">
        <v>923</v>
      </c>
      <c r="EX90">
        <v>7</v>
      </c>
      <c r="EY90" t="s">
        <v>922</v>
      </c>
      <c r="EZ90" t="s">
        <v>924</v>
      </c>
      <c r="FA90">
        <v>6</v>
      </c>
      <c r="FB90" t="s">
        <v>922</v>
      </c>
      <c r="FC90" t="s">
        <v>923</v>
      </c>
      <c r="FD90">
        <v>8</v>
      </c>
      <c r="FE90" t="s">
        <v>925</v>
      </c>
      <c r="FF90" t="s">
        <v>1194</v>
      </c>
      <c r="FH90" t="s">
        <v>927</v>
      </c>
      <c r="FI90" t="s">
        <v>924</v>
      </c>
      <c r="FJ90">
        <v>5</v>
      </c>
      <c r="FK90" t="s">
        <v>927</v>
      </c>
      <c r="FL90" t="s">
        <v>924</v>
      </c>
      <c r="FM90">
        <v>5</v>
      </c>
      <c r="FN90" t="s">
        <v>927</v>
      </c>
      <c r="FO90" t="s">
        <v>923</v>
      </c>
      <c r="FP90">
        <v>8</v>
      </c>
      <c r="FQ90" t="s">
        <v>925</v>
      </c>
      <c r="FR90" t="s">
        <v>1195</v>
      </c>
      <c r="GF90" t="s">
        <v>927</v>
      </c>
      <c r="GG90" t="s">
        <v>924</v>
      </c>
      <c r="GH90">
        <v>5</v>
      </c>
      <c r="GI90" t="s">
        <v>922</v>
      </c>
      <c r="GJ90" t="s">
        <v>924</v>
      </c>
      <c r="GK90">
        <v>6</v>
      </c>
      <c r="GL90" t="s">
        <v>922</v>
      </c>
      <c r="GM90" t="s">
        <v>923</v>
      </c>
      <c r="GN90">
        <v>7</v>
      </c>
      <c r="GO90" t="s">
        <v>918</v>
      </c>
      <c r="GQ90" t="s">
        <v>1196</v>
      </c>
      <c r="HP90" t="s">
        <v>923</v>
      </c>
      <c r="HQ90">
        <v>7</v>
      </c>
      <c r="QD90" t="s">
        <v>931</v>
      </c>
      <c r="QE90">
        <v>82439</v>
      </c>
    </row>
    <row r="91" spans="1:447" x14ac:dyDescent="0.35">
      <c r="A91" t="s">
        <v>918</v>
      </c>
      <c r="B91">
        <v>63</v>
      </c>
      <c r="C91" t="s">
        <v>938</v>
      </c>
      <c r="D91" t="s">
        <v>979</v>
      </c>
      <c r="E91" t="s">
        <v>921</v>
      </c>
      <c r="MV91" t="s">
        <v>927</v>
      </c>
      <c r="MW91" t="s">
        <v>924</v>
      </c>
      <c r="MX91">
        <v>2</v>
      </c>
      <c r="MY91" t="s">
        <v>929</v>
      </c>
      <c r="MZ91" t="s">
        <v>923</v>
      </c>
      <c r="NA91">
        <v>7</v>
      </c>
      <c r="NB91" t="s">
        <v>929</v>
      </c>
      <c r="NC91" t="s">
        <v>934</v>
      </c>
      <c r="ND91">
        <v>10</v>
      </c>
      <c r="NE91" t="s">
        <v>925</v>
      </c>
      <c r="NF91" t="s">
        <v>1197</v>
      </c>
      <c r="NT91" t="s">
        <v>927</v>
      </c>
      <c r="NU91" t="s">
        <v>924</v>
      </c>
      <c r="NV91">
        <v>0</v>
      </c>
      <c r="NW91" t="s">
        <v>927</v>
      </c>
      <c r="NX91" t="s">
        <v>924</v>
      </c>
      <c r="NY91">
        <v>2</v>
      </c>
      <c r="NZ91" t="s">
        <v>927</v>
      </c>
      <c r="OA91" t="s">
        <v>934</v>
      </c>
      <c r="OB91">
        <v>9</v>
      </c>
      <c r="OC91" t="s">
        <v>925</v>
      </c>
      <c r="OD91" t="s">
        <v>1198</v>
      </c>
      <c r="OR91" t="s">
        <v>922</v>
      </c>
      <c r="OS91" t="s">
        <v>924</v>
      </c>
      <c r="OT91">
        <v>0</v>
      </c>
      <c r="OU91" t="s">
        <v>927</v>
      </c>
      <c r="OV91" t="s">
        <v>924</v>
      </c>
      <c r="OW91">
        <v>0</v>
      </c>
      <c r="OX91" t="s">
        <v>927</v>
      </c>
      <c r="OY91" t="s">
        <v>923</v>
      </c>
      <c r="OZ91">
        <v>7</v>
      </c>
      <c r="PA91" t="s">
        <v>925</v>
      </c>
      <c r="PB91" t="s">
        <v>1199</v>
      </c>
      <c r="QB91" t="s">
        <v>924</v>
      </c>
      <c r="QC91">
        <v>4</v>
      </c>
      <c r="QD91" t="s">
        <v>931</v>
      </c>
      <c r="QE91">
        <v>94856</v>
      </c>
    </row>
    <row r="92" spans="1:447" x14ac:dyDescent="0.35">
      <c r="A92" t="s">
        <v>918</v>
      </c>
      <c r="B92">
        <v>29</v>
      </c>
      <c r="D92" t="s">
        <v>920</v>
      </c>
      <c r="E92" t="s">
        <v>939</v>
      </c>
      <c r="IP92" t="s">
        <v>922</v>
      </c>
      <c r="IQ92" t="s">
        <v>924</v>
      </c>
      <c r="IR92">
        <v>2</v>
      </c>
      <c r="IS92" t="s">
        <v>927</v>
      </c>
      <c r="IT92" t="s">
        <v>924</v>
      </c>
      <c r="IU92">
        <v>1</v>
      </c>
      <c r="IV92" t="s">
        <v>929</v>
      </c>
      <c r="IW92" t="s">
        <v>934</v>
      </c>
      <c r="IX92">
        <v>10</v>
      </c>
      <c r="IY92" t="s">
        <v>918</v>
      </c>
      <c r="JA92" t="s">
        <v>1200</v>
      </c>
      <c r="JN92" t="s">
        <v>922</v>
      </c>
      <c r="JO92" t="s">
        <v>924</v>
      </c>
      <c r="JP92">
        <v>6</v>
      </c>
      <c r="JQ92" t="s">
        <v>922</v>
      </c>
      <c r="JR92" t="s">
        <v>924</v>
      </c>
      <c r="JS92">
        <v>6</v>
      </c>
      <c r="JT92" t="s">
        <v>922</v>
      </c>
      <c r="JU92" t="s">
        <v>923</v>
      </c>
      <c r="JV92">
        <v>8</v>
      </c>
      <c r="JW92" t="s">
        <v>925</v>
      </c>
      <c r="JX92" t="s">
        <v>1201</v>
      </c>
      <c r="KX92" t="s">
        <v>927</v>
      </c>
      <c r="KY92" t="s">
        <v>924</v>
      </c>
      <c r="KZ92">
        <v>1</v>
      </c>
      <c r="LA92" t="s">
        <v>927</v>
      </c>
      <c r="LB92" t="s">
        <v>924</v>
      </c>
      <c r="LC92">
        <v>2</v>
      </c>
      <c r="LD92" t="s">
        <v>927</v>
      </c>
      <c r="LE92" t="s">
        <v>924</v>
      </c>
      <c r="LF92">
        <v>5</v>
      </c>
      <c r="LG92" t="s">
        <v>925</v>
      </c>
      <c r="LH92" t="s">
        <v>1202</v>
      </c>
      <c r="LV92" t="s">
        <v>924</v>
      </c>
      <c r="LW92">
        <v>1</v>
      </c>
      <c r="QD92" t="s">
        <v>931</v>
      </c>
      <c r="QE92">
        <v>99196</v>
      </c>
    </row>
    <row r="93" spans="1:447" x14ac:dyDescent="0.35">
      <c r="A93" t="s">
        <v>918</v>
      </c>
      <c r="B93">
        <v>45</v>
      </c>
      <c r="C93" t="s">
        <v>932</v>
      </c>
      <c r="D93" t="s">
        <v>933</v>
      </c>
      <c r="E93" t="s">
        <v>921</v>
      </c>
      <c r="JN93" t="s">
        <v>927</v>
      </c>
      <c r="JO93" t="s">
        <v>924</v>
      </c>
      <c r="JP93">
        <v>2</v>
      </c>
      <c r="JQ93" t="s">
        <v>927</v>
      </c>
      <c r="JR93" t="s">
        <v>924</v>
      </c>
      <c r="JS93">
        <v>3</v>
      </c>
      <c r="JT93" t="s">
        <v>922</v>
      </c>
      <c r="JU93" t="s">
        <v>923</v>
      </c>
      <c r="JV93">
        <v>8</v>
      </c>
      <c r="JW93" t="s">
        <v>925</v>
      </c>
      <c r="JX93" t="s">
        <v>1203</v>
      </c>
      <c r="KX93" t="s">
        <v>927</v>
      </c>
      <c r="KY93" t="s">
        <v>924</v>
      </c>
      <c r="KZ93">
        <v>4</v>
      </c>
      <c r="LA93" t="s">
        <v>922</v>
      </c>
      <c r="LB93" t="s">
        <v>924</v>
      </c>
      <c r="LC93">
        <v>5</v>
      </c>
      <c r="LD93" t="s">
        <v>927</v>
      </c>
      <c r="LE93" t="s">
        <v>923</v>
      </c>
      <c r="LF93">
        <v>7</v>
      </c>
      <c r="LG93" t="s">
        <v>925</v>
      </c>
      <c r="LH93" t="s">
        <v>1204</v>
      </c>
      <c r="LJ93" t="s">
        <v>922</v>
      </c>
      <c r="LK93" t="s">
        <v>923</v>
      </c>
      <c r="LL93">
        <v>8</v>
      </c>
      <c r="LM93" t="s">
        <v>922</v>
      </c>
      <c r="LN93" t="s">
        <v>934</v>
      </c>
      <c r="LO93">
        <v>9</v>
      </c>
      <c r="LP93" t="s">
        <v>927</v>
      </c>
      <c r="LQ93" t="s">
        <v>923</v>
      </c>
      <c r="LR93">
        <v>8</v>
      </c>
      <c r="LS93" t="s">
        <v>918</v>
      </c>
      <c r="LU93" t="s">
        <v>1205</v>
      </c>
      <c r="LV93" t="s">
        <v>924</v>
      </c>
      <c r="LW93">
        <v>3</v>
      </c>
      <c r="QD93" t="s">
        <v>931</v>
      </c>
      <c r="QE93">
        <v>46650</v>
      </c>
    </row>
    <row r="94" spans="1:447" x14ac:dyDescent="0.35">
      <c r="A94" t="s">
        <v>918</v>
      </c>
      <c r="B94">
        <v>47</v>
      </c>
      <c r="C94" t="s">
        <v>938</v>
      </c>
      <c r="D94" t="s">
        <v>920</v>
      </c>
      <c r="E94" t="s">
        <v>921</v>
      </c>
      <c r="ID94" t="s">
        <v>927</v>
      </c>
      <c r="IE94" t="s">
        <v>923</v>
      </c>
      <c r="IF94">
        <v>7</v>
      </c>
      <c r="IG94" t="s">
        <v>927</v>
      </c>
      <c r="IH94" t="s">
        <v>923</v>
      </c>
      <c r="II94">
        <v>8</v>
      </c>
      <c r="IJ94" t="s">
        <v>927</v>
      </c>
      <c r="IK94" t="s">
        <v>934</v>
      </c>
      <c r="IL94">
        <v>9</v>
      </c>
      <c r="IM94" t="s">
        <v>925</v>
      </c>
      <c r="IN94" t="s">
        <v>1206</v>
      </c>
      <c r="JB94" t="s">
        <v>922</v>
      </c>
      <c r="JC94" t="s">
        <v>924</v>
      </c>
      <c r="JD94">
        <v>6</v>
      </c>
      <c r="JE94" t="s">
        <v>922</v>
      </c>
      <c r="JF94" t="s">
        <v>923</v>
      </c>
      <c r="JG94">
        <v>7</v>
      </c>
      <c r="JH94" t="s">
        <v>922</v>
      </c>
      <c r="JI94" t="s">
        <v>923</v>
      </c>
      <c r="JJ94">
        <v>8</v>
      </c>
      <c r="JK94" t="s">
        <v>925</v>
      </c>
      <c r="JL94" t="s">
        <v>1207</v>
      </c>
      <c r="JZ94" t="s">
        <v>922</v>
      </c>
      <c r="KA94" t="s">
        <v>923</v>
      </c>
      <c r="KB94">
        <v>7</v>
      </c>
      <c r="KC94" t="s">
        <v>922</v>
      </c>
      <c r="KD94" t="s">
        <v>924</v>
      </c>
      <c r="KE94">
        <v>6</v>
      </c>
      <c r="KF94" t="s">
        <v>929</v>
      </c>
      <c r="KG94" t="s">
        <v>923</v>
      </c>
      <c r="KH94">
        <v>7</v>
      </c>
      <c r="KI94" t="s">
        <v>925</v>
      </c>
      <c r="KJ94" t="s">
        <v>1208</v>
      </c>
      <c r="LV94" t="s">
        <v>923</v>
      </c>
      <c r="LW94">
        <v>8</v>
      </c>
      <c r="QD94" t="s">
        <v>931</v>
      </c>
      <c r="QE94">
        <v>46557</v>
      </c>
    </row>
    <row r="95" spans="1:447" x14ac:dyDescent="0.35">
      <c r="A95" t="s">
        <v>918</v>
      </c>
      <c r="B95">
        <v>55</v>
      </c>
      <c r="C95" t="s">
        <v>938</v>
      </c>
      <c r="D95" t="s">
        <v>920</v>
      </c>
      <c r="E95" t="s">
        <v>921</v>
      </c>
      <c r="BB95" t="s">
        <v>922</v>
      </c>
      <c r="BC95" t="s">
        <v>924</v>
      </c>
      <c r="BD95">
        <v>1</v>
      </c>
      <c r="BE95" t="s">
        <v>922</v>
      </c>
      <c r="BF95" t="s">
        <v>924</v>
      </c>
      <c r="BG95">
        <v>4</v>
      </c>
      <c r="BH95" t="s">
        <v>922</v>
      </c>
      <c r="BI95" t="s">
        <v>923</v>
      </c>
      <c r="BJ95">
        <v>8</v>
      </c>
      <c r="BK95" t="s">
        <v>918</v>
      </c>
      <c r="BL95" t="s">
        <v>1209</v>
      </c>
      <c r="BZ95" t="s">
        <v>927</v>
      </c>
      <c r="CA95" t="s">
        <v>924</v>
      </c>
      <c r="CB95">
        <v>0</v>
      </c>
      <c r="CC95" t="s">
        <v>922</v>
      </c>
      <c r="CD95" t="s">
        <v>924</v>
      </c>
      <c r="CE95">
        <v>2</v>
      </c>
      <c r="CF95" t="s">
        <v>922</v>
      </c>
      <c r="CG95" t="s">
        <v>924</v>
      </c>
      <c r="CH95">
        <v>5</v>
      </c>
      <c r="CI95" t="s">
        <v>925</v>
      </c>
      <c r="CK95" t="s">
        <v>1210</v>
      </c>
      <c r="CX95" t="s">
        <v>929</v>
      </c>
      <c r="CY95" t="s">
        <v>924</v>
      </c>
      <c r="CZ95">
        <v>4</v>
      </c>
      <c r="DA95" t="s">
        <v>929</v>
      </c>
      <c r="DB95" t="s">
        <v>923</v>
      </c>
      <c r="DC95">
        <v>7</v>
      </c>
      <c r="DD95" t="s">
        <v>929</v>
      </c>
      <c r="DE95" t="s">
        <v>934</v>
      </c>
      <c r="DF95">
        <v>9</v>
      </c>
      <c r="DG95" t="s">
        <v>925</v>
      </c>
      <c r="DI95" t="s">
        <v>1211</v>
      </c>
      <c r="DJ95" t="s">
        <v>923</v>
      </c>
      <c r="DK95">
        <v>7</v>
      </c>
      <c r="QD95" t="s">
        <v>931</v>
      </c>
      <c r="QE95">
        <v>97512</v>
      </c>
    </row>
    <row r="96" spans="1:447" x14ac:dyDescent="0.35">
      <c r="A96" t="s">
        <v>918</v>
      </c>
      <c r="B96">
        <v>73</v>
      </c>
      <c r="C96" t="s">
        <v>938</v>
      </c>
      <c r="D96" t="s">
        <v>933</v>
      </c>
      <c r="E96" t="s">
        <v>1212</v>
      </c>
      <c r="EJ96" t="s">
        <v>929</v>
      </c>
      <c r="EK96" t="s">
        <v>934</v>
      </c>
      <c r="EL96">
        <v>10</v>
      </c>
      <c r="EM96" t="s">
        <v>929</v>
      </c>
      <c r="EN96" t="s">
        <v>923</v>
      </c>
      <c r="EO96">
        <v>8</v>
      </c>
      <c r="EP96" t="s">
        <v>929</v>
      </c>
      <c r="EQ96" t="s">
        <v>924</v>
      </c>
      <c r="ER96">
        <v>4</v>
      </c>
      <c r="ES96" t="s">
        <v>925</v>
      </c>
      <c r="ET96" t="s">
        <v>1213</v>
      </c>
      <c r="FT96" t="s">
        <v>929</v>
      </c>
      <c r="FU96" t="s">
        <v>924</v>
      </c>
      <c r="FV96">
        <v>1</v>
      </c>
      <c r="FW96" t="s">
        <v>929</v>
      </c>
      <c r="FX96" t="s">
        <v>923</v>
      </c>
      <c r="FY96">
        <v>7</v>
      </c>
      <c r="FZ96" t="s">
        <v>929</v>
      </c>
      <c r="GA96" t="s">
        <v>934</v>
      </c>
      <c r="GB96">
        <v>9</v>
      </c>
      <c r="GC96" t="s">
        <v>925</v>
      </c>
      <c r="GD96" t="s">
        <v>1214</v>
      </c>
      <c r="GR96" t="s">
        <v>922</v>
      </c>
      <c r="GS96" t="s">
        <v>924</v>
      </c>
      <c r="GT96">
        <v>2</v>
      </c>
      <c r="GU96" t="s">
        <v>922</v>
      </c>
      <c r="GV96" t="s">
        <v>924</v>
      </c>
      <c r="GW96">
        <v>3</v>
      </c>
      <c r="GX96" t="s">
        <v>927</v>
      </c>
      <c r="GY96" t="s">
        <v>924</v>
      </c>
      <c r="GZ96">
        <v>6</v>
      </c>
      <c r="HA96" t="s">
        <v>925</v>
      </c>
      <c r="HP96" t="s">
        <v>923</v>
      </c>
      <c r="HQ96">
        <v>7</v>
      </c>
      <c r="QD96" t="s">
        <v>931</v>
      </c>
      <c r="QE96">
        <v>96186</v>
      </c>
    </row>
    <row r="97" spans="1:447" x14ac:dyDescent="0.35">
      <c r="A97" t="s">
        <v>918</v>
      </c>
      <c r="B97">
        <v>59</v>
      </c>
      <c r="C97" t="s">
        <v>1215</v>
      </c>
      <c r="D97" t="s">
        <v>920</v>
      </c>
      <c r="E97" t="s">
        <v>939</v>
      </c>
      <c r="AP97" t="s">
        <v>922</v>
      </c>
      <c r="AQ97" t="s">
        <v>923</v>
      </c>
      <c r="AR97">
        <v>8</v>
      </c>
      <c r="AS97" t="s">
        <v>922</v>
      </c>
      <c r="AT97" t="s">
        <v>923</v>
      </c>
      <c r="AU97">
        <v>8</v>
      </c>
      <c r="AV97" t="s">
        <v>922</v>
      </c>
      <c r="AW97" t="s">
        <v>934</v>
      </c>
      <c r="AX97">
        <v>9</v>
      </c>
      <c r="AY97" t="s">
        <v>925</v>
      </c>
      <c r="BA97" t="s">
        <v>1216</v>
      </c>
      <c r="BN97" t="s">
        <v>929</v>
      </c>
      <c r="BO97" t="s">
        <v>924</v>
      </c>
      <c r="BP97">
        <v>5</v>
      </c>
      <c r="BQ97" t="s">
        <v>929</v>
      </c>
      <c r="BR97" t="s">
        <v>923</v>
      </c>
      <c r="BS97">
        <v>8</v>
      </c>
      <c r="BT97" t="s">
        <v>929</v>
      </c>
      <c r="BU97" t="s">
        <v>934</v>
      </c>
      <c r="BV97">
        <v>9</v>
      </c>
      <c r="BW97" t="s">
        <v>925</v>
      </c>
      <c r="BY97" t="s">
        <v>1217</v>
      </c>
      <c r="CL97" t="s">
        <v>922</v>
      </c>
      <c r="CM97" t="s">
        <v>924</v>
      </c>
      <c r="CN97">
        <v>6</v>
      </c>
      <c r="CO97" t="s">
        <v>922</v>
      </c>
      <c r="CP97" t="s">
        <v>923</v>
      </c>
      <c r="CQ97">
        <v>8</v>
      </c>
      <c r="CR97" t="s">
        <v>927</v>
      </c>
      <c r="CS97" t="s">
        <v>934</v>
      </c>
      <c r="CT97">
        <v>10</v>
      </c>
      <c r="CU97" t="s">
        <v>925</v>
      </c>
      <c r="CW97" t="s">
        <v>1218</v>
      </c>
      <c r="DJ97" t="s">
        <v>934</v>
      </c>
      <c r="DK97">
        <v>9</v>
      </c>
      <c r="QD97" t="s">
        <v>931</v>
      </c>
      <c r="QE97">
        <v>88071</v>
      </c>
    </row>
    <row r="98" spans="1:447" x14ac:dyDescent="0.35">
      <c r="A98" t="s">
        <v>918</v>
      </c>
      <c r="B98">
        <v>69</v>
      </c>
      <c r="C98" t="s">
        <v>919</v>
      </c>
      <c r="D98" t="s">
        <v>920</v>
      </c>
      <c r="E98" t="s">
        <v>969</v>
      </c>
      <c r="HR98" t="s">
        <v>922</v>
      </c>
      <c r="HS98" t="s">
        <v>923</v>
      </c>
      <c r="HT98">
        <v>7</v>
      </c>
      <c r="HU98" t="s">
        <v>922</v>
      </c>
      <c r="HV98" t="s">
        <v>934</v>
      </c>
      <c r="HW98">
        <v>10</v>
      </c>
      <c r="HX98" t="s">
        <v>922</v>
      </c>
      <c r="HY98" t="s">
        <v>934</v>
      </c>
      <c r="HZ98">
        <v>10</v>
      </c>
      <c r="IA98" t="s">
        <v>925</v>
      </c>
      <c r="IB98" t="s">
        <v>1219</v>
      </c>
      <c r="IP98" t="s">
        <v>929</v>
      </c>
      <c r="IQ98" t="s">
        <v>924</v>
      </c>
      <c r="IR98">
        <v>0</v>
      </c>
      <c r="IS98" t="s">
        <v>927</v>
      </c>
      <c r="IT98" t="s">
        <v>924</v>
      </c>
      <c r="IU98">
        <v>5</v>
      </c>
      <c r="IV98" t="s">
        <v>929</v>
      </c>
      <c r="IW98" t="s">
        <v>934</v>
      </c>
      <c r="IX98">
        <v>10</v>
      </c>
      <c r="IY98" t="s">
        <v>918</v>
      </c>
      <c r="JA98" t="s">
        <v>1220</v>
      </c>
      <c r="KL98" t="s">
        <v>922</v>
      </c>
      <c r="KM98" t="s">
        <v>924</v>
      </c>
      <c r="KN98">
        <v>6</v>
      </c>
      <c r="KO98" t="s">
        <v>922</v>
      </c>
      <c r="KP98" t="s">
        <v>924</v>
      </c>
      <c r="KQ98">
        <v>6</v>
      </c>
      <c r="KR98" t="s">
        <v>922</v>
      </c>
      <c r="KS98" t="s">
        <v>934</v>
      </c>
      <c r="KT98">
        <v>10</v>
      </c>
      <c r="KU98" t="s">
        <v>925</v>
      </c>
      <c r="KV98" t="s">
        <v>1221</v>
      </c>
      <c r="LV98" t="s">
        <v>923</v>
      </c>
      <c r="LW98">
        <v>8</v>
      </c>
      <c r="QD98" t="s">
        <v>931</v>
      </c>
      <c r="QE98">
        <v>72143</v>
      </c>
    </row>
    <row r="99" spans="1:447" x14ac:dyDescent="0.35">
      <c r="A99" t="s">
        <v>918</v>
      </c>
      <c r="B99">
        <v>56</v>
      </c>
      <c r="C99" t="s">
        <v>1093</v>
      </c>
      <c r="D99" t="s">
        <v>933</v>
      </c>
      <c r="E99" t="s">
        <v>921</v>
      </c>
      <c r="LX99" t="s">
        <v>922</v>
      </c>
      <c r="LY99" t="s">
        <v>923</v>
      </c>
      <c r="LZ99">
        <v>8</v>
      </c>
      <c r="MA99" t="s">
        <v>922</v>
      </c>
      <c r="MB99" t="s">
        <v>924</v>
      </c>
      <c r="MC99">
        <v>6</v>
      </c>
      <c r="MD99" t="s">
        <v>922</v>
      </c>
      <c r="ME99" t="s">
        <v>934</v>
      </c>
      <c r="MF99">
        <v>9</v>
      </c>
      <c r="MG99" t="s">
        <v>925</v>
      </c>
      <c r="MH99" t="s">
        <v>1222</v>
      </c>
      <c r="NH99" t="s">
        <v>922</v>
      </c>
      <c r="NI99" t="s">
        <v>934</v>
      </c>
      <c r="NJ99">
        <v>9</v>
      </c>
      <c r="NK99" t="s">
        <v>922</v>
      </c>
      <c r="NL99" t="s">
        <v>934</v>
      </c>
      <c r="NM99">
        <v>9</v>
      </c>
      <c r="NN99" t="s">
        <v>922</v>
      </c>
      <c r="NO99" t="s">
        <v>934</v>
      </c>
      <c r="NP99">
        <v>10</v>
      </c>
      <c r="NQ99" t="s">
        <v>925</v>
      </c>
      <c r="NR99" t="s">
        <v>1223</v>
      </c>
      <c r="PP99" t="s">
        <v>927</v>
      </c>
      <c r="PQ99" t="s">
        <v>924</v>
      </c>
      <c r="PR99">
        <v>6</v>
      </c>
      <c r="PS99" t="s">
        <v>927</v>
      </c>
      <c r="PT99" t="s">
        <v>924</v>
      </c>
      <c r="PU99">
        <v>5</v>
      </c>
      <c r="PV99" t="s">
        <v>929</v>
      </c>
      <c r="PW99" t="s">
        <v>923</v>
      </c>
      <c r="PX99">
        <v>7</v>
      </c>
      <c r="PY99" t="s">
        <v>925</v>
      </c>
      <c r="PZ99" t="s">
        <v>1224</v>
      </c>
      <c r="QB99" t="s">
        <v>923</v>
      </c>
      <c r="QC99">
        <v>7</v>
      </c>
      <c r="QD99" t="s">
        <v>931</v>
      </c>
      <c r="QE99">
        <v>45635</v>
      </c>
    </row>
    <row r="100" spans="1:447" x14ac:dyDescent="0.35">
      <c r="A100" t="s">
        <v>918</v>
      </c>
      <c r="B100">
        <v>32</v>
      </c>
      <c r="C100" t="s">
        <v>919</v>
      </c>
      <c r="D100" t="s">
        <v>920</v>
      </c>
      <c r="E100" t="s">
        <v>939</v>
      </c>
      <c r="DL100" t="s">
        <v>922</v>
      </c>
      <c r="DM100" t="s">
        <v>923</v>
      </c>
      <c r="DN100">
        <v>7</v>
      </c>
      <c r="DO100" t="s">
        <v>922</v>
      </c>
      <c r="DP100" t="s">
        <v>924</v>
      </c>
      <c r="DQ100">
        <v>3</v>
      </c>
      <c r="DR100" t="s">
        <v>922</v>
      </c>
      <c r="DS100" t="s">
        <v>924</v>
      </c>
      <c r="DT100">
        <v>4</v>
      </c>
      <c r="DU100" t="s">
        <v>925</v>
      </c>
      <c r="DV100" t="s">
        <v>1225</v>
      </c>
      <c r="DX100" t="s">
        <v>927</v>
      </c>
      <c r="DY100" t="s">
        <v>924</v>
      </c>
      <c r="DZ100">
        <v>2</v>
      </c>
      <c r="EA100" t="s">
        <v>927</v>
      </c>
      <c r="EB100" t="s">
        <v>924</v>
      </c>
      <c r="EC100">
        <v>3</v>
      </c>
      <c r="ED100" t="s">
        <v>927</v>
      </c>
      <c r="EE100" t="s">
        <v>923</v>
      </c>
      <c r="EF100">
        <v>7</v>
      </c>
      <c r="EG100" t="s">
        <v>918</v>
      </c>
      <c r="EI100" t="s">
        <v>1226</v>
      </c>
      <c r="EV100" t="s">
        <v>922</v>
      </c>
      <c r="EW100" t="s">
        <v>924</v>
      </c>
      <c r="EX100">
        <v>1</v>
      </c>
      <c r="EY100" t="s">
        <v>922</v>
      </c>
      <c r="EZ100" t="s">
        <v>924</v>
      </c>
      <c r="FA100">
        <v>2</v>
      </c>
      <c r="FB100" t="s">
        <v>922</v>
      </c>
      <c r="FC100" t="s">
        <v>924</v>
      </c>
      <c r="FD100">
        <v>5</v>
      </c>
      <c r="FE100" t="s">
        <v>925</v>
      </c>
      <c r="FF100" t="s">
        <v>1227</v>
      </c>
      <c r="HP100" t="s">
        <v>924</v>
      </c>
      <c r="HQ100">
        <v>2</v>
      </c>
      <c r="QD100" t="s">
        <v>931</v>
      </c>
      <c r="QE100">
        <v>28971</v>
      </c>
    </row>
    <row r="101" spans="1:447" x14ac:dyDescent="0.35">
      <c r="A101" t="s">
        <v>918</v>
      </c>
      <c r="B101">
        <v>28</v>
      </c>
      <c r="C101" t="s">
        <v>919</v>
      </c>
      <c r="D101" t="s">
        <v>933</v>
      </c>
      <c r="E101" t="s">
        <v>939</v>
      </c>
      <c r="DL101" t="s">
        <v>922</v>
      </c>
      <c r="DM101" t="s">
        <v>934</v>
      </c>
      <c r="DN101">
        <v>10</v>
      </c>
      <c r="DO101" t="s">
        <v>922</v>
      </c>
      <c r="DP101" t="s">
        <v>934</v>
      </c>
      <c r="DQ101">
        <v>9</v>
      </c>
      <c r="DR101" t="s">
        <v>922</v>
      </c>
      <c r="DS101" t="s">
        <v>934</v>
      </c>
      <c r="DT101">
        <v>9</v>
      </c>
      <c r="DU101" t="s">
        <v>925</v>
      </c>
      <c r="DV101" t="s">
        <v>1228</v>
      </c>
      <c r="DX101" t="s">
        <v>927</v>
      </c>
      <c r="DY101" t="s">
        <v>934</v>
      </c>
      <c r="DZ101">
        <v>10</v>
      </c>
      <c r="EA101" t="s">
        <v>927</v>
      </c>
      <c r="EB101" t="s">
        <v>934</v>
      </c>
      <c r="EC101">
        <v>10</v>
      </c>
      <c r="ED101" t="s">
        <v>927</v>
      </c>
      <c r="EE101" t="s">
        <v>934</v>
      </c>
      <c r="EF101">
        <v>10</v>
      </c>
      <c r="EG101" t="s">
        <v>925</v>
      </c>
      <c r="EH101" t="s">
        <v>1229</v>
      </c>
      <c r="HD101" t="s">
        <v>929</v>
      </c>
      <c r="HE101" t="s">
        <v>923</v>
      </c>
      <c r="HF101">
        <v>8</v>
      </c>
      <c r="HG101" t="s">
        <v>929</v>
      </c>
      <c r="HH101" t="s">
        <v>923</v>
      </c>
      <c r="HI101">
        <v>8</v>
      </c>
      <c r="HJ101" t="s">
        <v>929</v>
      </c>
      <c r="HK101" t="s">
        <v>934</v>
      </c>
      <c r="HL101">
        <v>9</v>
      </c>
      <c r="HM101" t="s">
        <v>925</v>
      </c>
      <c r="HN101" t="s">
        <v>1230</v>
      </c>
      <c r="HP101" t="s">
        <v>934</v>
      </c>
      <c r="HQ101">
        <v>9</v>
      </c>
      <c r="QD101" t="s">
        <v>931</v>
      </c>
      <c r="QE101">
        <v>12332</v>
      </c>
    </row>
    <row r="102" spans="1:447" x14ac:dyDescent="0.35">
      <c r="A102" t="s">
        <v>918</v>
      </c>
      <c r="B102">
        <v>39</v>
      </c>
      <c r="C102" t="s">
        <v>919</v>
      </c>
      <c r="D102" t="s">
        <v>920</v>
      </c>
      <c r="E102" t="s">
        <v>921</v>
      </c>
      <c r="ID102" t="s">
        <v>927</v>
      </c>
      <c r="IE102" t="s">
        <v>923</v>
      </c>
      <c r="IF102">
        <v>8</v>
      </c>
      <c r="IG102" t="s">
        <v>927</v>
      </c>
      <c r="IH102" t="s">
        <v>923</v>
      </c>
      <c r="II102">
        <v>7</v>
      </c>
      <c r="IJ102" t="s">
        <v>927</v>
      </c>
      <c r="IK102" t="s">
        <v>934</v>
      </c>
      <c r="IL102">
        <v>10</v>
      </c>
      <c r="IM102" t="s">
        <v>925</v>
      </c>
      <c r="IN102" t="s">
        <v>1231</v>
      </c>
      <c r="IP102" t="s">
        <v>922</v>
      </c>
      <c r="IQ102" t="s">
        <v>924</v>
      </c>
      <c r="IR102">
        <v>2</v>
      </c>
      <c r="IS102" t="s">
        <v>922</v>
      </c>
      <c r="IT102" t="s">
        <v>924</v>
      </c>
      <c r="IU102">
        <v>2</v>
      </c>
      <c r="IV102" t="s">
        <v>929</v>
      </c>
      <c r="IW102" t="s">
        <v>923</v>
      </c>
      <c r="IX102">
        <v>8</v>
      </c>
      <c r="IY102" t="s">
        <v>918</v>
      </c>
      <c r="JA102" t="s">
        <v>1232</v>
      </c>
      <c r="JZ102" t="s">
        <v>922</v>
      </c>
      <c r="KA102" t="s">
        <v>924</v>
      </c>
      <c r="KB102">
        <v>0</v>
      </c>
      <c r="KC102" t="s">
        <v>922</v>
      </c>
      <c r="KD102" t="s">
        <v>924</v>
      </c>
      <c r="KE102">
        <v>2</v>
      </c>
      <c r="KF102" t="s">
        <v>929</v>
      </c>
      <c r="KG102" t="s">
        <v>924</v>
      </c>
      <c r="KH102">
        <v>3</v>
      </c>
      <c r="KI102" t="s">
        <v>918</v>
      </c>
      <c r="KK102" t="s">
        <v>1233</v>
      </c>
      <c r="LV102" t="s">
        <v>924</v>
      </c>
      <c r="LW102">
        <v>6</v>
      </c>
      <c r="QD102" t="s">
        <v>931</v>
      </c>
      <c r="QE102">
        <v>76351</v>
      </c>
    </row>
    <row r="103" spans="1:447" x14ac:dyDescent="0.35">
      <c r="A103" t="s">
        <v>918</v>
      </c>
      <c r="B103">
        <v>40</v>
      </c>
      <c r="C103" t="s">
        <v>938</v>
      </c>
      <c r="D103" t="s">
        <v>933</v>
      </c>
      <c r="E103" t="s">
        <v>921</v>
      </c>
      <c r="BB103" t="s">
        <v>927</v>
      </c>
      <c r="BC103" t="s">
        <v>924</v>
      </c>
      <c r="BD103">
        <v>0</v>
      </c>
      <c r="BE103" t="s">
        <v>927</v>
      </c>
      <c r="BF103" t="s">
        <v>924</v>
      </c>
      <c r="BG103">
        <v>5</v>
      </c>
      <c r="BH103" t="s">
        <v>922</v>
      </c>
      <c r="BI103" t="s">
        <v>924</v>
      </c>
      <c r="BJ103">
        <v>5</v>
      </c>
      <c r="BK103" t="s">
        <v>925</v>
      </c>
      <c r="BM103" t="s">
        <v>1234</v>
      </c>
      <c r="BN103" t="s">
        <v>929</v>
      </c>
      <c r="BO103" t="s">
        <v>924</v>
      </c>
      <c r="BP103">
        <v>0</v>
      </c>
      <c r="BQ103" t="s">
        <v>929</v>
      </c>
      <c r="BR103" t="s">
        <v>924</v>
      </c>
      <c r="BS103">
        <v>5</v>
      </c>
      <c r="BT103" t="s">
        <v>927</v>
      </c>
      <c r="BU103" t="s">
        <v>923</v>
      </c>
      <c r="BV103">
        <v>8</v>
      </c>
      <c r="BW103" t="s">
        <v>925</v>
      </c>
      <c r="BY103" t="s">
        <v>1235</v>
      </c>
      <c r="CX103" t="s">
        <v>927</v>
      </c>
      <c r="CY103" t="s">
        <v>924</v>
      </c>
      <c r="CZ103">
        <v>0</v>
      </c>
      <c r="DA103" t="s">
        <v>929</v>
      </c>
      <c r="DB103" t="s">
        <v>924</v>
      </c>
      <c r="DC103">
        <v>4</v>
      </c>
      <c r="DD103" t="s">
        <v>929</v>
      </c>
      <c r="DE103" t="s">
        <v>924</v>
      </c>
      <c r="DF103">
        <v>5</v>
      </c>
      <c r="DG103" t="s">
        <v>925</v>
      </c>
      <c r="DI103" t="s">
        <v>1236</v>
      </c>
      <c r="DJ103" t="s">
        <v>924</v>
      </c>
      <c r="DK103">
        <v>3</v>
      </c>
      <c r="QD103" t="s">
        <v>931</v>
      </c>
      <c r="QE103">
        <v>63528</v>
      </c>
    </row>
    <row r="104" spans="1:447" x14ac:dyDescent="0.35">
      <c r="A104" t="s">
        <v>918</v>
      </c>
      <c r="B104">
        <v>39</v>
      </c>
      <c r="C104" t="s">
        <v>919</v>
      </c>
      <c r="D104" t="s">
        <v>933</v>
      </c>
      <c r="E104" t="s">
        <v>921</v>
      </c>
      <c r="MJ104" t="s">
        <v>927</v>
      </c>
      <c r="MK104" t="s">
        <v>924</v>
      </c>
      <c r="ML104">
        <v>5</v>
      </c>
      <c r="MM104" t="s">
        <v>927</v>
      </c>
      <c r="MN104" t="s">
        <v>924</v>
      </c>
      <c r="MO104">
        <v>5</v>
      </c>
      <c r="MP104" t="s">
        <v>927</v>
      </c>
      <c r="MQ104" t="s">
        <v>934</v>
      </c>
      <c r="MR104">
        <v>9</v>
      </c>
      <c r="MS104" t="s">
        <v>925</v>
      </c>
      <c r="MT104" t="s">
        <v>1237</v>
      </c>
      <c r="NH104" t="s">
        <v>922</v>
      </c>
      <c r="NI104" t="s">
        <v>924</v>
      </c>
      <c r="NJ104">
        <v>6</v>
      </c>
      <c r="NK104" t="s">
        <v>922</v>
      </c>
      <c r="NL104" t="s">
        <v>924</v>
      </c>
      <c r="NM104">
        <v>5</v>
      </c>
      <c r="NN104" t="s">
        <v>922</v>
      </c>
      <c r="NO104" t="s">
        <v>934</v>
      </c>
      <c r="NP104">
        <v>10</v>
      </c>
      <c r="NQ104" t="s">
        <v>925</v>
      </c>
      <c r="NR104" t="s">
        <v>1238</v>
      </c>
      <c r="OF104" t="s">
        <v>929</v>
      </c>
      <c r="OG104" t="s">
        <v>923</v>
      </c>
      <c r="OH104">
        <v>8</v>
      </c>
      <c r="OI104" t="s">
        <v>929</v>
      </c>
      <c r="OJ104" t="s">
        <v>923</v>
      </c>
      <c r="OK104">
        <v>7</v>
      </c>
      <c r="OL104" t="s">
        <v>927</v>
      </c>
      <c r="OM104" t="s">
        <v>924</v>
      </c>
      <c r="ON104">
        <v>6</v>
      </c>
      <c r="OO104" t="s">
        <v>925</v>
      </c>
      <c r="OP104" t="s">
        <v>1239</v>
      </c>
      <c r="QB104" t="s">
        <v>934</v>
      </c>
      <c r="QC104">
        <v>9</v>
      </c>
      <c r="QD104" t="s">
        <v>931</v>
      </c>
      <c r="QE104">
        <v>68815</v>
      </c>
    </row>
    <row r="105" spans="1:447" x14ac:dyDescent="0.35">
      <c r="A105" t="s">
        <v>918</v>
      </c>
      <c r="B105">
        <v>50</v>
      </c>
      <c r="C105" t="s">
        <v>919</v>
      </c>
      <c r="D105" t="s">
        <v>933</v>
      </c>
      <c r="E105" t="s">
        <v>969</v>
      </c>
      <c r="KL105" t="s">
        <v>929</v>
      </c>
      <c r="KM105" t="s">
        <v>923</v>
      </c>
      <c r="KN105">
        <v>7</v>
      </c>
      <c r="KO105" t="s">
        <v>927</v>
      </c>
      <c r="KP105" t="s">
        <v>923</v>
      </c>
      <c r="KQ105">
        <v>8</v>
      </c>
      <c r="KR105" t="s">
        <v>927</v>
      </c>
      <c r="KS105" t="s">
        <v>924</v>
      </c>
      <c r="KT105">
        <v>6</v>
      </c>
      <c r="KU105" t="s">
        <v>925</v>
      </c>
      <c r="KV105" t="s">
        <v>1240</v>
      </c>
      <c r="KX105" t="s">
        <v>927</v>
      </c>
      <c r="KY105" t="s">
        <v>923</v>
      </c>
      <c r="KZ105">
        <v>8</v>
      </c>
      <c r="LA105" t="s">
        <v>927</v>
      </c>
      <c r="LB105" t="s">
        <v>934</v>
      </c>
      <c r="LC105">
        <v>10</v>
      </c>
      <c r="LD105" t="s">
        <v>927</v>
      </c>
      <c r="LE105" t="s">
        <v>934</v>
      </c>
      <c r="LF105">
        <v>10</v>
      </c>
      <c r="LG105" t="s">
        <v>925</v>
      </c>
      <c r="LH105" t="s">
        <v>1241</v>
      </c>
      <c r="LJ105" t="s">
        <v>922</v>
      </c>
      <c r="LK105" t="s">
        <v>923</v>
      </c>
      <c r="LL105">
        <v>7</v>
      </c>
      <c r="LM105" t="s">
        <v>927</v>
      </c>
      <c r="LN105" t="s">
        <v>923</v>
      </c>
      <c r="LO105">
        <v>8</v>
      </c>
      <c r="LP105" t="s">
        <v>929</v>
      </c>
      <c r="LQ105" t="s">
        <v>934</v>
      </c>
      <c r="LR105">
        <v>10</v>
      </c>
      <c r="LS105" t="s">
        <v>925</v>
      </c>
      <c r="LT105" t="s">
        <v>1242</v>
      </c>
      <c r="LV105" t="s">
        <v>924</v>
      </c>
      <c r="LW105">
        <v>5</v>
      </c>
      <c r="QD105" t="s">
        <v>931</v>
      </c>
      <c r="QE105">
        <v>81137</v>
      </c>
    </row>
    <row r="106" spans="1:447" x14ac:dyDescent="0.35">
      <c r="A106" t="s">
        <v>918</v>
      </c>
      <c r="B106">
        <v>29</v>
      </c>
      <c r="C106" t="s">
        <v>938</v>
      </c>
      <c r="D106" t="s">
        <v>933</v>
      </c>
      <c r="E106" t="s">
        <v>939</v>
      </c>
      <c r="R106" t="s">
        <v>927</v>
      </c>
      <c r="S106" t="s">
        <v>934</v>
      </c>
      <c r="T106">
        <v>10</v>
      </c>
      <c r="U106" t="s">
        <v>927</v>
      </c>
      <c r="V106" t="s">
        <v>934</v>
      </c>
      <c r="W106">
        <v>10</v>
      </c>
      <c r="X106" t="s">
        <v>927</v>
      </c>
      <c r="Y106" t="s">
        <v>934</v>
      </c>
      <c r="Z106">
        <v>10</v>
      </c>
      <c r="AA106" t="s">
        <v>925</v>
      </c>
      <c r="AC106" t="s">
        <v>1243</v>
      </c>
      <c r="AP106" t="s">
        <v>927</v>
      </c>
      <c r="AQ106" t="s">
        <v>923</v>
      </c>
      <c r="AR106">
        <v>8</v>
      </c>
      <c r="AS106" t="s">
        <v>927</v>
      </c>
      <c r="AT106" t="s">
        <v>923</v>
      </c>
      <c r="AU106">
        <v>7</v>
      </c>
      <c r="AV106" t="s">
        <v>927</v>
      </c>
      <c r="AW106" t="s">
        <v>923</v>
      </c>
      <c r="AX106">
        <v>7</v>
      </c>
      <c r="AY106" t="s">
        <v>918</v>
      </c>
      <c r="AZ106" t="s">
        <v>1244</v>
      </c>
      <c r="CL106" t="s">
        <v>927</v>
      </c>
      <c r="CM106" t="s">
        <v>923</v>
      </c>
      <c r="CN106">
        <v>7</v>
      </c>
      <c r="CO106" t="s">
        <v>927</v>
      </c>
      <c r="CP106" t="s">
        <v>934</v>
      </c>
      <c r="CQ106">
        <v>9</v>
      </c>
      <c r="CR106" t="s">
        <v>927</v>
      </c>
      <c r="CS106" t="s">
        <v>923</v>
      </c>
      <c r="CT106">
        <v>8</v>
      </c>
      <c r="CU106" t="s">
        <v>925</v>
      </c>
      <c r="CW106" t="s">
        <v>1245</v>
      </c>
      <c r="DJ106" t="s">
        <v>923</v>
      </c>
      <c r="DK106">
        <v>7</v>
      </c>
      <c r="QD106" t="s">
        <v>931</v>
      </c>
      <c r="QE106">
        <v>52640</v>
      </c>
    </row>
    <row r="107" spans="1:447" x14ac:dyDescent="0.35">
      <c r="A107" t="s">
        <v>918</v>
      </c>
      <c r="B107">
        <v>62</v>
      </c>
      <c r="C107" t="s">
        <v>919</v>
      </c>
      <c r="D107" t="s">
        <v>979</v>
      </c>
      <c r="E107" t="s">
        <v>939</v>
      </c>
      <c r="EJ107" t="s">
        <v>929</v>
      </c>
      <c r="EK107" t="s">
        <v>923</v>
      </c>
      <c r="EL107">
        <v>8</v>
      </c>
      <c r="EM107" t="s">
        <v>929</v>
      </c>
      <c r="EN107" t="s">
        <v>924</v>
      </c>
      <c r="EO107">
        <v>4</v>
      </c>
      <c r="EP107" t="s">
        <v>929</v>
      </c>
      <c r="EQ107" t="s">
        <v>923</v>
      </c>
      <c r="ER107">
        <v>8</v>
      </c>
      <c r="ES107" t="s">
        <v>925</v>
      </c>
      <c r="ET107" t="s">
        <v>1246</v>
      </c>
      <c r="FT107" t="s">
        <v>929</v>
      </c>
      <c r="FU107" t="s">
        <v>924</v>
      </c>
      <c r="FV107">
        <v>2</v>
      </c>
      <c r="FW107" t="s">
        <v>929</v>
      </c>
      <c r="FX107" t="s">
        <v>923</v>
      </c>
      <c r="FY107">
        <v>8</v>
      </c>
      <c r="FZ107" t="s">
        <v>929</v>
      </c>
      <c r="GA107" t="s">
        <v>934</v>
      </c>
      <c r="GB107">
        <v>9</v>
      </c>
      <c r="GC107" t="s">
        <v>925</v>
      </c>
      <c r="GD107" t="s">
        <v>1247</v>
      </c>
      <c r="GR107" t="s">
        <v>927</v>
      </c>
      <c r="GS107" t="s">
        <v>923</v>
      </c>
      <c r="GT107">
        <v>8</v>
      </c>
      <c r="GU107" t="s">
        <v>927</v>
      </c>
      <c r="GV107" t="s">
        <v>934</v>
      </c>
      <c r="GW107">
        <v>9</v>
      </c>
      <c r="GX107" t="s">
        <v>927</v>
      </c>
      <c r="GY107" t="s">
        <v>934</v>
      </c>
      <c r="GZ107">
        <v>9</v>
      </c>
      <c r="HA107" t="s">
        <v>925</v>
      </c>
      <c r="HB107" t="s">
        <v>1248</v>
      </c>
      <c r="HP107" t="s">
        <v>924</v>
      </c>
      <c r="HQ107">
        <v>6</v>
      </c>
      <c r="QD107" t="s">
        <v>931</v>
      </c>
      <c r="QE107">
        <v>87486</v>
      </c>
    </row>
    <row r="108" spans="1:447" x14ac:dyDescent="0.35">
      <c r="A108" t="s">
        <v>918</v>
      </c>
      <c r="B108">
        <v>66</v>
      </c>
      <c r="C108" t="s">
        <v>938</v>
      </c>
      <c r="D108" t="s">
        <v>933</v>
      </c>
      <c r="E108" t="s">
        <v>939</v>
      </c>
      <c r="NT108" t="s">
        <v>927</v>
      </c>
      <c r="NU108" t="s">
        <v>923</v>
      </c>
      <c r="NV108">
        <v>7</v>
      </c>
      <c r="NW108" t="s">
        <v>929</v>
      </c>
      <c r="NX108" t="s">
        <v>923</v>
      </c>
      <c r="NY108">
        <v>7</v>
      </c>
      <c r="NZ108" t="s">
        <v>927</v>
      </c>
      <c r="OA108" t="s">
        <v>934</v>
      </c>
      <c r="OB108">
        <v>10</v>
      </c>
      <c r="OC108" t="s">
        <v>925</v>
      </c>
      <c r="OD108" t="s">
        <v>1249</v>
      </c>
      <c r="OF108" t="s">
        <v>929</v>
      </c>
      <c r="OG108" t="s">
        <v>923</v>
      </c>
      <c r="OH108">
        <v>7</v>
      </c>
      <c r="OI108" t="s">
        <v>929</v>
      </c>
      <c r="OJ108" t="s">
        <v>934</v>
      </c>
      <c r="OK108">
        <v>9</v>
      </c>
      <c r="OL108" t="s">
        <v>927</v>
      </c>
      <c r="OM108" t="s">
        <v>923</v>
      </c>
      <c r="ON108">
        <v>8</v>
      </c>
      <c r="OO108" t="s">
        <v>925</v>
      </c>
      <c r="OP108" t="s">
        <v>1250</v>
      </c>
      <c r="PP108" t="s">
        <v>929</v>
      </c>
      <c r="PQ108" t="s">
        <v>924</v>
      </c>
      <c r="PR108">
        <v>6</v>
      </c>
      <c r="PS108" t="s">
        <v>929</v>
      </c>
      <c r="PT108" t="s">
        <v>934</v>
      </c>
      <c r="PU108">
        <v>9</v>
      </c>
      <c r="PV108" t="s">
        <v>929</v>
      </c>
      <c r="PW108" t="s">
        <v>934</v>
      </c>
      <c r="PX108">
        <v>10</v>
      </c>
      <c r="PY108" t="s">
        <v>925</v>
      </c>
      <c r="PZ108" t="s">
        <v>1251</v>
      </c>
      <c r="QB108" t="s">
        <v>923</v>
      </c>
      <c r="QC108">
        <v>8</v>
      </c>
      <c r="QD108" t="s">
        <v>931</v>
      </c>
      <c r="QE108">
        <v>90781</v>
      </c>
    </row>
    <row r="109" spans="1:447" x14ac:dyDescent="0.35">
      <c r="A109" t="s">
        <v>918</v>
      </c>
      <c r="B109">
        <v>29</v>
      </c>
      <c r="C109" t="s">
        <v>932</v>
      </c>
      <c r="D109" t="s">
        <v>1057</v>
      </c>
      <c r="E109" t="s">
        <v>921</v>
      </c>
      <c r="HR109" t="s">
        <v>922</v>
      </c>
      <c r="HS109" t="s">
        <v>923</v>
      </c>
      <c r="HT109">
        <v>7</v>
      </c>
      <c r="HU109" t="s">
        <v>922</v>
      </c>
      <c r="HV109" t="s">
        <v>934</v>
      </c>
      <c r="HW109">
        <v>10</v>
      </c>
      <c r="HX109" t="s">
        <v>922</v>
      </c>
      <c r="HY109" t="s">
        <v>934</v>
      </c>
      <c r="HZ109">
        <v>10</v>
      </c>
      <c r="IA109" t="s">
        <v>925</v>
      </c>
      <c r="IB109" t="s">
        <v>1252</v>
      </c>
      <c r="JB109" t="s">
        <v>922</v>
      </c>
      <c r="JC109" t="s">
        <v>924</v>
      </c>
      <c r="JD109">
        <v>5</v>
      </c>
      <c r="JE109" t="s">
        <v>922</v>
      </c>
      <c r="JF109" t="s">
        <v>923</v>
      </c>
      <c r="JG109">
        <v>7</v>
      </c>
      <c r="JH109" t="s">
        <v>922</v>
      </c>
      <c r="JI109" t="s">
        <v>934</v>
      </c>
      <c r="JJ109">
        <v>10</v>
      </c>
      <c r="JK109" t="s">
        <v>925</v>
      </c>
      <c r="JL109" t="s">
        <v>1253</v>
      </c>
      <c r="JN109" t="s">
        <v>929</v>
      </c>
      <c r="JO109" t="s">
        <v>924</v>
      </c>
      <c r="JP109">
        <v>5</v>
      </c>
      <c r="JQ109" t="s">
        <v>929</v>
      </c>
      <c r="JR109" t="s">
        <v>923</v>
      </c>
      <c r="JS109">
        <v>7</v>
      </c>
      <c r="JT109" t="s">
        <v>927</v>
      </c>
      <c r="JU109" t="s">
        <v>934</v>
      </c>
      <c r="JV109">
        <v>10</v>
      </c>
      <c r="JW109" t="s">
        <v>918</v>
      </c>
      <c r="JY109" t="s">
        <v>1254</v>
      </c>
      <c r="LV109" t="s">
        <v>923</v>
      </c>
      <c r="LW109">
        <v>8</v>
      </c>
      <c r="QD109" t="s">
        <v>931</v>
      </c>
      <c r="QE109">
        <v>40611</v>
      </c>
    </row>
    <row r="110" spans="1:447" x14ac:dyDescent="0.35">
      <c r="A110" t="s">
        <v>918</v>
      </c>
      <c r="B110">
        <v>47</v>
      </c>
      <c r="C110" t="s">
        <v>938</v>
      </c>
      <c r="D110" t="s">
        <v>933</v>
      </c>
      <c r="E110" t="s">
        <v>979</v>
      </c>
      <c r="FH110" t="s">
        <v>927</v>
      </c>
      <c r="FI110" t="s">
        <v>924</v>
      </c>
      <c r="FJ110">
        <v>5</v>
      </c>
      <c r="FK110" t="s">
        <v>927</v>
      </c>
      <c r="FL110" t="s">
        <v>924</v>
      </c>
      <c r="FM110">
        <v>6</v>
      </c>
      <c r="FN110" t="s">
        <v>922</v>
      </c>
      <c r="FO110" t="s">
        <v>924</v>
      </c>
      <c r="FP110">
        <v>6</v>
      </c>
      <c r="FQ110" t="s">
        <v>918</v>
      </c>
      <c r="FS110" t="s">
        <v>1255</v>
      </c>
      <c r="GF110" t="s">
        <v>922</v>
      </c>
      <c r="GG110" t="s">
        <v>923</v>
      </c>
      <c r="GH110">
        <v>8</v>
      </c>
      <c r="GI110" t="s">
        <v>922</v>
      </c>
      <c r="GJ110" t="s">
        <v>934</v>
      </c>
      <c r="GK110">
        <v>9</v>
      </c>
      <c r="GL110" t="s">
        <v>922</v>
      </c>
      <c r="GM110" t="s">
        <v>934</v>
      </c>
      <c r="GN110">
        <v>10</v>
      </c>
      <c r="GO110" t="s">
        <v>925</v>
      </c>
      <c r="GP110" t="s">
        <v>1256</v>
      </c>
      <c r="HD110" t="s">
        <v>929</v>
      </c>
      <c r="HE110" t="s">
        <v>934</v>
      </c>
      <c r="HF110">
        <v>9</v>
      </c>
      <c r="HG110" t="s">
        <v>929</v>
      </c>
      <c r="HH110" t="s">
        <v>934</v>
      </c>
      <c r="HI110">
        <v>10</v>
      </c>
      <c r="HJ110" t="s">
        <v>929</v>
      </c>
      <c r="HK110" t="s">
        <v>934</v>
      </c>
      <c r="HL110">
        <v>10</v>
      </c>
      <c r="HM110" t="s">
        <v>925</v>
      </c>
      <c r="HN110" t="s">
        <v>1257</v>
      </c>
      <c r="HP110" t="s">
        <v>934</v>
      </c>
      <c r="HQ110">
        <v>10</v>
      </c>
      <c r="QD110" t="s">
        <v>931</v>
      </c>
      <c r="QE110">
        <v>76118</v>
      </c>
    </row>
    <row r="111" spans="1:447" x14ac:dyDescent="0.35">
      <c r="A111" t="s">
        <v>918</v>
      </c>
      <c r="B111">
        <v>38</v>
      </c>
      <c r="C111" t="s">
        <v>938</v>
      </c>
      <c r="D111" t="s">
        <v>933</v>
      </c>
      <c r="E111" t="s">
        <v>921</v>
      </c>
      <c r="LX111" t="s">
        <v>922</v>
      </c>
      <c r="LY111" t="s">
        <v>923</v>
      </c>
      <c r="LZ111">
        <v>8</v>
      </c>
      <c r="MA111" t="s">
        <v>927</v>
      </c>
      <c r="MB111" t="s">
        <v>924</v>
      </c>
      <c r="MC111">
        <v>5</v>
      </c>
      <c r="MD111" t="s">
        <v>922</v>
      </c>
      <c r="ME111" t="s">
        <v>923</v>
      </c>
      <c r="MF111">
        <v>8</v>
      </c>
      <c r="MG111" t="s">
        <v>925</v>
      </c>
      <c r="MH111" t="s">
        <v>1258</v>
      </c>
      <c r="MV111" t="s">
        <v>929</v>
      </c>
      <c r="MW111" t="s">
        <v>923</v>
      </c>
      <c r="MX111">
        <v>8</v>
      </c>
      <c r="MY111" t="s">
        <v>929</v>
      </c>
      <c r="MZ111" t="s">
        <v>934</v>
      </c>
      <c r="NA111">
        <v>10</v>
      </c>
      <c r="NB111" t="s">
        <v>929</v>
      </c>
      <c r="NC111" t="s">
        <v>934</v>
      </c>
      <c r="ND111">
        <v>10</v>
      </c>
      <c r="NE111" t="s">
        <v>925</v>
      </c>
      <c r="NF111" t="s">
        <v>1259</v>
      </c>
      <c r="PD111" t="s">
        <v>922</v>
      </c>
      <c r="PE111" t="s">
        <v>924</v>
      </c>
      <c r="PF111">
        <v>6</v>
      </c>
      <c r="PG111" t="s">
        <v>922</v>
      </c>
      <c r="PH111" t="s">
        <v>923</v>
      </c>
      <c r="PI111">
        <v>7</v>
      </c>
      <c r="PJ111" t="s">
        <v>922</v>
      </c>
      <c r="PK111" t="s">
        <v>923</v>
      </c>
      <c r="PL111">
        <v>7</v>
      </c>
      <c r="PM111" t="s">
        <v>918</v>
      </c>
      <c r="PO111" t="s">
        <v>1260</v>
      </c>
      <c r="QB111" t="s">
        <v>923</v>
      </c>
      <c r="QC111">
        <v>7</v>
      </c>
      <c r="QD111" t="s">
        <v>931</v>
      </c>
      <c r="QE111">
        <v>15467</v>
      </c>
    </row>
    <row r="112" spans="1:447" x14ac:dyDescent="0.35">
      <c r="A112" t="s">
        <v>918</v>
      </c>
      <c r="B112">
        <v>59</v>
      </c>
      <c r="C112" t="s">
        <v>938</v>
      </c>
      <c r="D112" t="s">
        <v>933</v>
      </c>
      <c r="E112" t="s">
        <v>979</v>
      </c>
      <c r="F112" t="s">
        <v>922</v>
      </c>
      <c r="G112" t="s">
        <v>923</v>
      </c>
      <c r="H112">
        <v>7</v>
      </c>
      <c r="I112" t="s">
        <v>922</v>
      </c>
      <c r="J112" t="s">
        <v>924</v>
      </c>
      <c r="K112">
        <v>6</v>
      </c>
      <c r="L112" t="s">
        <v>922</v>
      </c>
      <c r="M112" t="s">
        <v>934</v>
      </c>
      <c r="N112">
        <v>9</v>
      </c>
      <c r="O112" t="s">
        <v>925</v>
      </c>
      <c r="Q112" t="s">
        <v>1261</v>
      </c>
      <c r="AD112" t="s">
        <v>929</v>
      </c>
      <c r="AE112" t="s">
        <v>924</v>
      </c>
      <c r="AF112">
        <v>5</v>
      </c>
      <c r="AG112" t="s">
        <v>929</v>
      </c>
      <c r="AH112" t="s">
        <v>924</v>
      </c>
      <c r="AI112">
        <v>6</v>
      </c>
      <c r="AJ112" t="s">
        <v>929</v>
      </c>
      <c r="AK112" t="s">
        <v>923</v>
      </c>
      <c r="AL112">
        <v>7</v>
      </c>
      <c r="AM112" t="s">
        <v>925</v>
      </c>
      <c r="AO112" t="s">
        <v>1262</v>
      </c>
      <c r="BZ112" t="s">
        <v>922</v>
      </c>
      <c r="CA112" t="s">
        <v>924</v>
      </c>
      <c r="CB112">
        <v>2</v>
      </c>
      <c r="CC112" t="s">
        <v>922</v>
      </c>
      <c r="CD112" t="s">
        <v>924</v>
      </c>
      <c r="CE112">
        <v>4</v>
      </c>
      <c r="CF112" t="s">
        <v>927</v>
      </c>
      <c r="CG112" t="s">
        <v>924</v>
      </c>
      <c r="CH112">
        <v>5</v>
      </c>
      <c r="CI112" t="s">
        <v>918</v>
      </c>
      <c r="CJ112" t="s">
        <v>1263</v>
      </c>
      <c r="DJ112" t="s">
        <v>923</v>
      </c>
      <c r="DK112">
        <v>8</v>
      </c>
      <c r="QD112" t="s">
        <v>931</v>
      </c>
      <c r="QE112">
        <v>10219</v>
      </c>
    </row>
    <row r="113" spans="1:447" x14ac:dyDescent="0.35">
      <c r="A113" t="s">
        <v>918</v>
      </c>
      <c r="B113">
        <v>44</v>
      </c>
      <c r="C113" t="s">
        <v>919</v>
      </c>
      <c r="D113" t="s">
        <v>933</v>
      </c>
      <c r="E113" t="s">
        <v>921</v>
      </c>
      <c r="IP113" t="s">
        <v>922</v>
      </c>
      <c r="IQ113" t="s">
        <v>923</v>
      </c>
      <c r="IR113">
        <v>8</v>
      </c>
      <c r="IS113" t="s">
        <v>922</v>
      </c>
      <c r="IT113" t="s">
        <v>924</v>
      </c>
      <c r="IU113">
        <v>5</v>
      </c>
      <c r="IV113" t="s">
        <v>929</v>
      </c>
      <c r="IW113" t="s">
        <v>934</v>
      </c>
      <c r="IX113">
        <v>10</v>
      </c>
      <c r="IY113" t="s">
        <v>925</v>
      </c>
      <c r="IZ113" t="s">
        <v>1264</v>
      </c>
      <c r="JZ113" t="s">
        <v>922</v>
      </c>
      <c r="KA113" t="s">
        <v>924</v>
      </c>
      <c r="KB113">
        <v>4</v>
      </c>
      <c r="KC113" t="s">
        <v>922</v>
      </c>
      <c r="KD113" t="s">
        <v>924</v>
      </c>
      <c r="KE113">
        <v>5</v>
      </c>
      <c r="KF113" t="s">
        <v>929</v>
      </c>
      <c r="KG113" t="s">
        <v>934</v>
      </c>
      <c r="KH113">
        <v>9</v>
      </c>
      <c r="KI113" t="s">
        <v>925</v>
      </c>
      <c r="KJ113" t="s">
        <v>1265</v>
      </c>
      <c r="KX113" t="s">
        <v>927</v>
      </c>
      <c r="KY113" t="s">
        <v>924</v>
      </c>
      <c r="KZ113">
        <v>5</v>
      </c>
      <c r="LA113" t="s">
        <v>927</v>
      </c>
      <c r="LB113" t="s">
        <v>924</v>
      </c>
      <c r="LC113">
        <v>6</v>
      </c>
      <c r="LD113" t="s">
        <v>927</v>
      </c>
      <c r="LE113" t="s">
        <v>934</v>
      </c>
      <c r="LF113">
        <v>10</v>
      </c>
      <c r="LG113" t="s">
        <v>925</v>
      </c>
      <c r="LH113" t="s">
        <v>1266</v>
      </c>
      <c r="LV113" t="s">
        <v>923</v>
      </c>
      <c r="LW113">
        <v>7</v>
      </c>
      <c r="QD113" t="s">
        <v>931</v>
      </c>
      <c r="QE113">
        <v>70436</v>
      </c>
    </row>
    <row r="114" spans="1:447" x14ac:dyDescent="0.35">
      <c r="A114" t="s">
        <v>918</v>
      </c>
      <c r="B114">
        <v>44</v>
      </c>
      <c r="C114" t="s">
        <v>938</v>
      </c>
      <c r="D114" t="s">
        <v>933</v>
      </c>
      <c r="E114" t="s">
        <v>979</v>
      </c>
      <c r="F114" t="s">
        <v>922</v>
      </c>
      <c r="G114" t="s">
        <v>934</v>
      </c>
      <c r="H114">
        <v>10</v>
      </c>
      <c r="I114" t="s">
        <v>922</v>
      </c>
      <c r="J114" t="s">
        <v>934</v>
      </c>
      <c r="K114">
        <v>10</v>
      </c>
      <c r="L114" t="s">
        <v>922</v>
      </c>
      <c r="M114" t="s">
        <v>934</v>
      </c>
      <c r="N114">
        <v>10</v>
      </c>
      <c r="O114" t="s">
        <v>925</v>
      </c>
      <c r="Q114" t="s">
        <v>1267</v>
      </c>
      <c r="BB114" t="s">
        <v>927</v>
      </c>
      <c r="BC114" t="s">
        <v>934</v>
      </c>
      <c r="BD114">
        <v>9</v>
      </c>
      <c r="BE114" t="s">
        <v>927</v>
      </c>
      <c r="BF114" t="s">
        <v>934</v>
      </c>
      <c r="BG114">
        <v>10</v>
      </c>
      <c r="BH114" t="s">
        <v>927</v>
      </c>
      <c r="BI114" t="s">
        <v>934</v>
      </c>
      <c r="BJ114">
        <v>10</v>
      </c>
      <c r="BK114" t="s">
        <v>925</v>
      </c>
      <c r="BM114" t="s">
        <v>1268</v>
      </c>
      <c r="BZ114" t="s">
        <v>922</v>
      </c>
      <c r="CA114" t="s">
        <v>934</v>
      </c>
      <c r="CB114">
        <v>10</v>
      </c>
      <c r="CC114" t="s">
        <v>922</v>
      </c>
      <c r="CD114" t="s">
        <v>934</v>
      </c>
      <c r="CE114">
        <v>10</v>
      </c>
      <c r="CF114" t="s">
        <v>922</v>
      </c>
      <c r="CG114" t="s">
        <v>934</v>
      </c>
      <c r="CH114">
        <v>10</v>
      </c>
      <c r="CI114" t="s">
        <v>925</v>
      </c>
      <c r="CK114" t="s">
        <v>1269</v>
      </c>
      <c r="DJ114" t="s">
        <v>934</v>
      </c>
      <c r="DK114">
        <v>9</v>
      </c>
      <c r="QD114" t="s">
        <v>931</v>
      </c>
      <c r="QE114">
        <v>84893</v>
      </c>
    </row>
    <row r="115" spans="1:447" x14ac:dyDescent="0.35">
      <c r="A115" t="s">
        <v>918</v>
      </c>
      <c r="B115">
        <v>52</v>
      </c>
      <c r="C115" t="s">
        <v>938</v>
      </c>
      <c r="D115" t="s">
        <v>933</v>
      </c>
      <c r="E115" t="s">
        <v>969</v>
      </c>
      <c r="EJ115" t="s">
        <v>929</v>
      </c>
      <c r="EK115" t="s">
        <v>923</v>
      </c>
      <c r="EL115">
        <v>7</v>
      </c>
      <c r="EM115" t="s">
        <v>929</v>
      </c>
      <c r="EN115" t="s">
        <v>923</v>
      </c>
      <c r="EO115">
        <v>7</v>
      </c>
      <c r="EP115" t="s">
        <v>929</v>
      </c>
      <c r="EQ115" t="s">
        <v>934</v>
      </c>
      <c r="ER115">
        <v>9</v>
      </c>
      <c r="ES115" t="s">
        <v>925</v>
      </c>
      <c r="ET115" t="s">
        <v>1270</v>
      </c>
      <c r="EV115" t="s">
        <v>922</v>
      </c>
      <c r="EW115" t="s">
        <v>924</v>
      </c>
      <c r="EX115">
        <v>4</v>
      </c>
      <c r="EY115" t="s">
        <v>922</v>
      </c>
      <c r="EZ115" t="s">
        <v>924</v>
      </c>
      <c r="FA115">
        <v>3</v>
      </c>
      <c r="FB115" t="s">
        <v>922</v>
      </c>
      <c r="FC115" t="s">
        <v>923</v>
      </c>
      <c r="FD115">
        <v>8</v>
      </c>
      <c r="FE115" t="s">
        <v>925</v>
      </c>
      <c r="FF115" t="s">
        <v>1271</v>
      </c>
      <c r="FH115" t="s">
        <v>927</v>
      </c>
      <c r="FI115" t="s">
        <v>924</v>
      </c>
      <c r="FJ115">
        <v>1</v>
      </c>
      <c r="FK115" t="s">
        <v>927</v>
      </c>
      <c r="FL115" t="s">
        <v>924</v>
      </c>
      <c r="FM115">
        <v>3</v>
      </c>
      <c r="FN115" t="s">
        <v>927</v>
      </c>
      <c r="FO115" t="s">
        <v>934</v>
      </c>
      <c r="FP115">
        <v>9</v>
      </c>
      <c r="FQ115" t="s">
        <v>925</v>
      </c>
      <c r="FR115" t="s">
        <v>1272</v>
      </c>
      <c r="HP115" t="s">
        <v>924</v>
      </c>
      <c r="HQ115">
        <v>6</v>
      </c>
      <c r="QD115" t="s">
        <v>931</v>
      </c>
      <c r="QE115">
        <v>40844</v>
      </c>
    </row>
    <row r="116" spans="1:447" x14ac:dyDescent="0.35">
      <c r="A116" t="s">
        <v>918</v>
      </c>
      <c r="B116">
        <v>39</v>
      </c>
      <c r="C116" t="s">
        <v>968</v>
      </c>
      <c r="D116" t="s">
        <v>920</v>
      </c>
      <c r="E116" t="s">
        <v>921</v>
      </c>
      <c r="LX116" t="s">
        <v>922</v>
      </c>
      <c r="LY116" t="s">
        <v>924</v>
      </c>
      <c r="LZ116">
        <v>2</v>
      </c>
      <c r="MA116" t="s">
        <v>927</v>
      </c>
      <c r="MB116" t="s">
        <v>924</v>
      </c>
      <c r="MC116">
        <v>2</v>
      </c>
      <c r="MD116" t="s">
        <v>927</v>
      </c>
      <c r="ME116" t="s">
        <v>924</v>
      </c>
      <c r="MF116">
        <v>5</v>
      </c>
      <c r="MG116" t="s">
        <v>918</v>
      </c>
      <c r="MI116" t="s">
        <v>1273</v>
      </c>
      <c r="NH116" t="s">
        <v>922</v>
      </c>
      <c r="NI116" t="s">
        <v>923</v>
      </c>
      <c r="NJ116">
        <v>8</v>
      </c>
      <c r="NK116" t="s">
        <v>922</v>
      </c>
      <c r="NL116" t="s">
        <v>924</v>
      </c>
      <c r="NM116">
        <v>4</v>
      </c>
      <c r="NN116" t="s">
        <v>922</v>
      </c>
      <c r="NO116" t="s">
        <v>934</v>
      </c>
      <c r="NP116">
        <v>10</v>
      </c>
      <c r="NQ116" t="s">
        <v>925</v>
      </c>
      <c r="NR116" t="s">
        <v>1274</v>
      </c>
      <c r="OF116" t="s">
        <v>927</v>
      </c>
      <c r="OG116" t="s">
        <v>924</v>
      </c>
      <c r="OH116">
        <v>2</v>
      </c>
      <c r="OI116" t="s">
        <v>927</v>
      </c>
      <c r="OJ116" t="s">
        <v>924</v>
      </c>
      <c r="OK116">
        <v>6</v>
      </c>
      <c r="OL116" t="s">
        <v>927</v>
      </c>
      <c r="OM116" t="s">
        <v>923</v>
      </c>
      <c r="ON116">
        <v>7</v>
      </c>
      <c r="OO116" t="s">
        <v>918</v>
      </c>
      <c r="OQ116" t="s">
        <v>1275</v>
      </c>
      <c r="QB116" t="s">
        <v>924</v>
      </c>
      <c r="QC116">
        <v>2</v>
      </c>
      <c r="QD116" t="s">
        <v>931</v>
      </c>
      <c r="QE116">
        <v>47845</v>
      </c>
    </row>
    <row r="117" spans="1:447" x14ac:dyDescent="0.35">
      <c r="A117" t="s">
        <v>918</v>
      </c>
      <c r="B117">
        <v>35</v>
      </c>
      <c r="C117" t="s">
        <v>938</v>
      </c>
      <c r="D117" t="s">
        <v>920</v>
      </c>
      <c r="E117" t="s">
        <v>921</v>
      </c>
      <c r="HR117" t="s">
        <v>922</v>
      </c>
      <c r="HS117" t="s">
        <v>924</v>
      </c>
      <c r="HT117">
        <v>5</v>
      </c>
      <c r="HU117" t="s">
        <v>922</v>
      </c>
      <c r="HV117" t="s">
        <v>923</v>
      </c>
      <c r="HW117">
        <v>7</v>
      </c>
      <c r="HX117" t="s">
        <v>922</v>
      </c>
      <c r="HY117" t="s">
        <v>934</v>
      </c>
      <c r="HZ117">
        <v>9</v>
      </c>
      <c r="IA117" t="s">
        <v>925</v>
      </c>
      <c r="IB117" t="s">
        <v>1276</v>
      </c>
      <c r="ID117" t="s">
        <v>927</v>
      </c>
      <c r="IE117" t="s">
        <v>924</v>
      </c>
      <c r="IF117">
        <v>3</v>
      </c>
      <c r="IG117" t="s">
        <v>927</v>
      </c>
      <c r="IH117" t="s">
        <v>924</v>
      </c>
      <c r="II117">
        <v>5</v>
      </c>
      <c r="IJ117" t="s">
        <v>927</v>
      </c>
      <c r="IK117" t="s">
        <v>934</v>
      </c>
      <c r="IL117">
        <v>9</v>
      </c>
      <c r="IM117" t="s">
        <v>925</v>
      </c>
      <c r="IN117" t="s">
        <v>1277</v>
      </c>
      <c r="JN117" t="s">
        <v>922</v>
      </c>
      <c r="JO117" t="s">
        <v>924</v>
      </c>
      <c r="JP117">
        <v>2</v>
      </c>
      <c r="JQ117" t="s">
        <v>922</v>
      </c>
      <c r="JR117" t="s">
        <v>924</v>
      </c>
      <c r="JS117">
        <v>4</v>
      </c>
      <c r="JT117" t="s">
        <v>922</v>
      </c>
      <c r="JU117" t="s">
        <v>923</v>
      </c>
      <c r="JV117">
        <v>8</v>
      </c>
      <c r="JW117" t="s">
        <v>925</v>
      </c>
      <c r="JX117" t="s">
        <v>1278</v>
      </c>
      <c r="LV117" t="s">
        <v>934</v>
      </c>
      <c r="LW117">
        <v>9</v>
      </c>
      <c r="QD117" t="s">
        <v>931</v>
      </c>
      <c r="QE117">
        <v>89812</v>
      </c>
    </row>
    <row r="118" spans="1:447" x14ac:dyDescent="0.35">
      <c r="A118" t="s">
        <v>918</v>
      </c>
      <c r="B118">
        <v>51</v>
      </c>
      <c r="C118" t="s">
        <v>938</v>
      </c>
      <c r="D118" t="s">
        <v>933</v>
      </c>
      <c r="E118" t="s">
        <v>921</v>
      </c>
      <c r="MV118" t="s">
        <v>929</v>
      </c>
      <c r="MW118" t="s">
        <v>923</v>
      </c>
      <c r="MX118">
        <v>7</v>
      </c>
      <c r="MY118" t="s">
        <v>929</v>
      </c>
      <c r="MZ118" t="s">
        <v>923</v>
      </c>
      <c r="NA118">
        <v>7</v>
      </c>
      <c r="NB118" t="s">
        <v>929</v>
      </c>
      <c r="NC118" t="s">
        <v>934</v>
      </c>
      <c r="ND118">
        <v>9</v>
      </c>
      <c r="NE118" t="s">
        <v>925</v>
      </c>
      <c r="NF118" t="s">
        <v>1279</v>
      </c>
      <c r="PD118" t="s">
        <v>922</v>
      </c>
      <c r="PE118" t="s">
        <v>924</v>
      </c>
      <c r="PF118">
        <v>5</v>
      </c>
      <c r="PG118" t="s">
        <v>922</v>
      </c>
      <c r="PH118" t="s">
        <v>923</v>
      </c>
      <c r="PI118">
        <v>7</v>
      </c>
      <c r="PJ118" t="s">
        <v>927</v>
      </c>
      <c r="PK118" t="s">
        <v>923</v>
      </c>
      <c r="PL118">
        <v>8</v>
      </c>
      <c r="PM118" t="s">
        <v>925</v>
      </c>
      <c r="PN118" t="s">
        <v>1280</v>
      </c>
      <c r="PP118" t="s">
        <v>927</v>
      </c>
      <c r="PQ118" t="s">
        <v>924</v>
      </c>
      <c r="PR118">
        <v>6</v>
      </c>
      <c r="PS118" t="s">
        <v>929</v>
      </c>
      <c r="PT118" t="s">
        <v>923</v>
      </c>
      <c r="PU118">
        <v>7</v>
      </c>
      <c r="PV118" t="s">
        <v>929</v>
      </c>
      <c r="PW118" t="s">
        <v>923</v>
      </c>
      <c r="PX118">
        <v>7</v>
      </c>
      <c r="PY118" t="s">
        <v>925</v>
      </c>
      <c r="PZ118" t="s">
        <v>1281</v>
      </c>
      <c r="QB118" t="s">
        <v>924</v>
      </c>
      <c r="QC118">
        <v>6</v>
      </c>
      <c r="QD118" t="s">
        <v>931</v>
      </c>
      <c r="QE118">
        <v>53219</v>
      </c>
    </row>
    <row r="119" spans="1:447" x14ac:dyDescent="0.35">
      <c r="A119" t="s">
        <v>918</v>
      </c>
      <c r="B119">
        <v>32</v>
      </c>
      <c r="C119" t="s">
        <v>938</v>
      </c>
      <c r="D119" t="s">
        <v>933</v>
      </c>
      <c r="E119" t="s">
        <v>921</v>
      </c>
      <c r="FT119" t="s">
        <v>929</v>
      </c>
      <c r="FU119" t="s">
        <v>924</v>
      </c>
      <c r="FV119">
        <v>4</v>
      </c>
      <c r="FW119" t="s">
        <v>929</v>
      </c>
      <c r="FX119" t="s">
        <v>924</v>
      </c>
      <c r="FY119">
        <v>6</v>
      </c>
      <c r="FZ119" t="s">
        <v>927</v>
      </c>
      <c r="GA119" t="s">
        <v>923</v>
      </c>
      <c r="GB119">
        <v>7</v>
      </c>
      <c r="GC119" t="s">
        <v>918</v>
      </c>
      <c r="GE119" t="s">
        <v>1282</v>
      </c>
      <c r="GF119" t="s">
        <v>922</v>
      </c>
      <c r="GG119" t="s">
        <v>923</v>
      </c>
      <c r="GH119">
        <v>8</v>
      </c>
      <c r="GI119" t="s">
        <v>922</v>
      </c>
      <c r="GJ119" t="s">
        <v>923</v>
      </c>
      <c r="GK119">
        <v>8</v>
      </c>
      <c r="GL119" t="s">
        <v>922</v>
      </c>
      <c r="GM119" t="s">
        <v>934</v>
      </c>
      <c r="GN119">
        <v>9</v>
      </c>
      <c r="GO119" t="s">
        <v>925</v>
      </c>
      <c r="GP119" t="s">
        <v>1283</v>
      </c>
      <c r="HD119" t="s">
        <v>929</v>
      </c>
      <c r="HE119" t="s">
        <v>923</v>
      </c>
      <c r="HF119">
        <v>7</v>
      </c>
      <c r="HG119" t="s">
        <v>929</v>
      </c>
      <c r="HH119" t="s">
        <v>924</v>
      </c>
      <c r="HI119">
        <v>6</v>
      </c>
      <c r="HJ119" t="s">
        <v>929</v>
      </c>
      <c r="HK119" t="s">
        <v>923</v>
      </c>
      <c r="HL119">
        <v>7</v>
      </c>
      <c r="HM119" t="s">
        <v>925</v>
      </c>
      <c r="HN119" t="s">
        <v>1284</v>
      </c>
      <c r="HP119" t="s">
        <v>924</v>
      </c>
      <c r="HQ119">
        <v>6</v>
      </c>
      <c r="QD119" t="s">
        <v>931</v>
      </c>
      <c r="QE119">
        <v>37353</v>
      </c>
    </row>
    <row r="120" spans="1:447" x14ac:dyDescent="0.35">
      <c r="A120" t="s">
        <v>918</v>
      </c>
      <c r="B120">
        <v>35</v>
      </c>
      <c r="C120" t="s">
        <v>938</v>
      </c>
      <c r="D120" t="s">
        <v>933</v>
      </c>
      <c r="E120" t="s">
        <v>939</v>
      </c>
      <c r="AD120" t="s">
        <v>929</v>
      </c>
      <c r="AE120" t="s">
        <v>934</v>
      </c>
      <c r="AF120">
        <v>10</v>
      </c>
      <c r="AG120" t="s">
        <v>929</v>
      </c>
      <c r="AH120" t="s">
        <v>934</v>
      </c>
      <c r="AI120">
        <v>10</v>
      </c>
      <c r="AJ120" t="s">
        <v>929</v>
      </c>
      <c r="AK120" t="s">
        <v>934</v>
      </c>
      <c r="AL120">
        <v>10</v>
      </c>
      <c r="AM120" t="s">
        <v>925</v>
      </c>
      <c r="AO120" t="s">
        <v>1285</v>
      </c>
      <c r="CL120" t="s">
        <v>927</v>
      </c>
      <c r="CM120" t="s">
        <v>924</v>
      </c>
      <c r="CN120">
        <v>0</v>
      </c>
      <c r="CO120" t="s">
        <v>927</v>
      </c>
      <c r="CP120" t="s">
        <v>924</v>
      </c>
      <c r="CQ120">
        <v>1</v>
      </c>
      <c r="CR120" t="s">
        <v>927</v>
      </c>
      <c r="CS120" t="s">
        <v>924</v>
      </c>
      <c r="CT120">
        <v>1</v>
      </c>
      <c r="CU120" t="s">
        <v>925</v>
      </c>
      <c r="CW120" t="s">
        <v>1286</v>
      </c>
      <c r="CX120" t="s">
        <v>929</v>
      </c>
      <c r="CY120" t="s">
        <v>924</v>
      </c>
      <c r="CZ120">
        <v>6</v>
      </c>
      <c r="DA120" t="s">
        <v>929</v>
      </c>
      <c r="DB120" t="s">
        <v>934</v>
      </c>
      <c r="DC120">
        <v>9</v>
      </c>
      <c r="DD120" t="s">
        <v>929</v>
      </c>
      <c r="DE120" t="s">
        <v>934</v>
      </c>
      <c r="DF120">
        <v>9</v>
      </c>
      <c r="DG120" t="s">
        <v>925</v>
      </c>
      <c r="DI120" t="s">
        <v>1287</v>
      </c>
      <c r="DJ120" t="s">
        <v>924</v>
      </c>
      <c r="DK120">
        <v>6</v>
      </c>
      <c r="QD120" t="s">
        <v>931</v>
      </c>
      <c r="QE120">
        <v>33306</v>
      </c>
    </row>
    <row r="121" spans="1:447" x14ac:dyDescent="0.35">
      <c r="A121" t="s">
        <v>918</v>
      </c>
      <c r="B121">
        <v>30</v>
      </c>
      <c r="C121" t="s">
        <v>932</v>
      </c>
      <c r="D121" t="s">
        <v>920</v>
      </c>
      <c r="E121" t="s">
        <v>939</v>
      </c>
      <c r="R121" t="s">
        <v>927</v>
      </c>
      <c r="S121" t="s">
        <v>924</v>
      </c>
      <c r="T121">
        <v>5</v>
      </c>
      <c r="U121" t="s">
        <v>927</v>
      </c>
      <c r="V121" t="s">
        <v>923</v>
      </c>
      <c r="W121">
        <v>7</v>
      </c>
      <c r="X121" t="s">
        <v>927</v>
      </c>
      <c r="Y121" t="s">
        <v>934</v>
      </c>
      <c r="Z121">
        <v>10</v>
      </c>
      <c r="AA121" t="s">
        <v>925</v>
      </c>
      <c r="AC121" t="s">
        <v>1288</v>
      </c>
      <c r="AP121" t="s">
        <v>922</v>
      </c>
      <c r="AQ121" t="s">
        <v>924</v>
      </c>
      <c r="AR121">
        <v>5</v>
      </c>
      <c r="AS121" t="s">
        <v>922</v>
      </c>
      <c r="AT121" t="s">
        <v>924</v>
      </c>
      <c r="AU121">
        <v>5</v>
      </c>
      <c r="AV121" t="s">
        <v>922</v>
      </c>
      <c r="AW121" t="s">
        <v>934</v>
      </c>
      <c r="AX121">
        <v>10</v>
      </c>
      <c r="AY121" t="s">
        <v>925</v>
      </c>
      <c r="BA121" t="s">
        <v>1289</v>
      </c>
      <c r="BN121" t="s">
        <v>929</v>
      </c>
      <c r="BO121" t="s">
        <v>924</v>
      </c>
      <c r="BP121">
        <v>5</v>
      </c>
      <c r="BQ121" t="s">
        <v>929</v>
      </c>
      <c r="BR121" t="s">
        <v>924</v>
      </c>
      <c r="BS121">
        <v>5</v>
      </c>
      <c r="BT121" t="s">
        <v>929</v>
      </c>
      <c r="BU121" t="s">
        <v>934</v>
      </c>
      <c r="BV121">
        <v>10</v>
      </c>
      <c r="BW121" t="s">
        <v>925</v>
      </c>
      <c r="BY121" t="s">
        <v>1290</v>
      </c>
      <c r="DJ121" t="s">
        <v>934</v>
      </c>
      <c r="DK121">
        <v>10</v>
      </c>
      <c r="QD121" t="s">
        <v>931</v>
      </c>
      <c r="QE121">
        <v>22837</v>
      </c>
    </row>
    <row r="122" spans="1:447" x14ac:dyDescent="0.35">
      <c r="A122" t="s">
        <v>918</v>
      </c>
      <c r="B122">
        <v>35</v>
      </c>
      <c r="C122" t="s">
        <v>919</v>
      </c>
      <c r="D122" t="s">
        <v>933</v>
      </c>
      <c r="E122" t="s">
        <v>939</v>
      </c>
      <c r="MJ122" t="s">
        <v>929</v>
      </c>
      <c r="MK122" t="s">
        <v>924</v>
      </c>
      <c r="ML122">
        <v>5</v>
      </c>
      <c r="MM122" t="s">
        <v>929</v>
      </c>
      <c r="MN122" t="s">
        <v>924</v>
      </c>
      <c r="MO122">
        <v>5</v>
      </c>
      <c r="MP122" t="s">
        <v>927</v>
      </c>
      <c r="MQ122" t="s">
        <v>934</v>
      </c>
      <c r="MR122">
        <v>10</v>
      </c>
      <c r="MS122" t="s">
        <v>925</v>
      </c>
      <c r="MT122" t="s">
        <v>1291</v>
      </c>
      <c r="NT122" t="s">
        <v>922</v>
      </c>
      <c r="NU122" t="s">
        <v>934</v>
      </c>
      <c r="NV122">
        <v>10</v>
      </c>
      <c r="NW122" t="s">
        <v>922</v>
      </c>
      <c r="NX122" t="s">
        <v>923</v>
      </c>
      <c r="NY122">
        <v>7</v>
      </c>
      <c r="NZ122" t="s">
        <v>922</v>
      </c>
      <c r="OA122" t="s">
        <v>924</v>
      </c>
      <c r="OB122">
        <v>6</v>
      </c>
      <c r="OC122" t="s">
        <v>918</v>
      </c>
      <c r="OR122" t="s">
        <v>922</v>
      </c>
      <c r="OS122" t="s">
        <v>934</v>
      </c>
      <c r="OT122">
        <v>10</v>
      </c>
      <c r="OU122" t="s">
        <v>922</v>
      </c>
      <c r="OV122" t="s">
        <v>934</v>
      </c>
      <c r="OW122">
        <v>10</v>
      </c>
      <c r="OX122" t="s">
        <v>922</v>
      </c>
      <c r="OY122" t="s">
        <v>923</v>
      </c>
      <c r="OZ122">
        <v>8</v>
      </c>
      <c r="PA122" t="s">
        <v>925</v>
      </c>
      <c r="PB122" t="s">
        <v>1292</v>
      </c>
      <c r="QB122" t="s">
        <v>923</v>
      </c>
      <c r="QC122">
        <v>7</v>
      </c>
      <c r="QD122" t="s">
        <v>931</v>
      </c>
      <c r="QE122">
        <v>85374</v>
      </c>
    </row>
    <row r="123" spans="1:447" x14ac:dyDescent="0.35">
      <c r="A123" t="s">
        <v>918</v>
      </c>
      <c r="B123">
        <v>59</v>
      </c>
      <c r="C123" t="s">
        <v>932</v>
      </c>
      <c r="D123" t="s">
        <v>979</v>
      </c>
      <c r="E123" t="s">
        <v>921</v>
      </c>
      <c r="JB123" t="s">
        <v>922</v>
      </c>
      <c r="JC123" t="s">
        <v>924</v>
      </c>
      <c r="JD123">
        <v>3</v>
      </c>
      <c r="JE123" t="s">
        <v>922</v>
      </c>
      <c r="JF123" t="s">
        <v>923</v>
      </c>
      <c r="JG123">
        <v>7</v>
      </c>
      <c r="JH123" t="s">
        <v>922</v>
      </c>
      <c r="JI123" t="s">
        <v>934</v>
      </c>
      <c r="JJ123">
        <v>10</v>
      </c>
      <c r="JK123" t="s">
        <v>925</v>
      </c>
      <c r="JL123" t="s">
        <v>1293</v>
      </c>
      <c r="KL123" t="s">
        <v>927</v>
      </c>
      <c r="KM123" t="s">
        <v>924</v>
      </c>
      <c r="KN123">
        <v>3</v>
      </c>
      <c r="KO123" t="s">
        <v>922</v>
      </c>
      <c r="KP123" t="s">
        <v>924</v>
      </c>
      <c r="KQ123">
        <v>4</v>
      </c>
      <c r="KR123" t="s">
        <v>922</v>
      </c>
      <c r="KS123" t="s">
        <v>923</v>
      </c>
      <c r="KT123">
        <v>8</v>
      </c>
      <c r="KU123" t="s">
        <v>925</v>
      </c>
      <c r="KV123" t="s">
        <v>1294</v>
      </c>
      <c r="LJ123" t="s">
        <v>929</v>
      </c>
      <c r="LK123" t="s">
        <v>924</v>
      </c>
      <c r="LL123">
        <v>0</v>
      </c>
      <c r="LM123" t="s">
        <v>922</v>
      </c>
      <c r="LN123" t="s">
        <v>924</v>
      </c>
      <c r="LO123">
        <v>0</v>
      </c>
      <c r="LP123" t="s">
        <v>929</v>
      </c>
      <c r="LQ123" t="s">
        <v>924</v>
      </c>
      <c r="LR123">
        <v>3</v>
      </c>
      <c r="LS123" t="s">
        <v>918</v>
      </c>
      <c r="LU123" t="s">
        <v>1295</v>
      </c>
      <c r="LV123" t="s">
        <v>924</v>
      </c>
      <c r="LW123">
        <v>6</v>
      </c>
      <c r="QD123" t="s">
        <v>931</v>
      </c>
      <c r="QE123">
        <v>40406</v>
      </c>
    </row>
    <row r="124" spans="1:447" x14ac:dyDescent="0.35">
      <c r="A124" t="s">
        <v>918</v>
      </c>
      <c r="B124">
        <v>35</v>
      </c>
      <c r="C124" t="s">
        <v>932</v>
      </c>
      <c r="D124" t="s">
        <v>933</v>
      </c>
      <c r="E124" t="s">
        <v>921</v>
      </c>
      <c r="DL124" t="s">
        <v>922</v>
      </c>
      <c r="DM124" t="s">
        <v>934</v>
      </c>
      <c r="DN124">
        <v>9</v>
      </c>
      <c r="DO124" t="s">
        <v>922</v>
      </c>
      <c r="DP124" t="s">
        <v>934</v>
      </c>
      <c r="DQ124">
        <v>9</v>
      </c>
      <c r="DR124" t="s">
        <v>922</v>
      </c>
      <c r="DS124" t="s">
        <v>934</v>
      </c>
      <c r="DT124">
        <v>10</v>
      </c>
      <c r="DU124" t="s">
        <v>925</v>
      </c>
      <c r="DV124" t="s">
        <v>1296</v>
      </c>
      <c r="DX124" t="s">
        <v>927</v>
      </c>
      <c r="DY124" t="s">
        <v>923</v>
      </c>
      <c r="DZ124">
        <v>7</v>
      </c>
      <c r="EA124" t="s">
        <v>927</v>
      </c>
      <c r="EB124" t="s">
        <v>934</v>
      </c>
      <c r="EC124">
        <v>9</v>
      </c>
      <c r="ED124" t="s">
        <v>927</v>
      </c>
      <c r="EE124" t="s">
        <v>934</v>
      </c>
      <c r="EF124">
        <v>10</v>
      </c>
      <c r="EG124" t="s">
        <v>925</v>
      </c>
      <c r="EH124" t="s">
        <v>1297</v>
      </c>
      <c r="GR124" t="s">
        <v>927</v>
      </c>
      <c r="GS124" t="s">
        <v>924</v>
      </c>
      <c r="GT124">
        <v>6</v>
      </c>
      <c r="GU124" t="s">
        <v>929</v>
      </c>
      <c r="GV124" t="s">
        <v>924</v>
      </c>
      <c r="GW124">
        <v>6</v>
      </c>
      <c r="GX124" t="s">
        <v>927</v>
      </c>
      <c r="GY124" t="s">
        <v>934</v>
      </c>
      <c r="GZ124">
        <v>9</v>
      </c>
      <c r="HA124" t="s">
        <v>925</v>
      </c>
      <c r="HB124" t="s">
        <v>1298</v>
      </c>
      <c r="HP124" t="s">
        <v>934</v>
      </c>
      <c r="HQ124">
        <v>10</v>
      </c>
      <c r="QD124" t="s">
        <v>931</v>
      </c>
      <c r="QE124">
        <v>85327</v>
      </c>
    </row>
    <row r="125" spans="1:447" x14ac:dyDescent="0.35">
      <c r="A125" t="s">
        <v>918</v>
      </c>
      <c r="B125">
        <v>42</v>
      </c>
      <c r="C125" t="s">
        <v>919</v>
      </c>
      <c r="D125" t="s">
        <v>933</v>
      </c>
      <c r="E125" t="s">
        <v>939</v>
      </c>
      <c r="ID125" t="s">
        <v>927</v>
      </c>
      <c r="IE125" t="s">
        <v>934</v>
      </c>
      <c r="IF125">
        <v>9</v>
      </c>
      <c r="IG125" t="s">
        <v>927</v>
      </c>
      <c r="IH125" t="s">
        <v>934</v>
      </c>
      <c r="II125">
        <v>9</v>
      </c>
      <c r="IJ125" t="s">
        <v>927</v>
      </c>
      <c r="IK125" t="s">
        <v>934</v>
      </c>
      <c r="IL125">
        <v>10</v>
      </c>
      <c r="IM125" t="s">
        <v>925</v>
      </c>
      <c r="IN125" t="s">
        <v>1299</v>
      </c>
      <c r="IP125" t="s">
        <v>922</v>
      </c>
      <c r="IQ125" t="s">
        <v>924</v>
      </c>
      <c r="IR125">
        <v>5</v>
      </c>
      <c r="IS125" t="s">
        <v>929</v>
      </c>
      <c r="IT125" t="s">
        <v>924</v>
      </c>
      <c r="IU125">
        <v>5</v>
      </c>
      <c r="IV125" t="s">
        <v>929</v>
      </c>
      <c r="IW125" t="s">
        <v>934</v>
      </c>
      <c r="IX125">
        <v>10</v>
      </c>
      <c r="IY125" t="s">
        <v>918</v>
      </c>
      <c r="JA125" t="s">
        <v>1300</v>
      </c>
      <c r="JZ125" t="s">
        <v>922</v>
      </c>
      <c r="KA125" t="s">
        <v>924</v>
      </c>
      <c r="KB125">
        <v>6</v>
      </c>
      <c r="KC125" t="s">
        <v>922</v>
      </c>
      <c r="KD125" t="s">
        <v>924</v>
      </c>
      <c r="KE125">
        <v>6</v>
      </c>
      <c r="KF125" t="s">
        <v>929</v>
      </c>
      <c r="KG125" t="s">
        <v>934</v>
      </c>
      <c r="KH125">
        <v>9</v>
      </c>
      <c r="KI125" t="s">
        <v>918</v>
      </c>
      <c r="KK125" t="s">
        <v>1301</v>
      </c>
      <c r="LV125" t="s">
        <v>924</v>
      </c>
      <c r="LW125">
        <v>2</v>
      </c>
      <c r="QD125" t="s">
        <v>931</v>
      </c>
      <c r="QE125">
        <v>91171</v>
      </c>
    </row>
    <row r="126" spans="1:447" x14ac:dyDescent="0.35">
      <c r="A126" t="s">
        <v>918</v>
      </c>
      <c r="B126">
        <v>50</v>
      </c>
      <c r="C126" t="s">
        <v>932</v>
      </c>
      <c r="D126" t="s">
        <v>933</v>
      </c>
      <c r="E126" t="s">
        <v>921</v>
      </c>
      <c r="OF126" t="s">
        <v>927</v>
      </c>
      <c r="OG126" t="s">
        <v>924</v>
      </c>
      <c r="OH126">
        <v>6</v>
      </c>
      <c r="OI126" t="s">
        <v>927</v>
      </c>
      <c r="OJ126" t="s">
        <v>934</v>
      </c>
      <c r="OK126">
        <v>9</v>
      </c>
      <c r="OL126" t="s">
        <v>927</v>
      </c>
      <c r="OM126" t="s">
        <v>934</v>
      </c>
      <c r="ON126">
        <v>9</v>
      </c>
      <c r="OO126" t="s">
        <v>925</v>
      </c>
      <c r="OP126" t="s">
        <v>1302</v>
      </c>
      <c r="OR126" t="s">
        <v>927</v>
      </c>
      <c r="OS126" t="s">
        <v>923</v>
      </c>
      <c r="OT126">
        <v>7</v>
      </c>
      <c r="OU126" t="s">
        <v>922</v>
      </c>
      <c r="OV126" t="s">
        <v>923</v>
      </c>
      <c r="OW126">
        <v>8</v>
      </c>
      <c r="OX126" t="s">
        <v>922</v>
      </c>
      <c r="OY126" t="s">
        <v>934</v>
      </c>
      <c r="OZ126">
        <v>10</v>
      </c>
      <c r="PA126" t="s">
        <v>925</v>
      </c>
      <c r="PB126" t="s">
        <v>1303</v>
      </c>
      <c r="PP126" t="s">
        <v>929</v>
      </c>
      <c r="PQ126" t="s">
        <v>924</v>
      </c>
      <c r="PR126">
        <v>6</v>
      </c>
      <c r="PS126" t="s">
        <v>929</v>
      </c>
      <c r="PT126" t="s">
        <v>934</v>
      </c>
      <c r="PU126">
        <v>9</v>
      </c>
      <c r="PV126" t="s">
        <v>929</v>
      </c>
      <c r="PW126" t="s">
        <v>934</v>
      </c>
      <c r="PX126">
        <v>10</v>
      </c>
      <c r="PY126" t="s">
        <v>925</v>
      </c>
      <c r="PZ126" t="s">
        <v>1304</v>
      </c>
      <c r="QB126" t="s">
        <v>924</v>
      </c>
      <c r="QC126">
        <v>6</v>
      </c>
      <c r="QD126" t="s">
        <v>931</v>
      </c>
      <c r="QE126">
        <v>57983</v>
      </c>
    </row>
    <row r="127" spans="1:447" x14ac:dyDescent="0.35">
      <c r="A127" t="s">
        <v>918</v>
      </c>
      <c r="B127">
        <v>47</v>
      </c>
      <c r="C127" t="s">
        <v>938</v>
      </c>
      <c r="D127" t="s">
        <v>933</v>
      </c>
      <c r="E127" t="s">
        <v>921</v>
      </c>
      <c r="F127" t="s">
        <v>922</v>
      </c>
      <c r="G127" t="s">
        <v>923</v>
      </c>
      <c r="H127">
        <v>7</v>
      </c>
      <c r="I127" t="s">
        <v>922</v>
      </c>
      <c r="J127" t="s">
        <v>923</v>
      </c>
      <c r="K127">
        <v>8</v>
      </c>
      <c r="L127" t="s">
        <v>922</v>
      </c>
      <c r="M127" t="s">
        <v>934</v>
      </c>
      <c r="N127">
        <v>10</v>
      </c>
      <c r="O127" t="s">
        <v>925</v>
      </c>
      <c r="Q127" t="s">
        <v>1305</v>
      </c>
      <c r="R127" t="s">
        <v>927</v>
      </c>
      <c r="S127" t="s">
        <v>924</v>
      </c>
      <c r="T127">
        <v>4</v>
      </c>
      <c r="U127" t="s">
        <v>927</v>
      </c>
      <c r="V127" t="s">
        <v>924</v>
      </c>
      <c r="W127">
        <v>6</v>
      </c>
      <c r="X127" t="s">
        <v>927</v>
      </c>
      <c r="Y127" t="s">
        <v>934</v>
      </c>
      <c r="Z127">
        <v>9</v>
      </c>
      <c r="AA127" t="s">
        <v>925</v>
      </c>
      <c r="AC127" t="s">
        <v>1305</v>
      </c>
      <c r="CX127" t="s">
        <v>927</v>
      </c>
      <c r="CY127" t="s">
        <v>924</v>
      </c>
      <c r="CZ127">
        <v>6</v>
      </c>
      <c r="DA127" t="s">
        <v>922</v>
      </c>
      <c r="DB127" t="s">
        <v>923</v>
      </c>
      <c r="DC127">
        <v>8</v>
      </c>
      <c r="DD127" t="s">
        <v>927</v>
      </c>
      <c r="DE127" t="s">
        <v>934</v>
      </c>
      <c r="DF127">
        <v>10</v>
      </c>
      <c r="DG127" t="s">
        <v>918</v>
      </c>
      <c r="DH127" t="s">
        <v>1306</v>
      </c>
      <c r="DJ127" t="s">
        <v>924</v>
      </c>
      <c r="DK127">
        <v>5</v>
      </c>
      <c r="QD127" t="s">
        <v>931</v>
      </c>
      <c r="QE127">
        <v>50171</v>
      </c>
    </row>
    <row r="128" spans="1:447" x14ac:dyDescent="0.35">
      <c r="A128" t="s">
        <v>918</v>
      </c>
      <c r="B128">
        <v>34</v>
      </c>
      <c r="C128" t="s">
        <v>1307</v>
      </c>
      <c r="D128" t="s">
        <v>933</v>
      </c>
      <c r="E128" t="s">
        <v>921</v>
      </c>
      <c r="DX128" t="s">
        <v>927</v>
      </c>
      <c r="DY128" t="s">
        <v>924</v>
      </c>
      <c r="DZ128">
        <v>2</v>
      </c>
      <c r="EA128" t="s">
        <v>927</v>
      </c>
      <c r="EB128" t="s">
        <v>924</v>
      </c>
      <c r="EC128">
        <v>4</v>
      </c>
      <c r="ED128" t="s">
        <v>927</v>
      </c>
      <c r="EE128" t="s">
        <v>923</v>
      </c>
      <c r="EF128">
        <v>7</v>
      </c>
      <c r="EG128" t="s">
        <v>925</v>
      </c>
      <c r="EH128" t="s">
        <v>1308</v>
      </c>
      <c r="FT128" t="s">
        <v>929</v>
      </c>
      <c r="FU128" t="s">
        <v>924</v>
      </c>
      <c r="FV128">
        <v>6</v>
      </c>
      <c r="FW128" t="s">
        <v>929</v>
      </c>
      <c r="FX128" t="s">
        <v>924</v>
      </c>
      <c r="FY128">
        <v>6</v>
      </c>
      <c r="FZ128" t="s">
        <v>927</v>
      </c>
      <c r="GA128" t="s">
        <v>924</v>
      </c>
      <c r="GB128">
        <v>6</v>
      </c>
      <c r="GC128" t="s">
        <v>925</v>
      </c>
      <c r="GD128" t="s">
        <v>1309</v>
      </c>
      <c r="HD128" t="s">
        <v>929</v>
      </c>
      <c r="HE128" t="s">
        <v>923</v>
      </c>
      <c r="HF128">
        <v>8</v>
      </c>
      <c r="HG128" t="s">
        <v>929</v>
      </c>
      <c r="HH128" t="s">
        <v>923</v>
      </c>
      <c r="HI128">
        <v>7</v>
      </c>
      <c r="HJ128" t="s">
        <v>929</v>
      </c>
      <c r="HK128" t="s">
        <v>924</v>
      </c>
      <c r="HL128">
        <v>6</v>
      </c>
      <c r="HM128" t="s">
        <v>925</v>
      </c>
      <c r="HN128" t="s">
        <v>1310</v>
      </c>
      <c r="HP128" t="s">
        <v>923</v>
      </c>
      <c r="HQ128">
        <v>8</v>
      </c>
      <c r="QD128" t="s">
        <v>931</v>
      </c>
      <c r="QE128">
        <v>76970</v>
      </c>
    </row>
    <row r="129" spans="1:447" x14ac:dyDescent="0.35">
      <c r="A129" t="s">
        <v>918</v>
      </c>
      <c r="B129">
        <v>38</v>
      </c>
      <c r="C129" t="s">
        <v>1047</v>
      </c>
      <c r="D129" t="s">
        <v>979</v>
      </c>
      <c r="E129" t="s">
        <v>939</v>
      </c>
      <c r="DL129" t="s">
        <v>922</v>
      </c>
      <c r="DM129" t="s">
        <v>934</v>
      </c>
      <c r="DN129">
        <v>10</v>
      </c>
      <c r="DO129" t="s">
        <v>922</v>
      </c>
      <c r="DP129" t="s">
        <v>924</v>
      </c>
      <c r="DQ129">
        <v>1</v>
      </c>
      <c r="DR129" t="s">
        <v>922</v>
      </c>
      <c r="DS129" t="s">
        <v>924</v>
      </c>
      <c r="DT129">
        <v>5</v>
      </c>
      <c r="DU129" t="s">
        <v>925</v>
      </c>
      <c r="DV129" t="s">
        <v>1311</v>
      </c>
      <c r="EV129" t="s">
        <v>929</v>
      </c>
      <c r="EW129" t="s">
        <v>924</v>
      </c>
      <c r="EX129">
        <v>0</v>
      </c>
      <c r="EY129" t="s">
        <v>922</v>
      </c>
      <c r="EZ129" t="s">
        <v>924</v>
      </c>
      <c r="FA129">
        <v>5</v>
      </c>
      <c r="FB129" t="s">
        <v>922</v>
      </c>
      <c r="FC129" t="s">
        <v>924</v>
      </c>
      <c r="FD129">
        <v>5</v>
      </c>
      <c r="FE129" t="s">
        <v>925</v>
      </c>
      <c r="FF129" t="s">
        <v>1312</v>
      </c>
      <c r="GR129" t="s">
        <v>927</v>
      </c>
      <c r="GS129" t="s">
        <v>924</v>
      </c>
      <c r="GT129">
        <v>0</v>
      </c>
      <c r="GU129" t="s">
        <v>927</v>
      </c>
      <c r="GV129" t="s">
        <v>924</v>
      </c>
      <c r="GW129">
        <v>3</v>
      </c>
      <c r="GX129" t="s">
        <v>927</v>
      </c>
      <c r="GY129" t="s">
        <v>924</v>
      </c>
      <c r="GZ129">
        <v>5</v>
      </c>
      <c r="HA129" t="s">
        <v>925</v>
      </c>
      <c r="HB129" t="s">
        <v>1313</v>
      </c>
      <c r="HP129" t="s">
        <v>924</v>
      </c>
      <c r="HQ129">
        <v>4</v>
      </c>
      <c r="QD129" t="s">
        <v>931</v>
      </c>
      <c r="QE129">
        <v>28880</v>
      </c>
    </row>
    <row r="130" spans="1:447" x14ac:dyDescent="0.35">
      <c r="A130" t="s">
        <v>918</v>
      </c>
      <c r="B130">
        <v>44</v>
      </c>
      <c r="C130" t="s">
        <v>938</v>
      </c>
      <c r="D130" t="s">
        <v>920</v>
      </c>
      <c r="E130" t="s">
        <v>979</v>
      </c>
      <c r="MV130" t="s">
        <v>929</v>
      </c>
      <c r="MW130" t="s">
        <v>934</v>
      </c>
      <c r="MX130">
        <v>10</v>
      </c>
      <c r="MY130" t="s">
        <v>929</v>
      </c>
      <c r="MZ130" t="s">
        <v>934</v>
      </c>
      <c r="NA130">
        <v>10</v>
      </c>
      <c r="NB130" t="s">
        <v>929</v>
      </c>
      <c r="NC130" t="s">
        <v>934</v>
      </c>
      <c r="ND130">
        <v>10</v>
      </c>
      <c r="NE130" t="s">
        <v>925</v>
      </c>
      <c r="NF130" t="s">
        <v>1314</v>
      </c>
      <c r="NH130" t="s">
        <v>922</v>
      </c>
      <c r="NI130" t="s">
        <v>924</v>
      </c>
      <c r="NJ130">
        <v>2</v>
      </c>
      <c r="NK130" t="s">
        <v>929</v>
      </c>
      <c r="NL130" t="s">
        <v>924</v>
      </c>
      <c r="NM130">
        <v>0</v>
      </c>
      <c r="NN130" t="s">
        <v>922</v>
      </c>
      <c r="NO130" t="s">
        <v>934</v>
      </c>
      <c r="NP130">
        <v>10</v>
      </c>
      <c r="NQ130" t="s">
        <v>918</v>
      </c>
      <c r="NS130" t="s">
        <v>1315</v>
      </c>
      <c r="PD130" t="s">
        <v>922</v>
      </c>
      <c r="PE130" t="s">
        <v>924</v>
      </c>
      <c r="PF130">
        <v>4</v>
      </c>
      <c r="PG130" t="s">
        <v>927</v>
      </c>
      <c r="PH130" t="s">
        <v>924</v>
      </c>
      <c r="PI130">
        <v>3</v>
      </c>
      <c r="PJ130" t="s">
        <v>929</v>
      </c>
      <c r="PK130" t="s">
        <v>924</v>
      </c>
      <c r="PL130">
        <v>2</v>
      </c>
      <c r="PM130" t="s">
        <v>918</v>
      </c>
      <c r="PO130" t="s">
        <v>1316</v>
      </c>
      <c r="QB130" t="s">
        <v>924</v>
      </c>
      <c r="QC130">
        <v>2</v>
      </c>
      <c r="QD130" t="s">
        <v>931</v>
      </c>
      <c r="QE130">
        <v>42654</v>
      </c>
    </row>
    <row r="131" spans="1:447" x14ac:dyDescent="0.35">
      <c r="A131" t="s">
        <v>918</v>
      </c>
      <c r="B131">
        <v>38</v>
      </c>
      <c r="C131" t="s">
        <v>938</v>
      </c>
      <c r="D131" t="s">
        <v>920</v>
      </c>
      <c r="E131" t="s">
        <v>921</v>
      </c>
      <c r="BN131" t="s">
        <v>929</v>
      </c>
      <c r="BO131" t="s">
        <v>924</v>
      </c>
      <c r="BP131">
        <v>5</v>
      </c>
      <c r="BQ131" t="s">
        <v>929</v>
      </c>
      <c r="BR131" t="s">
        <v>923</v>
      </c>
      <c r="BS131">
        <v>7</v>
      </c>
      <c r="BT131" t="s">
        <v>929</v>
      </c>
      <c r="BU131" t="s">
        <v>934</v>
      </c>
      <c r="BV131">
        <v>9</v>
      </c>
      <c r="BW131" t="s">
        <v>925</v>
      </c>
      <c r="BY131" t="s">
        <v>1317</v>
      </c>
      <c r="BZ131" t="s">
        <v>922</v>
      </c>
      <c r="CA131" t="s">
        <v>923</v>
      </c>
      <c r="CB131">
        <v>7</v>
      </c>
      <c r="CC131" t="s">
        <v>922</v>
      </c>
      <c r="CD131" t="s">
        <v>923</v>
      </c>
      <c r="CE131">
        <v>8</v>
      </c>
      <c r="CF131" t="s">
        <v>922</v>
      </c>
      <c r="CG131" t="s">
        <v>934</v>
      </c>
      <c r="CH131">
        <v>9</v>
      </c>
      <c r="CI131" t="s">
        <v>925</v>
      </c>
      <c r="CK131" t="s">
        <v>1318</v>
      </c>
      <c r="CL131" t="s">
        <v>927</v>
      </c>
      <c r="CM131" t="s">
        <v>924</v>
      </c>
      <c r="CN131">
        <v>6</v>
      </c>
      <c r="CO131" t="s">
        <v>929</v>
      </c>
      <c r="CP131" t="s">
        <v>924</v>
      </c>
      <c r="CQ131">
        <v>4</v>
      </c>
      <c r="CR131" t="s">
        <v>929</v>
      </c>
      <c r="CS131" t="s">
        <v>924</v>
      </c>
      <c r="CT131">
        <v>4</v>
      </c>
      <c r="CU131" t="s">
        <v>918</v>
      </c>
      <c r="CV131" t="s">
        <v>1319</v>
      </c>
      <c r="DJ131" t="s">
        <v>924</v>
      </c>
      <c r="DK131">
        <v>6</v>
      </c>
      <c r="QD131" t="s">
        <v>931</v>
      </c>
      <c r="QE131">
        <v>48726</v>
      </c>
    </row>
    <row r="132" spans="1:447" x14ac:dyDescent="0.35">
      <c r="A132" t="s">
        <v>918</v>
      </c>
      <c r="B132">
        <v>45</v>
      </c>
      <c r="C132" t="s">
        <v>919</v>
      </c>
      <c r="D132" t="s">
        <v>933</v>
      </c>
      <c r="E132" t="s">
        <v>921</v>
      </c>
      <c r="HR132" t="s">
        <v>927</v>
      </c>
      <c r="HS132" t="s">
        <v>924</v>
      </c>
      <c r="HT132">
        <v>2</v>
      </c>
      <c r="HU132" t="s">
        <v>922</v>
      </c>
      <c r="HV132" t="s">
        <v>924</v>
      </c>
      <c r="HW132">
        <v>5</v>
      </c>
      <c r="HX132" t="s">
        <v>922</v>
      </c>
      <c r="HY132" t="s">
        <v>934</v>
      </c>
      <c r="HZ132">
        <v>9</v>
      </c>
      <c r="IA132" t="s">
        <v>918</v>
      </c>
      <c r="IC132" t="s">
        <v>1320</v>
      </c>
      <c r="JB132" t="s">
        <v>922</v>
      </c>
      <c r="JC132" t="s">
        <v>924</v>
      </c>
      <c r="JD132">
        <v>6</v>
      </c>
      <c r="JE132" t="s">
        <v>922</v>
      </c>
      <c r="JF132" t="s">
        <v>923</v>
      </c>
      <c r="JG132">
        <v>7</v>
      </c>
      <c r="JH132" t="s">
        <v>922</v>
      </c>
      <c r="JI132" t="s">
        <v>934</v>
      </c>
      <c r="JJ132">
        <v>9</v>
      </c>
      <c r="JK132" t="s">
        <v>925</v>
      </c>
      <c r="JL132" t="s">
        <v>1321</v>
      </c>
      <c r="LJ132" t="s">
        <v>927</v>
      </c>
      <c r="LK132" t="s">
        <v>924</v>
      </c>
      <c r="LL132">
        <v>0</v>
      </c>
      <c r="LM132" t="s">
        <v>927</v>
      </c>
      <c r="LN132" t="s">
        <v>924</v>
      </c>
      <c r="LO132">
        <v>0</v>
      </c>
      <c r="LP132" t="s">
        <v>929</v>
      </c>
      <c r="LQ132" t="s">
        <v>924</v>
      </c>
      <c r="LR132">
        <v>3</v>
      </c>
      <c r="LS132" t="s">
        <v>918</v>
      </c>
      <c r="LU132" t="s">
        <v>1322</v>
      </c>
      <c r="LV132" t="s">
        <v>924</v>
      </c>
      <c r="LW132">
        <v>6</v>
      </c>
      <c r="QD132" t="s">
        <v>931</v>
      </c>
      <c r="QE132">
        <v>76085</v>
      </c>
    </row>
    <row r="133" spans="1:447" x14ac:dyDescent="0.35">
      <c r="A133" t="s">
        <v>918</v>
      </c>
      <c r="B133">
        <v>32</v>
      </c>
      <c r="C133" t="s">
        <v>919</v>
      </c>
      <c r="D133" t="s">
        <v>920</v>
      </c>
      <c r="E133" t="s">
        <v>939</v>
      </c>
      <c r="EJ133" t="s">
        <v>929</v>
      </c>
      <c r="EK133" t="s">
        <v>923</v>
      </c>
      <c r="EL133">
        <v>7</v>
      </c>
      <c r="EM133" t="s">
        <v>929</v>
      </c>
      <c r="EN133" t="s">
        <v>924</v>
      </c>
      <c r="EO133">
        <v>4</v>
      </c>
      <c r="EP133" t="s">
        <v>929</v>
      </c>
      <c r="EQ133" t="s">
        <v>924</v>
      </c>
      <c r="ER133">
        <v>6</v>
      </c>
      <c r="ES133" t="s">
        <v>925</v>
      </c>
      <c r="ET133" t="s">
        <v>1323</v>
      </c>
      <c r="FH133" t="s">
        <v>922</v>
      </c>
      <c r="FI133" t="s">
        <v>924</v>
      </c>
      <c r="FJ133">
        <v>2</v>
      </c>
      <c r="FK133" t="s">
        <v>927</v>
      </c>
      <c r="FL133" t="s">
        <v>924</v>
      </c>
      <c r="FM133">
        <v>5</v>
      </c>
      <c r="FN133" t="s">
        <v>922</v>
      </c>
      <c r="FO133" t="s">
        <v>924</v>
      </c>
      <c r="FP133">
        <v>4</v>
      </c>
      <c r="FQ133" t="s">
        <v>918</v>
      </c>
      <c r="FS133" t="s">
        <v>1324</v>
      </c>
      <c r="GF133" t="s">
        <v>922</v>
      </c>
      <c r="GG133" t="s">
        <v>924</v>
      </c>
      <c r="GH133">
        <v>6</v>
      </c>
      <c r="GI133" t="s">
        <v>922</v>
      </c>
      <c r="GJ133" t="s">
        <v>924</v>
      </c>
      <c r="GK133">
        <v>6</v>
      </c>
      <c r="GL133" t="s">
        <v>922</v>
      </c>
      <c r="GM133" t="s">
        <v>934</v>
      </c>
      <c r="GN133">
        <v>9</v>
      </c>
      <c r="GO133" t="s">
        <v>925</v>
      </c>
      <c r="GP133" t="s">
        <v>1325</v>
      </c>
      <c r="HP133" t="s">
        <v>923</v>
      </c>
      <c r="HQ133">
        <v>7</v>
      </c>
      <c r="QD133" t="s">
        <v>931</v>
      </c>
      <c r="QE133">
        <v>37500</v>
      </c>
    </row>
    <row r="134" spans="1:447" x14ac:dyDescent="0.35">
      <c r="A134" t="s">
        <v>918</v>
      </c>
      <c r="B134">
        <v>35</v>
      </c>
      <c r="C134" t="s">
        <v>938</v>
      </c>
      <c r="D134" t="s">
        <v>920</v>
      </c>
      <c r="E134" t="s">
        <v>939</v>
      </c>
      <c r="AD134" t="s">
        <v>929</v>
      </c>
      <c r="AE134" t="s">
        <v>923</v>
      </c>
      <c r="AF134">
        <v>8</v>
      </c>
      <c r="AG134" t="s">
        <v>929</v>
      </c>
      <c r="AH134" t="s">
        <v>923</v>
      </c>
      <c r="AI134">
        <v>7</v>
      </c>
      <c r="AJ134" t="s">
        <v>929</v>
      </c>
      <c r="AK134" t="s">
        <v>924</v>
      </c>
      <c r="AL134">
        <v>6</v>
      </c>
      <c r="AM134" t="s">
        <v>925</v>
      </c>
      <c r="AO134" t="s">
        <v>1326</v>
      </c>
      <c r="AP134" t="s">
        <v>927</v>
      </c>
      <c r="AQ134" t="s">
        <v>924</v>
      </c>
      <c r="AR134">
        <v>2</v>
      </c>
      <c r="AS134" t="s">
        <v>922</v>
      </c>
      <c r="AT134" t="s">
        <v>923</v>
      </c>
      <c r="AU134">
        <v>7</v>
      </c>
      <c r="AV134" t="s">
        <v>922</v>
      </c>
      <c r="AW134" t="s">
        <v>934</v>
      </c>
      <c r="AX134">
        <v>9</v>
      </c>
      <c r="AY134" t="s">
        <v>925</v>
      </c>
      <c r="BA134" t="s">
        <v>1327</v>
      </c>
      <c r="BB134" t="s">
        <v>927</v>
      </c>
      <c r="BC134" t="s">
        <v>924</v>
      </c>
      <c r="BD134">
        <v>1</v>
      </c>
      <c r="BE134" t="s">
        <v>927</v>
      </c>
      <c r="BF134" t="s">
        <v>924</v>
      </c>
      <c r="BG134">
        <v>5</v>
      </c>
      <c r="BH134" t="s">
        <v>922</v>
      </c>
      <c r="BI134" t="s">
        <v>924</v>
      </c>
      <c r="BJ134">
        <v>6</v>
      </c>
      <c r="BK134" t="s">
        <v>918</v>
      </c>
      <c r="BL134" t="s">
        <v>1328</v>
      </c>
      <c r="DJ134" t="s">
        <v>923</v>
      </c>
      <c r="DK134">
        <v>8</v>
      </c>
      <c r="QD134" t="s">
        <v>931</v>
      </c>
      <c r="QE134">
        <v>12487</v>
      </c>
    </row>
    <row r="135" spans="1:447" x14ac:dyDescent="0.35">
      <c r="A135" t="s">
        <v>918</v>
      </c>
      <c r="B135">
        <v>53</v>
      </c>
      <c r="C135" t="s">
        <v>938</v>
      </c>
      <c r="D135" t="s">
        <v>933</v>
      </c>
      <c r="E135" t="s">
        <v>939</v>
      </c>
      <c r="LX135" t="s">
        <v>922</v>
      </c>
      <c r="LY135" t="s">
        <v>923</v>
      </c>
      <c r="LZ135">
        <v>7</v>
      </c>
      <c r="MA135" t="s">
        <v>922</v>
      </c>
      <c r="MB135" t="s">
        <v>924</v>
      </c>
      <c r="MC135">
        <v>4</v>
      </c>
      <c r="MD135" t="s">
        <v>922</v>
      </c>
      <c r="ME135" t="s">
        <v>934</v>
      </c>
      <c r="MF135">
        <v>10</v>
      </c>
      <c r="MG135" t="s">
        <v>925</v>
      </c>
      <c r="MH135" t="s">
        <v>1329</v>
      </c>
      <c r="MJ135" t="s">
        <v>927</v>
      </c>
      <c r="MK135" t="s">
        <v>924</v>
      </c>
      <c r="ML135">
        <v>6</v>
      </c>
      <c r="MM135" t="s">
        <v>927</v>
      </c>
      <c r="MN135" t="s">
        <v>923</v>
      </c>
      <c r="MO135">
        <v>7</v>
      </c>
      <c r="MP135" t="s">
        <v>927</v>
      </c>
      <c r="MQ135" t="s">
        <v>934</v>
      </c>
      <c r="MR135">
        <v>9</v>
      </c>
      <c r="MS135" t="s">
        <v>925</v>
      </c>
      <c r="MT135" t="s">
        <v>1330</v>
      </c>
      <c r="NT135" t="s">
        <v>929</v>
      </c>
      <c r="NU135" t="s">
        <v>924</v>
      </c>
      <c r="NV135">
        <v>5</v>
      </c>
      <c r="NW135" t="s">
        <v>929</v>
      </c>
      <c r="NX135" t="s">
        <v>923</v>
      </c>
      <c r="NY135">
        <v>7</v>
      </c>
      <c r="NZ135" t="s">
        <v>927</v>
      </c>
      <c r="OA135" t="s">
        <v>934</v>
      </c>
      <c r="OB135">
        <v>9</v>
      </c>
      <c r="OC135" t="s">
        <v>918</v>
      </c>
      <c r="QB135" t="s">
        <v>923</v>
      </c>
      <c r="QC135">
        <v>7</v>
      </c>
      <c r="QD135" t="s">
        <v>931</v>
      </c>
      <c r="QE135">
        <v>41476</v>
      </c>
    </row>
    <row r="136" spans="1:447" x14ac:dyDescent="0.35">
      <c r="A136" t="s">
        <v>918</v>
      </c>
      <c r="B136">
        <v>32</v>
      </c>
      <c r="C136" t="s">
        <v>938</v>
      </c>
      <c r="D136" t="s">
        <v>933</v>
      </c>
      <c r="E136" t="s">
        <v>921</v>
      </c>
      <c r="JN136" t="s">
        <v>929</v>
      </c>
      <c r="JO136" t="s">
        <v>924</v>
      </c>
      <c r="JP136">
        <v>5</v>
      </c>
      <c r="JQ136" t="s">
        <v>927</v>
      </c>
      <c r="JR136" t="s">
        <v>924</v>
      </c>
      <c r="JS136">
        <v>6</v>
      </c>
      <c r="JT136" t="s">
        <v>927</v>
      </c>
      <c r="JU136" t="s">
        <v>934</v>
      </c>
      <c r="JV136">
        <v>10</v>
      </c>
      <c r="JW136" t="s">
        <v>925</v>
      </c>
      <c r="JX136" t="s">
        <v>1331</v>
      </c>
      <c r="KL136" t="s">
        <v>927</v>
      </c>
      <c r="KM136" t="s">
        <v>924</v>
      </c>
      <c r="KN136">
        <v>5</v>
      </c>
      <c r="KO136" t="s">
        <v>922</v>
      </c>
      <c r="KP136" t="s">
        <v>923</v>
      </c>
      <c r="KQ136">
        <v>7</v>
      </c>
      <c r="KR136" t="s">
        <v>922</v>
      </c>
      <c r="KS136" t="s">
        <v>934</v>
      </c>
      <c r="KT136">
        <v>9</v>
      </c>
      <c r="KU136" t="s">
        <v>925</v>
      </c>
      <c r="KV136" t="s">
        <v>1332</v>
      </c>
      <c r="KX136" t="s">
        <v>922</v>
      </c>
      <c r="KY136" t="s">
        <v>924</v>
      </c>
      <c r="KZ136">
        <v>5</v>
      </c>
      <c r="LA136" t="s">
        <v>922</v>
      </c>
      <c r="LB136" t="s">
        <v>924</v>
      </c>
      <c r="LC136">
        <v>5</v>
      </c>
      <c r="LD136" t="s">
        <v>927</v>
      </c>
      <c r="LE136" t="s">
        <v>923</v>
      </c>
      <c r="LF136">
        <v>8</v>
      </c>
      <c r="LG136" t="s">
        <v>925</v>
      </c>
      <c r="LH136" t="s">
        <v>1333</v>
      </c>
      <c r="LV136" t="s">
        <v>923</v>
      </c>
      <c r="LW136">
        <v>7</v>
      </c>
      <c r="QD136" t="s">
        <v>931</v>
      </c>
      <c r="QE136">
        <v>44478</v>
      </c>
    </row>
    <row r="137" spans="1:447" x14ac:dyDescent="0.35">
      <c r="A137" t="s">
        <v>918</v>
      </c>
      <c r="B137">
        <v>31</v>
      </c>
      <c r="C137" t="s">
        <v>919</v>
      </c>
      <c r="D137" t="s">
        <v>933</v>
      </c>
      <c r="E137" t="s">
        <v>921</v>
      </c>
      <c r="F137" t="s">
        <v>922</v>
      </c>
      <c r="G137" t="s">
        <v>934</v>
      </c>
      <c r="H137">
        <v>9</v>
      </c>
      <c r="I137" t="s">
        <v>922</v>
      </c>
      <c r="J137" t="s">
        <v>934</v>
      </c>
      <c r="K137">
        <v>9</v>
      </c>
      <c r="L137" t="s">
        <v>922</v>
      </c>
      <c r="M137" t="s">
        <v>934</v>
      </c>
      <c r="N137">
        <v>10</v>
      </c>
      <c r="O137" t="s">
        <v>925</v>
      </c>
      <c r="Q137" t="s">
        <v>1334</v>
      </c>
      <c r="AD137" t="s">
        <v>929</v>
      </c>
      <c r="AE137" t="s">
        <v>934</v>
      </c>
      <c r="AF137">
        <v>9</v>
      </c>
      <c r="AG137" t="s">
        <v>929</v>
      </c>
      <c r="AH137" t="s">
        <v>934</v>
      </c>
      <c r="AI137">
        <v>9</v>
      </c>
      <c r="AJ137" t="s">
        <v>929</v>
      </c>
      <c r="AK137" t="s">
        <v>924</v>
      </c>
      <c r="AL137">
        <v>6</v>
      </c>
      <c r="AM137" t="s">
        <v>925</v>
      </c>
      <c r="AO137" t="s">
        <v>1335</v>
      </c>
      <c r="CL137" t="s">
        <v>927</v>
      </c>
      <c r="CM137" t="s">
        <v>924</v>
      </c>
      <c r="CN137">
        <v>1</v>
      </c>
      <c r="CO137" t="s">
        <v>927</v>
      </c>
      <c r="CP137" t="s">
        <v>924</v>
      </c>
      <c r="CQ137">
        <v>1</v>
      </c>
      <c r="CR137" t="s">
        <v>927</v>
      </c>
      <c r="CS137" t="s">
        <v>934</v>
      </c>
      <c r="CT137">
        <v>9</v>
      </c>
      <c r="CU137" t="s">
        <v>925</v>
      </c>
      <c r="CW137" t="s">
        <v>1336</v>
      </c>
      <c r="DJ137" t="s">
        <v>934</v>
      </c>
      <c r="DK137">
        <v>9</v>
      </c>
      <c r="QD137" t="s">
        <v>931</v>
      </c>
      <c r="QE137">
        <v>81076</v>
      </c>
    </row>
    <row r="138" spans="1:447" x14ac:dyDescent="0.35">
      <c r="A138" t="s">
        <v>918</v>
      </c>
      <c r="B138">
        <v>39</v>
      </c>
      <c r="C138" t="s">
        <v>938</v>
      </c>
      <c r="D138" t="s">
        <v>933</v>
      </c>
      <c r="E138" t="s">
        <v>979</v>
      </c>
      <c r="ID138" t="s">
        <v>927</v>
      </c>
      <c r="IE138" t="s">
        <v>924</v>
      </c>
      <c r="IF138">
        <v>5</v>
      </c>
      <c r="IG138" t="s">
        <v>927</v>
      </c>
      <c r="IH138" t="s">
        <v>923</v>
      </c>
      <c r="II138">
        <v>8</v>
      </c>
      <c r="IJ138" t="s">
        <v>927</v>
      </c>
      <c r="IK138" t="s">
        <v>934</v>
      </c>
      <c r="IL138">
        <v>10</v>
      </c>
      <c r="IM138" t="s">
        <v>925</v>
      </c>
      <c r="IN138" t="s">
        <v>1337</v>
      </c>
      <c r="JB138" t="s">
        <v>922</v>
      </c>
      <c r="JC138" t="s">
        <v>924</v>
      </c>
      <c r="JD138">
        <v>5</v>
      </c>
      <c r="JE138" t="s">
        <v>922</v>
      </c>
      <c r="JF138" t="s">
        <v>934</v>
      </c>
      <c r="JG138">
        <v>9</v>
      </c>
      <c r="JH138" t="s">
        <v>922</v>
      </c>
      <c r="JI138" t="s">
        <v>934</v>
      </c>
      <c r="JJ138">
        <v>10</v>
      </c>
      <c r="JK138" t="s">
        <v>925</v>
      </c>
      <c r="JL138" t="s">
        <v>1338</v>
      </c>
      <c r="LJ138" t="s">
        <v>922</v>
      </c>
      <c r="LK138" t="s">
        <v>924</v>
      </c>
      <c r="LL138">
        <v>5</v>
      </c>
      <c r="LM138" t="s">
        <v>922</v>
      </c>
      <c r="LN138" t="s">
        <v>923</v>
      </c>
      <c r="LO138">
        <v>7</v>
      </c>
      <c r="LP138" t="s">
        <v>927</v>
      </c>
      <c r="LQ138" t="s">
        <v>924</v>
      </c>
      <c r="LR138">
        <v>5</v>
      </c>
      <c r="LS138" t="s">
        <v>918</v>
      </c>
      <c r="LU138" t="s">
        <v>1339</v>
      </c>
      <c r="LV138" t="s">
        <v>923</v>
      </c>
      <c r="LW138">
        <v>8</v>
      </c>
      <c r="QD138" t="s">
        <v>931</v>
      </c>
      <c r="QE138">
        <v>94491</v>
      </c>
    </row>
    <row r="139" spans="1:447" x14ac:dyDescent="0.35">
      <c r="A139" t="s">
        <v>918</v>
      </c>
      <c r="B139">
        <v>37</v>
      </c>
      <c r="C139" t="s">
        <v>919</v>
      </c>
      <c r="D139" t="s">
        <v>920</v>
      </c>
      <c r="E139" t="s">
        <v>921</v>
      </c>
      <c r="DL139" t="s">
        <v>922</v>
      </c>
      <c r="DM139" t="s">
        <v>934</v>
      </c>
      <c r="DN139">
        <v>10</v>
      </c>
      <c r="DO139" t="s">
        <v>922</v>
      </c>
      <c r="DP139" t="s">
        <v>934</v>
      </c>
      <c r="DQ139">
        <v>10</v>
      </c>
      <c r="DR139" t="s">
        <v>922</v>
      </c>
      <c r="DS139" t="s">
        <v>934</v>
      </c>
      <c r="DT139">
        <v>10</v>
      </c>
      <c r="DU139" t="s">
        <v>925</v>
      </c>
      <c r="DV139" t="s">
        <v>1340</v>
      </c>
      <c r="EV139" t="s">
        <v>927</v>
      </c>
      <c r="EW139" t="s">
        <v>924</v>
      </c>
      <c r="EX139">
        <v>0</v>
      </c>
      <c r="EY139" t="s">
        <v>922</v>
      </c>
      <c r="EZ139" t="s">
        <v>924</v>
      </c>
      <c r="FA139">
        <v>0</v>
      </c>
      <c r="FB139" t="s">
        <v>922</v>
      </c>
      <c r="FC139" t="s">
        <v>934</v>
      </c>
      <c r="FD139">
        <v>9</v>
      </c>
      <c r="FE139" t="s">
        <v>925</v>
      </c>
      <c r="FF139" t="s">
        <v>1341</v>
      </c>
      <c r="GR139" t="s">
        <v>927</v>
      </c>
      <c r="GS139" t="s">
        <v>924</v>
      </c>
      <c r="GT139">
        <v>5</v>
      </c>
      <c r="GU139" t="s">
        <v>927</v>
      </c>
      <c r="GV139" t="s">
        <v>923</v>
      </c>
      <c r="GW139">
        <v>8</v>
      </c>
      <c r="GX139" t="s">
        <v>927</v>
      </c>
      <c r="GY139" t="s">
        <v>934</v>
      </c>
      <c r="GZ139">
        <v>10</v>
      </c>
      <c r="HA139" t="s">
        <v>925</v>
      </c>
      <c r="HB139" t="s">
        <v>1342</v>
      </c>
      <c r="HP139" t="s">
        <v>934</v>
      </c>
      <c r="HQ139">
        <v>10</v>
      </c>
      <c r="QD139" t="s">
        <v>931</v>
      </c>
      <c r="QE139">
        <v>79835</v>
      </c>
    </row>
    <row r="140" spans="1:447" x14ac:dyDescent="0.35">
      <c r="A140" t="s">
        <v>918</v>
      </c>
      <c r="B140">
        <v>39</v>
      </c>
      <c r="C140" t="s">
        <v>938</v>
      </c>
      <c r="D140" t="s">
        <v>920</v>
      </c>
      <c r="E140" t="s">
        <v>969</v>
      </c>
      <c r="R140" t="s">
        <v>927</v>
      </c>
      <c r="S140" t="s">
        <v>924</v>
      </c>
      <c r="T140">
        <v>6</v>
      </c>
      <c r="U140" t="s">
        <v>927</v>
      </c>
      <c r="V140" t="s">
        <v>923</v>
      </c>
      <c r="W140">
        <v>7</v>
      </c>
      <c r="X140" t="s">
        <v>927</v>
      </c>
      <c r="Y140" t="s">
        <v>934</v>
      </c>
      <c r="Z140">
        <v>9</v>
      </c>
      <c r="AA140" t="s">
        <v>925</v>
      </c>
      <c r="AC140" t="s">
        <v>1343</v>
      </c>
      <c r="AP140" t="s">
        <v>922</v>
      </c>
      <c r="AQ140" t="s">
        <v>923</v>
      </c>
      <c r="AR140">
        <v>8</v>
      </c>
      <c r="AS140" t="s">
        <v>922</v>
      </c>
      <c r="AT140" t="s">
        <v>934</v>
      </c>
      <c r="AU140">
        <v>9</v>
      </c>
      <c r="AV140" t="s">
        <v>922</v>
      </c>
      <c r="AW140" t="s">
        <v>934</v>
      </c>
      <c r="AX140">
        <v>10</v>
      </c>
      <c r="AY140" t="s">
        <v>925</v>
      </c>
      <c r="BA140" t="s">
        <v>1344</v>
      </c>
      <c r="CX140" t="s">
        <v>927</v>
      </c>
      <c r="CY140" t="s">
        <v>923</v>
      </c>
      <c r="CZ140">
        <v>7</v>
      </c>
      <c r="DA140" t="s">
        <v>927</v>
      </c>
      <c r="DB140" t="s">
        <v>923</v>
      </c>
      <c r="DC140">
        <v>7</v>
      </c>
      <c r="DD140" t="s">
        <v>927</v>
      </c>
      <c r="DE140" t="s">
        <v>934</v>
      </c>
      <c r="DF140">
        <v>10</v>
      </c>
      <c r="DG140" t="s">
        <v>918</v>
      </c>
      <c r="DH140" t="s">
        <v>1345</v>
      </c>
      <c r="DJ140" t="s">
        <v>934</v>
      </c>
      <c r="DK140">
        <v>10</v>
      </c>
      <c r="QD140" t="s">
        <v>931</v>
      </c>
      <c r="QE140">
        <v>38097</v>
      </c>
    </row>
    <row r="141" spans="1:447" x14ac:dyDescent="0.35">
      <c r="A141" t="s">
        <v>918</v>
      </c>
      <c r="B141">
        <v>42</v>
      </c>
      <c r="C141" t="s">
        <v>919</v>
      </c>
      <c r="D141" t="s">
        <v>920</v>
      </c>
      <c r="E141" t="s">
        <v>921</v>
      </c>
      <c r="LX141" t="s">
        <v>922</v>
      </c>
      <c r="LY141" t="s">
        <v>924</v>
      </c>
      <c r="LZ141">
        <v>6</v>
      </c>
      <c r="MA141" t="s">
        <v>922</v>
      </c>
      <c r="MB141" t="s">
        <v>924</v>
      </c>
      <c r="MC141">
        <v>5</v>
      </c>
      <c r="MD141" t="s">
        <v>922</v>
      </c>
      <c r="ME141" t="s">
        <v>923</v>
      </c>
      <c r="MF141">
        <v>7</v>
      </c>
      <c r="MG141" t="s">
        <v>925</v>
      </c>
      <c r="MH141" t="s">
        <v>1346</v>
      </c>
      <c r="NH141" t="s">
        <v>922</v>
      </c>
      <c r="NI141" t="s">
        <v>934</v>
      </c>
      <c r="NJ141">
        <v>9</v>
      </c>
      <c r="NK141" t="s">
        <v>922</v>
      </c>
      <c r="NL141" t="s">
        <v>924</v>
      </c>
      <c r="NM141">
        <v>2</v>
      </c>
      <c r="NN141" t="s">
        <v>922</v>
      </c>
      <c r="NO141" t="s">
        <v>934</v>
      </c>
      <c r="NP141">
        <v>10</v>
      </c>
      <c r="NQ141" t="s">
        <v>925</v>
      </c>
      <c r="NR141" t="s">
        <v>1347</v>
      </c>
      <c r="PD141" t="s">
        <v>927</v>
      </c>
      <c r="PE141" t="s">
        <v>924</v>
      </c>
      <c r="PF141">
        <v>4</v>
      </c>
      <c r="PG141" t="s">
        <v>927</v>
      </c>
      <c r="PH141" t="s">
        <v>924</v>
      </c>
      <c r="PI141">
        <v>6</v>
      </c>
      <c r="PJ141" t="s">
        <v>927</v>
      </c>
      <c r="PK141" t="s">
        <v>934</v>
      </c>
      <c r="PL141">
        <v>9</v>
      </c>
      <c r="PM141" t="s">
        <v>925</v>
      </c>
      <c r="PN141" t="s">
        <v>1348</v>
      </c>
      <c r="QB141" t="s">
        <v>934</v>
      </c>
      <c r="QC141">
        <v>10</v>
      </c>
      <c r="QD141" t="s">
        <v>931</v>
      </c>
      <c r="QE141">
        <v>40138</v>
      </c>
    </row>
    <row r="142" spans="1:447" x14ac:dyDescent="0.35">
      <c r="A142" t="s">
        <v>918</v>
      </c>
      <c r="B142">
        <v>38</v>
      </c>
      <c r="C142" t="s">
        <v>1093</v>
      </c>
      <c r="D142" t="s">
        <v>933</v>
      </c>
      <c r="E142" t="s">
        <v>969</v>
      </c>
      <c r="EJ142" t="s">
        <v>929</v>
      </c>
      <c r="EK142" t="s">
        <v>924</v>
      </c>
      <c r="EL142">
        <v>6</v>
      </c>
      <c r="EM142" t="s">
        <v>929</v>
      </c>
      <c r="EN142" t="s">
        <v>924</v>
      </c>
      <c r="EO142">
        <v>0</v>
      </c>
      <c r="EP142" t="s">
        <v>927</v>
      </c>
      <c r="EQ142" t="s">
        <v>924</v>
      </c>
      <c r="ER142">
        <v>0</v>
      </c>
      <c r="ES142" t="s">
        <v>918</v>
      </c>
      <c r="FH142" t="s">
        <v>927</v>
      </c>
      <c r="FI142" t="s">
        <v>924</v>
      </c>
      <c r="FJ142">
        <v>0</v>
      </c>
      <c r="FK142" t="s">
        <v>927</v>
      </c>
      <c r="FL142" t="s">
        <v>924</v>
      </c>
      <c r="FM142">
        <v>0</v>
      </c>
      <c r="FN142" t="s">
        <v>927</v>
      </c>
      <c r="FO142" t="s">
        <v>924</v>
      </c>
      <c r="FP142">
        <v>2</v>
      </c>
      <c r="FQ142" t="s">
        <v>925</v>
      </c>
      <c r="HD142" t="s">
        <v>929</v>
      </c>
      <c r="HE142" t="s">
        <v>924</v>
      </c>
      <c r="HF142">
        <v>1</v>
      </c>
      <c r="HG142" t="s">
        <v>929</v>
      </c>
      <c r="HH142" t="s">
        <v>924</v>
      </c>
      <c r="HI142">
        <v>0</v>
      </c>
      <c r="HJ142" t="s">
        <v>929</v>
      </c>
      <c r="HK142" t="s">
        <v>924</v>
      </c>
      <c r="HL142">
        <v>5</v>
      </c>
      <c r="HM142" t="s">
        <v>925</v>
      </c>
      <c r="HP142" t="s">
        <v>924</v>
      </c>
      <c r="HQ142">
        <v>5</v>
      </c>
      <c r="QD142" t="s">
        <v>931</v>
      </c>
      <c r="QE142">
        <v>77500</v>
      </c>
    </row>
    <row r="143" spans="1:447" x14ac:dyDescent="0.35">
      <c r="A143" t="s">
        <v>918</v>
      </c>
      <c r="B143">
        <v>27</v>
      </c>
      <c r="C143" t="s">
        <v>919</v>
      </c>
      <c r="D143" t="s">
        <v>933</v>
      </c>
      <c r="E143" t="s">
        <v>921</v>
      </c>
      <c r="BB143" t="s">
        <v>922</v>
      </c>
      <c r="BC143" t="s">
        <v>924</v>
      </c>
      <c r="BD143">
        <v>6</v>
      </c>
      <c r="BE143" t="s">
        <v>922</v>
      </c>
      <c r="BF143" t="s">
        <v>924</v>
      </c>
      <c r="BG143">
        <v>5</v>
      </c>
      <c r="BH143" t="s">
        <v>922</v>
      </c>
      <c r="BI143" t="s">
        <v>924</v>
      </c>
      <c r="BJ143">
        <v>6</v>
      </c>
      <c r="BK143" t="s">
        <v>918</v>
      </c>
      <c r="BL143" t="s">
        <v>1349</v>
      </c>
      <c r="BN143" t="s">
        <v>929</v>
      </c>
      <c r="BO143" t="s">
        <v>923</v>
      </c>
      <c r="BP143">
        <v>7</v>
      </c>
      <c r="BQ143" t="s">
        <v>929</v>
      </c>
      <c r="BR143" t="s">
        <v>923</v>
      </c>
      <c r="BS143">
        <v>7</v>
      </c>
      <c r="BT143" t="s">
        <v>929</v>
      </c>
      <c r="BU143" t="s">
        <v>934</v>
      </c>
      <c r="BV143">
        <v>10</v>
      </c>
      <c r="BW143" t="s">
        <v>925</v>
      </c>
      <c r="BY143" t="s">
        <v>1350</v>
      </c>
      <c r="BZ143" t="s">
        <v>922</v>
      </c>
      <c r="CA143" t="s">
        <v>924</v>
      </c>
      <c r="CB143">
        <v>6</v>
      </c>
      <c r="CC143" t="s">
        <v>922</v>
      </c>
      <c r="CD143" t="s">
        <v>924</v>
      </c>
      <c r="CE143">
        <v>5</v>
      </c>
      <c r="CF143" t="s">
        <v>922</v>
      </c>
      <c r="CG143" t="s">
        <v>924</v>
      </c>
      <c r="CH143">
        <v>5</v>
      </c>
      <c r="CI143" t="s">
        <v>925</v>
      </c>
      <c r="CK143" t="s">
        <v>1351</v>
      </c>
      <c r="DJ143" t="s">
        <v>923</v>
      </c>
      <c r="DK143">
        <v>8</v>
      </c>
      <c r="QD143" t="s">
        <v>931</v>
      </c>
      <c r="QE143">
        <v>73592</v>
      </c>
    </row>
    <row r="144" spans="1:447" x14ac:dyDescent="0.35">
      <c r="A144" t="s">
        <v>918</v>
      </c>
      <c r="B144">
        <v>58</v>
      </c>
      <c r="C144" t="s">
        <v>938</v>
      </c>
      <c r="D144" t="s">
        <v>933</v>
      </c>
      <c r="E144" t="s">
        <v>921</v>
      </c>
      <c r="HR144" t="s">
        <v>922</v>
      </c>
      <c r="HS144" t="s">
        <v>923</v>
      </c>
      <c r="HT144">
        <v>7</v>
      </c>
      <c r="HU144" t="s">
        <v>922</v>
      </c>
      <c r="HV144" t="s">
        <v>934</v>
      </c>
      <c r="HW144">
        <v>9</v>
      </c>
      <c r="HX144" t="s">
        <v>922</v>
      </c>
      <c r="HY144" t="s">
        <v>934</v>
      </c>
      <c r="HZ144">
        <v>10</v>
      </c>
      <c r="IA144" t="s">
        <v>925</v>
      </c>
      <c r="IB144" t="s">
        <v>1352</v>
      </c>
      <c r="IP144" t="s">
        <v>922</v>
      </c>
      <c r="IQ144" t="s">
        <v>923</v>
      </c>
      <c r="IR144">
        <v>7</v>
      </c>
      <c r="IS144" t="s">
        <v>922</v>
      </c>
      <c r="IT144" t="s">
        <v>924</v>
      </c>
      <c r="IU144">
        <v>0</v>
      </c>
      <c r="IV144" t="s">
        <v>929</v>
      </c>
      <c r="IW144" t="s">
        <v>934</v>
      </c>
      <c r="IX144">
        <v>10</v>
      </c>
      <c r="IY144" t="s">
        <v>918</v>
      </c>
      <c r="JA144" t="s">
        <v>1353</v>
      </c>
      <c r="JZ144" t="s">
        <v>922</v>
      </c>
      <c r="KA144" t="s">
        <v>924</v>
      </c>
      <c r="KB144">
        <v>1</v>
      </c>
      <c r="KC144" t="s">
        <v>927</v>
      </c>
      <c r="KD144" t="s">
        <v>924</v>
      </c>
      <c r="KE144">
        <v>0</v>
      </c>
      <c r="KF144" t="s">
        <v>929</v>
      </c>
      <c r="KG144" t="s">
        <v>923</v>
      </c>
      <c r="KH144">
        <v>8</v>
      </c>
      <c r="KI144" t="s">
        <v>925</v>
      </c>
      <c r="KJ144" t="s">
        <v>1354</v>
      </c>
      <c r="LV144" t="s">
        <v>924</v>
      </c>
      <c r="LW144">
        <v>5</v>
      </c>
      <c r="QD144" t="s">
        <v>931</v>
      </c>
      <c r="QE144">
        <v>28135</v>
      </c>
    </row>
    <row r="145" spans="1:447" x14ac:dyDescent="0.35">
      <c r="A145" t="s">
        <v>918</v>
      </c>
      <c r="B145">
        <v>60</v>
      </c>
      <c r="C145" t="s">
        <v>968</v>
      </c>
      <c r="D145" t="s">
        <v>920</v>
      </c>
      <c r="E145" t="s">
        <v>921</v>
      </c>
      <c r="DX145" t="s">
        <v>927</v>
      </c>
      <c r="DY145" t="s">
        <v>934</v>
      </c>
      <c r="DZ145">
        <v>10</v>
      </c>
      <c r="EA145" t="s">
        <v>927</v>
      </c>
      <c r="EB145" t="s">
        <v>934</v>
      </c>
      <c r="EC145">
        <v>10</v>
      </c>
      <c r="ED145" t="s">
        <v>927</v>
      </c>
      <c r="EE145" t="s">
        <v>934</v>
      </c>
      <c r="EF145">
        <v>10</v>
      </c>
      <c r="EG145" t="s">
        <v>925</v>
      </c>
      <c r="EH145" t="s">
        <v>1355</v>
      </c>
      <c r="FT145" t="s">
        <v>929</v>
      </c>
      <c r="FU145" t="s">
        <v>923</v>
      </c>
      <c r="FV145">
        <v>7</v>
      </c>
      <c r="FW145" t="s">
        <v>929</v>
      </c>
      <c r="FX145" t="s">
        <v>923</v>
      </c>
      <c r="FY145">
        <v>7</v>
      </c>
      <c r="FZ145" t="s">
        <v>927</v>
      </c>
      <c r="GA145" t="s">
        <v>923</v>
      </c>
      <c r="GB145">
        <v>8</v>
      </c>
      <c r="GC145" t="s">
        <v>925</v>
      </c>
      <c r="GD145" t="s">
        <v>1356</v>
      </c>
      <c r="GF145" t="s">
        <v>922</v>
      </c>
      <c r="GG145" t="s">
        <v>934</v>
      </c>
      <c r="GH145">
        <v>10</v>
      </c>
      <c r="GI145" t="s">
        <v>922</v>
      </c>
      <c r="GJ145" t="s">
        <v>934</v>
      </c>
      <c r="GK145">
        <v>9</v>
      </c>
      <c r="GL145" t="s">
        <v>922</v>
      </c>
      <c r="GM145" t="s">
        <v>934</v>
      </c>
      <c r="GN145">
        <v>10</v>
      </c>
      <c r="GO145" t="s">
        <v>918</v>
      </c>
      <c r="GQ145" t="s">
        <v>1357</v>
      </c>
      <c r="HP145" t="s">
        <v>923</v>
      </c>
      <c r="HQ145">
        <v>7</v>
      </c>
      <c r="QD145" t="s">
        <v>931</v>
      </c>
      <c r="QE145">
        <v>96191</v>
      </c>
    </row>
    <row r="146" spans="1:447" x14ac:dyDescent="0.35">
      <c r="A146" t="s">
        <v>918</v>
      </c>
      <c r="B146">
        <v>52</v>
      </c>
      <c r="C146" t="s">
        <v>919</v>
      </c>
      <c r="D146" t="s">
        <v>933</v>
      </c>
      <c r="E146" t="s">
        <v>921</v>
      </c>
      <c r="MJ146" t="s">
        <v>927</v>
      </c>
      <c r="MK146" t="s">
        <v>934</v>
      </c>
      <c r="ML146">
        <v>9</v>
      </c>
      <c r="MM146" t="s">
        <v>927</v>
      </c>
      <c r="MN146" t="s">
        <v>923</v>
      </c>
      <c r="MO146">
        <v>7</v>
      </c>
      <c r="MP146" t="s">
        <v>927</v>
      </c>
      <c r="MQ146" t="s">
        <v>934</v>
      </c>
      <c r="MR146">
        <v>10</v>
      </c>
      <c r="MS146" t="s">
        <v>925</v>
      </c>
      <c r="MT146" t="s">
        <v>1358</v>
      </c>
      <c r="MV146" t="s">
        <v>929</v>
      </c>
      <c r="MW146" t="s">
        <v>924</v>
      </c>
      <c r="MX146">
        <v>6</v>
      </c>
      <c r="MY146" t="s">
        <v>929</v>
      </c>
      <c r="MZ146" t="s">
        <v>934</v>
      </c>
      <c r="NA146">
        <v>9</v>
      </c>
      <c r="NB146" t="s">
        <v>929</v>
      </c>
      <c r="NC146" t="s">
        <v>934</v>
      </c>
      <c r="ND146">
        <v>10</v>
      </c>
      <c r="NE146" t="s">
        <v>925</v>
      </c>
      <c r="NF146" t="s">
        <v>1359</v>
      </c>
      <c r="PP146" t="s">
        <v>927</v>
      </c>
      <c r="PQ146" t="s">
        <v>924</v>
      </c>
      <c r="PR146">
        <v>6</v>
      </c>
      <c r="PS146" t="s">
        <v>929</v>
      </c>
      <c r="PT146" t="s">
        <v>923</v>
      </c>
      <c r="PU146">
        <v>8</v>
      </c>
      <c r="PV146" t="s">
        <v>929</v>
      </c>
      <c r="PW146" t="s">
        <v>934</v>
      </c>
      <c r="PX146">
        <v>10</v>
      </c>
      <c r="PY146" t="s">
        <v>925</v>
      </c>
      <c r="PZ146" t="s">
        <v>1360</v>
      </c>
      <c r="QB146" t="s">
        <v>923</v>
      </c>
      <c r="QC146">
        <v>8</v>
      </c>
      <c r="QD146" t="s">
        <v>931</v>
      </c>
      <c r="QE146">
        <v>26270</v>
      </c>
    </row>
    <row r="147" spans="1:447" x14ac:dyDescent="0.35">
      <c r="A147" t="s">
        <v>918</v>
      </c>
      <c r="B147">
        <v>56</v>
      </c>
      <c r="C147" t="s">
        <v>919</v>
      </c>
      <c r="D147" t="s">
        <v>979</v>
      </c>
      <c r="E147" t="s">
        <v>969</v>
      </c>
      <c r="JN147" t="s">
        <v>922</v>
      </c>
      <c r="JO147" t="s">
        <v>924</v>
      </c>
      <c r="JP147">
        <v>3</v>
      </c>
      <c r="JQ147" t="s">
        <v>927</v>
      </c>
      <c r="JR147" t="s">
        <v>934</v>
      </c>
      <c r="JS147">
        <v>9</v>
      </c>
      <c r="JT147" t="s">
        <v>927</v>
      </c>
      <c r="JU147" t="s">
        <v>934</v>
      </c>
      <c r="JV147">
        <v>10</v>
      </c>
      <c r="JW147" t="s">
        <v>925</v>
      </c>
      <c r="JX147" t="s">
        <v>1361</v>
      </c>
      <c r="KL147" t="s">
        <v>929</v>
      </c>
      <c r="KM147" t="s">
        <v>924</v>
      </c>
      <c r="KN147">
        <v>2</v>
      </c>
      <c r="KO147" t="s">
        <v>927</v>
      </c>
      <c r="KP147" t="s">
        <v>923</v>
      </c>
      <c r="KQ147">
        <v>8</v>
      </c>
      <c r="KR147" t="s">
        <v>927</v>
      </c>
      <c r="KS147" t="s">
        <v>934</v>
      </c>
      <c r="KT147">
        <v>9</v>
      </c>
      <c r="KU147" t="s">
        <v>925</v>
      </c>
      <c r="KV147" t="s">
        <v>1362</v>
      </c>
      <c r="KX147" t="s">
        <v>922</v>
      </c>
      <c r="KY147" t="s">
        <v>924</v>
      </c>
      <c r="KZ147">
        <v>4</v>
      </c>
      <c r="LA147" t="s">
        <v>922</v>
      </c>
      <c r="LB147" t="s">
        <v>924</v>
      </c>
      <c r="LC147">
        <v>6</v>
      </c>
      <c r="LD147" t="s">
        <v>927</v>
      </c>
      <c r="LE147" t="s">
        <v>934</v>
      </c>
      <c r="LF147">
        <v>9</v>
      </c>
      <c r="LG147" t="s">
        <v>918</v>
      </c>
      <c r="LI147" t="s">
        <v>1363</v>
      </c>
      <c r="LV147" t="s">
        <v>924</v>
      </c>
      <c r="LW147">
        <v>4</v>
      </c>
      <c r="QD147" t="s">
        <v>931</v>
      </c>
      <c r="QE147">
        <v>72267</v>
      </c>
    </row>
    <row r="148" spans="1:447" x14ac:dyDescent="0.35">
      <c r="A148" t="s">
        <v>918</v>
      </c>
      <c r="B148">
        <v>38</v>
      </c>
      <c r="C148" t="s">
        <v>919</v>
      </c>
      <c r="D148" t="s">
        <v>933</v>
      </c>
      <c r="E148" t="s">
        <v>969</v>
      </c>
      <c r="DL148" t="s">
        <v>922</v>
      </c>
      <c r="DM148" t="s">
        <v>934</v>
      </c>
      <c r="DN148">
        <v>9</v>
      </c>
      <c r="DO148" t="s">
        <v>922</v>
      </c>
      <c r="DP148" t="s">
        <v>934</v>
      </c>
      <c r="DQ148">
        <v>9</v>
      </c>
      <c r="DR148" t="s">
        <v>922</v>
      </c>
      <c r="DS148" t="s">
        <v>934</v>
      </c>
      <c r="DT148">
        <v>10</v>
      </c>
      <c r="DU148" t="s">
        <v>925</v>
      </c>
      <c r="DV148" t="s">
        <v>1364</v>
      </c>
      <c r="FH148" t="s">
        <v>927</v>
      </c>
      <c r="FI148" t="s">
        <v>924</v>
      </c>
      <c r="FJ148">
        <v>1</v>
      </c>
      <c r="FK148" t="s">
        <v>922</v>
      </c>
      <c r="FL148" t="s">
        <v>924</v>
      </c>
      <c r="FM148">
        <v>3</v>
      </c>
      <c r="FN148" t="s">
        <v>922</v>
      </c>
      <c r="FO148" t="s">
        <v>934</v>
      </c>
      <c r="FP148">
        <v>9</v>
      </c>
      <c r="FQ148" t="s">
        <v>925</v>
      </c>
      <c r="FR148" t="s">
        <v>1365</v>
      </c>
      <c r="GR148" t="s">
        <v>927</v>
      </c>
      <c r="GS148" t="s">
        <v>924</v>
      </c>
      <c r="GT148">
        <v>2</v>
      </c>
      <c r="GU148" t="s">
        <v>927</v>
      </c>
      <c r="GV148" t="s">
        <v>924</v>
      </c>
      <c r="GW148">
        <v>5</v>
      </c>
      <c r="GX148" t="s">
        <v>927</v>
      </c>
      <c r="GY148" t="s">
        <v>934</v>
      </c>
      <c r="GZ148">
        <v>10</v>
      </c>
      <c r="HA148" t="s">
        <v>925</v>
      </c>
      <c r="HB148" t="s">
        <v>1366</v>
      </c>
      <c r="HP148" t="s">
        <v>934</v>
      </c>
      <c r="HQ148">
        <v>9</v>
      </c>
      <c r="QD148" t="s">
        <v>931</v>
      </c>
      <c r="QE148">
        <v>63349</v>
      </c>
    </row>
    <row r="149" spans="1:447" x14ac:dyDescent="0.35">
      <c r="A149" t="s">
        <v>918</v>
      </c>
      <c r="B149">
        <v>53</v>
      </c>
      <c r="C149" t="s">
        <v>919</v>
      </c>
      <c r="D149" t="s">
        <v>933</v>
      </c>
      <c r="E149" t="s">
        <v>939</v>
      </c>
      <c r="BN149" t="s">
        <v>929</v>
      </c>
      <c r="BO149" t="s">
        <v>924</v>
      </c>
      <c r="BP149">
        <v>5</v>
      </c>
      <c r="BQ149" t="s">
        <v>929</v>
      </c>
      <c r="BR149" t="s">
        <v>923</v>
      </c>
      <c r="BS149">
        <v>7</v>
      </c>
      <c r="BT149" t="s">
        <v>927</v>
      </c>
      <c r="BU149" t="s">
        <v>934</v>
      </c>
      <c r="BV149">
        <v>9</v>
      </c>
      <c r="BW149" t="s">
        <v>918</v>
      </c>
      <c r="BX149" t="s">
        <v>1367</v>
      </c>
      <c r="BZ149" t="s">
        <v>922</v>
      </c>
      <c r="CA149" t="s">
        <v>924</v>
      </c>
      <c r="CB149">
        <v>6</v>
      </c>
      <c r="CC149" t="s">
        <v>922</v>
      </c>
      <c r="CD149" t="s">
        <v>923</v>
      </c>
      <c r="CE149">
        <v>7</v>
      </c>
      <c r="CF149" t="s">
        <v>922</v>
      </c>
      <c r="CG149" t="s">
        <v>934</v>
      </c>
      <c r="CH149">
        <v>9</v>
      </c>
      <c r="CI149" t="s">
        <v>925</v>
      </c>
      <c r="CK149" t="s">
        <v>1368</v>
      </c>
      <c r="CL149" t="s">
        <v>927</v>
      </c>
      <c r="CM149" t="s">
        <v>924</v>
      </c>
      <c r="CN149">
        <v>4</v>
      </c>
      <c r="CO149" t="s">
        <v>927</v>
      </c>
      <c r="CP149" t="s">
        <v>924</v>
      </c>
      <c r="CQ149">
        <v>5</v>
      </c>
      <c r="CR149" t="s">
        <v>927</v>
      </c>
      <c r="CS149" t="s">
        <v>923</v>
      </c>
      <c r="CT149">
        <v>8</v>
      </c>
      <c r="CU149" t="s">
        <v>925</v>
      </c>
      <c r="CW149" t="s">
        <v>1369</v>
      </c>
      <c r="DJ149" t="s">
        <v>923</v>
      </c>
      <c r="DK149">
        <v>8</v>
      </c>
      <c r="QD149" t="s">
        <v>931</v>
      </c>
      <c r="QE149">
        <v>54282</v>
      </c>
    </row>
    <row r="150" spans="1:447" x14ac:dyDescent="0.35">
      <c r="A150" t="s">
        <v>918</v>
      </c>
      <c r="B150">
        <v>39</v>
      </c>
      <c r="C150" t="s">
        <v>932</v>
      </c>
      <c r="D150" t="s">
        <v>933</v>
      </c>
      <c r="E150" t="s">
        <v>939</v>
      </c>
      <c r="MV150" t="s">
        <v>929</v>
      </c>
      <c r="MW150" t="s">
        <v>924</v>
      </c>
      <c r="MX150">
        <v>2</v>
      </c>
      <c r="MY150" t="s">
        <v>929</v>
      </c>
      <c r="MZ150" t="s">
        <v>923</v>
      </c>
      <c r="NA150">
        <v>8</v>
      </c>
      <c r="NB150" t="s">
        <v>929</v>
      </c>
      <c r="NC150" t="s">
        <v>934</v>
      </c>
      <c r="ND150">
        <v>10</v>
      </c>
      <c r="NE150" t="s">
        <v>925</v>
      </c>
      <c r="NF150" t="s">
        <v>1370</v>
      </c>
      <c r="NT150" t="s">
        <v>927</v>
      </c>
      <c r="NU150" t="s">
        <v>924</v>
      </c>
      <c r="NV150">
        <v>0</v>
      </c>
      <c r="NW150" t="s">
        <v>927</v>
      </c>
      <c r="NX150" t="s">
        <v>924</v>
      </c>
      <c r="NY150">
        <v>1</v>
      </c>
      <c r="NZ150" t="s">
        <v>922</v>
      </c>
      <c r="OA150" t="s">
        <v>934</v>
      </c>
      <c r="OB150">
        <v>9</v>
      </c>
      <c r="OC150" t="s">
        <v>918</v>
      </c>
      <c r="PD150" t="s">
        <v>927</v>
      </c>
      <c r="PE150" t="s">
        <v>924</v>
      </c>
      <c r="PF150">
        <v>0</v>
      </c>
      <c r="PG150" t="s">
        <v>927</v>
      </c>
      <c r="PH150" t="s">
        <v>924</v>
      </c>
      <c r="PI150">
        <v>0</v>
      </c>
      <c r="PJ150" t="s">
        <v>927</v>
      </c>
      <c r="PK150" t="s">
        <v>923</v>
      </c>
      <c r="PL150">
        <v>7</v>
      </c>
      <c r="PM150" t="s">
        <v>925</v>
      </c>
      <c r="PN150" t="s">
        <v>1371</v>
      </c>
      <c r="QB150" t="s">
        <v>924</v>
      </c>
      <c r="QC150">
        <v>1</v>
      </c>
      <c r="QD150" t="s">
        <v>931</v>
      </c>
      <c r="QE150">
        <v>48204</v>
      </c>
    </row>
    <row r="151" spans="1:447" x14ac:dyDescent="0.35">
      <c r="A151" t="s">
        <v>918</v>
      </c>
      <c r="B151">
        <v>37</v>
      </c>
      <c r="C151" t="s">
        <v>919</v>
      </c>
      <c r="D151" t="s">
        <v>933</v>
      </c>
      <c r="E151" t="s">
        <v>921</v>
      </c>
      <c r="HR151" t="s">
        <v>922</v>
      </c>
      <c r="HS151" t="s">
        <v>923</v>
      </c>
      <c r="HT151">
        <v>8</v>
      </c>
      <c r="HU151" t="s">
        <v>922</v>
      </c>
      <c r="HV151" t="s">
        <v>934</v>
      </c>
      <c r="HW151">
        <v>9</v>
      </c>
      <c r="HX151" t="s">
        <v>922</v>
      </c>
      <c r="HY151" t="s">
        <v>934</v>
      </c>
      <c r="HZ151">
        <v>10</v>
      </c>
      <c r="IA151" t="s">
        <v>925</v>
      </c>
      <c r="IB151" t="s">
        <v>1372</v>
      </c>
      <c r="JB151" t="s">
        <v>922</v>
      </c>
      <c r="JC151" t="s">
        <v>934</v>
      </c>
      <c r="JD151">
        <v>9</v>
      </c>
      <c r="JE151" t="s">
        <v>922</v>
      </c>
      <c r="JF151" t="s">
        <v>934</v>
      </c>
      <c r="JG151">
        <v>10</v>
      </c>
      <c r="JH151" t="s">
        <v>922</v>
      </c>
      <c r="JI151" t="s">
        <v>934</v>
      </c>
      <c r="JJ151">
        <v>10</v>
      </c>
      <c r="JK151" t="s">
        <v>925</v>
      </c>
      <c r="JL151" t="s">
        <v>1373</v>
      </c>
      <c r="JN151" t="s">
        <v>929</v>
      </c>
      <c r="JO151" t="s">
        <v>934</v>
      </c>
      <c r="JP151">
        <v>10</v>
      </c>
      <c r="JQ151" t="s">
        <v>929</v>
      </c>
      <c r="JR151" t="s">
        <v>934</v>
      </c>
      <c r="JS151">
        <v>10</v>
      </c>
      <c r="JT151" t="s">
        <v>922</v>
      </c>
      <c r="JU151" t="s">
        <v>923</v>
      </c>
      <c r="JV151">
        <v>8</v>
      </c>
      <c r="JW151" t="s">
        <v>918</v>
      </c>
      <c r="JY151" t="s">
        <v>1374</v>
      </c>
      <c r="LV151" t="s">
        <v>923</v>
      </c>
      <c r="LW151">
        <v>8</v>
      </c>
      <c r="QD151" t="s">
        <v>931</v>
      </c>
      <c r="QE151">
        <v>23205</v>
      </c>
    </row>
    <row r="152" spans="1:447" x14ac:dyDescent="0.35">
      <c r="A152" t="s">
        <v>918</v>
      </c>
      <c r="B152">
        <v>29</v>
      </c>
      <c r="C152" t="s">
        <v>932</v>
      </c>
      <c r="D152" t="s">
        <v>920</v>
      </c>
      <c r="E152" t="s">
        <v>979</v>
      </c>
      <c r="ID152" t="s">
        <v>927</v>
      </c>
      <c r="IE152" t="s">
        <v>924</v>
      </c>
      <c r="IF152">
        <v>5</v>
      </c>
      <c r="IG152" t="s">
        <v>927</v>
      </c>
      <c r="IH152" t="s">
        <v>923</v>
      </c>
      <c r="II152">
        <v>7</v>
      </c>
      <c r="IJ152" t="s">
        <v>927</v>
      </c>
      <c r="IK152" t="s">
        <v>934</v>
      </c>
      <c r="IL152">
        <v>9</v>
      </c>
      <c r="IM152" t="s">
        <v>925</v>
      </c>
      <c r="IN152" t="s">
        <v>1375</v>
      </c>
      <c r="KL152" t="s">
        <v>927</v>
      </c>
      <c r="KM152" t="s">
        <v>924</v>
      </c>
      <c r="KN152">
        <v>4</v>
      </c>
      <c r="KO152" t="s">
        <v>927</v>
      </c>
      <c r="KP152" t="s">
        <v>924</v>
      </c>
      <c r="KQ152">
        <v>3</v>
      </c>
      <c r="KR152" t="s">
        <v>922</v>
      </c>
      <c r="KS152" t="s">
        <v>924</v>
      </c>
      <c r="KT152">
        <v>3</v>
      </c>
      <c r="KU152" t="s">
        <v>918</v>
      </c>
      <c r="KW152" t="s">
        <v>1376</v>
      </c>
      <c r="LJ152" t="s">
        <v>922</v>
      </c>
      <c r="LK152" t="s">
        <v>924</v>
      </c>
      <c r="LL152">
        <v>5</v>
      </c>
      <c r="LM152" t="s">
        <v>922</v>
      </c>
      <c r="LN152" t="s">
        <v>924</v>
      </c>
      <c r="LO152">
        <v>4</v>
      </c>
      <c r="LP152" t="s">
        <v>929</v>
      </c>
      <c r="LQ152" t="s">
        <v>924</v>
      </c>
      <c r="LR152">
        <v>6</v>
      </c>
      <c r="LS152" t="s">
        <v>918</v>
      </c>
      <c r="LU152" t="s">
        <v>1377</v>
      </c>
      <c r="LV152" t="s">
        <v>924</v>
      </c>
      <c r="LW152">
        <v>5</v>
      </c>
      <c r="QD152" t="s">
        <v>931</v>
      </c>
      <c r="QE152">
        <v>75137</v>
      </c>
    </row>
    <row r="153" spans="1:447" x14ac:dyDescent="0.35">
      <c r="A153" t="s">
        <v>918</v>
      </c>
      <c r="B153">
        <v>30</v>
      </c>
      <c r="C153" t="s">
        <v>1093</v>
      </c>
      <c r="D153" t="s">
        <v>933</v>
      </c>
      <c r="E153" t="s">
        <v>939</v>
      </c>
      <c r="DX153" t="s">
        <v>927</v>
      </c>
      <c r="DY153" t="s">
        <v>934</v>
      </c>
      <c r="DZ153">
        <v>10</v>
      </c>
      <c r="EA153" t="s">
        <v>927</v>
      </c>
      <c r="EB153" t="s">
        <v>934</v>
      </c>
      <c r="EC153">
        <v>10</v>
      </c>
      <c r="ED153" t="s">
        <v>927</v>
      </c>
      <c r="EE153" t="s">
        <v>934</v>
      </c>
      <c r="EF153">
        <v>10</v>
      </c>
      <c r="EG153" t="s">
        <v>925</v>
      </c>
      <c r="EH153" t="s">
        <v>1378</v>
      </c>
      <c r="EV153" t="s">
        <v>922</v>
      </c>
      <c r="EW153" t="s">
        <v>934</v>
      </c>
      <c r="EX153">
        <v>9</v>
      </c>
      <c r="EY153" t="s">
        <v>922</v>
      </c>
      <c r="EZ153" t="s">
        <v>923</v>
      </c>
      <c r="FA153">
        <v>8</v>
      </c>
      <c r="FB153" t="s">
        <v>927</v>
      </c>
      <c r="FC153" t="s">
        <v>923</v>
      </c>
      <c r="FD153">
        <v>7</v>
      </c>
      <c r="FE153" t="s">
        <v>925</v>
      </c>
      <c r="FF153" t="s">
        <v>1379</v>
      </c>
      <c r="HD153" t="s">
        <v>929</v>
      </c>
      <c r="HE153" t="s">
        <v>923</v>
      </c>
      <c r="HF153">
        <v>7</v>
      </c>
      <c r="HG153" t="s">
        <v>929</v>
      </c>
      <c r="HH153" t="s">
        <v>923</v>
      </c>
      <c r="HI153">
        <v>8</v>
      </c>
      <c r="HJ153" t="s">
        <v>929</v>
      </c>
      <c r="HK153" t="s">
        <v>934</v>
      </c>
      <c r="HL153">
        <v>9</v>
      </c>
      <c r="HM153" t="s">
        <v>925</v>
      </c>
      <c r="HN153" t="s">
        <v>1380</v>
      </c>
      <c r="HP153" t="s">
        <v>923</v>
      </c>
      <c r="HQ153">
        <v>8</v>
      </c>
      <c r="QD153" t="s">
        <v>931</v>
      </c>
      <c r="QE153">
        <v>14202</v>
      </c>
    </row>
    <row r="154" spans="1:447" x14ac:dyDescent="0.35">
      <c r="A154" t="s">
        <v>918</v>
      </c>
      <c r="B154">
        <v>68</v>
      </c>
      <c r="C154" t="s">
        <v>938</v>
      </c>
      <c r="D154" t="s">
        <v>933</v>
      </c>
      <c r="E154" t="s">
        <v>921</v>
      </c>
      <c r="AP154" t="s">
        <v>922</v>
      </c>
      <c r="AQ154" t="s">
        <v>924</v>
      </c>
      <c r="AR154">
        <v>3</v>
      </c>
      <c r="AS154" t="s">
        <v>927</v>
      </c>
      <c r="AT154" t="s">
        <v>923</v>
      </c>
      <c r="AU154">
        <v>7</v>
      </c>
      <c r="AV154" t="s">
        <v>922</v>
      </c>
      <c r="AW154" t="s">
        <v>934</v>
      </c>
      <c r="AX154">
        <v>10</v>
      </c>
      <c r="AY154" t="s">
        <v>925</v>
      </c>
      <c r="BA154" t="s">
        <v>1381</v>
      </c>
      <c r="BB154" t="s">
        <v>929</v>
      </c>
      <c r="BC154" t="s">
        <v>923</v>
      </c>
      <c r="BD154">
        <v>8</v>
      </c>
      <c r="BE154" t="s">
        <v>927</v>
      </c>
      <c r="BF154" t="s">
        <v>934</v>
      </c>
      <c r="BG154">
        <v>9</v>
      </c>
      <c r="BH154" t="s">
        <v>922</v>
      </c>
      <c r="BI154" t="s">
        <v>934</v>
      </c>
      <c r="BJ154">
        <v>9</v>
      </c>
      <c r="BK154" t="s">
        <v>918</v>
      </c>
      <c r="BL154" t="s">
        <v>1382</v>
      </c>
      <c r="CX154" t="s">
        <v>929</v>
      </c>
      <c r="CY154" t="s">
        <v>924</v>
      </c>
      <c r="CZ154">
        <v>5</v>
      </c>
      <c r="DA154" t="s">
        <v>927</v>
      </c>
      <c r="DB154" t="s">
        <v>924</v>
      </c>
      <c r="DC154">
        <v>5</v>
      </c>
      <c r="DD154" t="s">
        <v>927</v>
      </c>
      <c r="DE154" t="s">
        <v>934</v>
      </c>
      <c r="DF154">
        <v>10</v>
      </c>
      <c r="DG154" t="s">
        <v>918</v>
      </c>
      <c r="DH154" t="s">
        <v>1383</v>
      </c>
      <c r="DJ154" t="s">
        <v>923</v>
      </c>
      <c r="DK154">
        <v>7</v>
      </c>
      <c r="QD154" t="s">
        <v>931</v>
      </c>
      <c r="QE154">
        <v>39620</v>
      </c>
    </row>
    <row r="155" spans="1:447" x14ac:dyDescent="0.35">
      <c r="A155" t="s">
        <v>918</v>
      </c>
      <c r="B155">
        <v>41</v>
      </c>
      <c r="C155" t="s">
        <v>938</v>
      </c>
      <c r="D155" t="s">
        <v>933</v>
      </c>
      <c r="E155" t="s">
        <v>921</v>
      </c>
      <c r="LX155" t="s">
        <v>922</v>
      </c>
      <c r="LY155" t="s">
        <v>934</v>
      </c>
      <c r="LZ155">
        <v>9</v>
      </c>
      <c r="MA155" t="s">
        <v>922</v>
      </c>
      <c r="MB155" t="s">
        <v>923</v>
      </c>
      <c r="MC155">
        <v>7</v>
      </c>
      <c r="MD155" t="s">
        <v>922</v>
      </c>
      <c r="ME155" t="s">
        <v>934</v>
      </c>
      <c r="MF155">
        <v>9</v>
      </c>
      <c r="MG155" t="s">
        <v>925</v>
      </c>
      <c r="MH155" t="s">
        <v>1384</v>
      </c>
      <c r="NH155" t="s">
        <v>922</v>
      </c>
      <c r="NI155" t="s">
        <v>923</v>
      </c>
      <c r="NJ155">
        <v>8</v>
      </c>
      <c r="NK155" t="s">
        <v>922</v>
      </c>
      <c r="NL155" t="s">
        <v>924</v>
      </c>
      <c r="NM155">
        <v>6</v>
      </c>
      <c r="NN155" t="s">
        <v>922</v>
      </c>
      <c r="NO155" t="s">
        <v>934</v>
      </c>
      <c r="NP155">
        <v>10</v>
      </c>
      <c r="NQ155" t="s">
        <v>925</v>
      </c>
      <c r="NR155" t="s">
        <v>1385</v>
      </c>
      <c r="OR155" t="s">
        <v>922</v>
      </c>
      <c r="OS155" t="s">
        <v>923</v>
      </c>
      <c r="OT155">
        <v>8</v>
      </c>
      <c r="OU155" t="s">
        <v>922</v>
      </c>
      <c r="OV155" t="s">
        <v>923</v>
      </c>
      <c r="OW155">
        <v>8</v>
      </c>
      <c r="OX155" t="s">
        <v>922</v>
      </c>
      <c r="OY155" t="s">
        <v>923</v>
      </c>
      <c r="OZ155">
        <v>8</v>
      </c>
      <c r="PA155" t="s">
        <v>925</v>
      </c>
      <c r="PB155" t="s">
        <v>1386</v>
      </c>
      <c r="QB155" t="s">
        <v>923</v>
      </c>
      <c r="QC155">
        <v>7</v>
      </c>
      <c r="QD155" t="s">
        <v>931</v>
      </c>
      <c r="QE155">
        <v>48745</v>
      </c>
    </row>
    <row r="156" spans="1:447" x14ac:dyDescent="0.35">
      <c r="A156" t="s">
        <v>918</v>
      </c>
      <c r="B156">
        <v>28</v>
      </c>
      <c r="C156" t="s">
        <v>938</v>
      </c>
      <c r="D156" t="s">
        <v>933</v>
      </c>
      <c r="E156" t="s">
        <v>969</v>
      </c>
      <c r="F156" t="s">
        <v>922</v>
      </c>
      <c r="G156" t="s">
        <v>923</v>
      </c>
      <c r="H156">
        <v>8</v>
      </c>
      <c r="I156" t="s">
        <v>922</v>
      </c>
      <c r="J156" t="s">
        <v>934</v>
      </c>
      <c r="K156">
        <v>9</v>
      </c>
      <c r="L156" t="s">
        <v>922</v>
      </c>
      <c r="M156" t="s">
        <v>934</v>
      </c>
      <c r="N156">
        <v>10</v>
      </c>
      <c r="O156" t="s">
        <v>925</v>
      </c>
      <c r="Q156" t="s">
        <v>1387</v>
      </c>
      <c r="R156" t="s">
        <v>927</v>
      </c>
      <c r="S156" t="s">
        <v>924</v>
      </c>
      <c r="T156">
        <v>6</v>
      </c>
      <c r="U156" t="s">
        <v>927</v>
      </c>
      <c r="V156" t="s">
        <v>923</v>
      </c>
      <c r="W156">
        <v>7</v>
      </c>
      <c r="X156" t="s">
        <v>927</v>
      </c>
      <c r="Y156" t="s">
        <v>934</v>
      </c>
      <c r="Z156">
        <v>10</v>
      </c>
      <c r="AA156" t="s">
        <v>925</v>
      </c>
      <c r="AC156" t="s">
        <v>1388</v>
      </c>
      <c r="AD156" t="s">
        <v>929</v>
      </c>
      <c r="AE156" t="s">
        <v>923</v>
      </c>
      <c r="AF156">
        <v>8</v>
      </c>
      <c r="AG156" t="s">
        <v>929</v>
      </c>
      <c r="AH156" t="s">
        <v>923</v>
      </c>
      <c r="AI156">
        <v>8</v>
      </c>
      <c r="AJ156" t="s">
        <v>929</v>
      </c>
      <c r="AK156" t="s">
        <v>934</v>
      </c>
      <c r="AL156">
        <v>9</v>
      </c>
      <c r="AM156" t="s">
        <v>925</v>
      </c>
      <c r="AO156" t="s">
        <v>1389</v>
      </c>
      <c r="DJ156" t="s">
        <v>934</v>
      </c>
      <c r="DK156">
        <v>9</v>
      </c>
      <c r="QD156" t="s">
        <v>931</v>
      </c>
      <c r="QE156">
        <v>99109</v>
      </c>
    </row>
    <row r="157" spans="1:447" x14ac:dyDescent="0.35">
      <c r="A157" t="s">
        <v>918</v>
      </c>
      <c r="B157">
        <v>59</v>
      </c>
      <c r="C157" t="s">
        <v>919</v>
      </c>
      <c r="D157" t="s">
        <v>933</v>
      </c>
      <c r="E157" t="s">
        <v>921</v>
      </c>
      <c r="MJ157" t="s">
        <v>927</v>
      </c>
      <c r="MK157" t="s">
        <v>934</v>
      </c>
      <c r="ML157">
        <v>9</v>
      </c>
      <c r="MM157" t="s">
        <v>927</v>
      </c>
      <c r="MN157" t="s">
        <v>923</v>
      </c>
      <c r="MO157">
        <v>8</v>
      </c>
      <c r="MP157" t="s">
        <v>927</v>
      </c>
      <c r="MQ157" t="s">
        <v>934</v>
      </c>
      <c r="MR157">
        <v>10</v>
      </c>
      <c r="MS157" t="s">
        <v>925</v>
      </c>
      <c r="MT157" t="s">
        <v>1390</v>
      </c>
      <c r="OF157" t="s">
        <v>922</v>
      </c>
      <c r="OG157" t="s">
        <v>924</v>
      </c>
      <c r="OH157">
        <v>5</v>
      </c>
      <c r="OI157" t="s">
        <v>927</v>
      </c>
      <c r="OJ157" t="s">
        <v>924</v>
      </c>
      <c r="OK157">
        <v>6</v>
      </c>
      <c r="OL157" t="s">
        <v>922</v>
      </c>
      <c r="OM157" t="s">
        <v>923</v>
      </c>
      <c r="ON157">
        <v>7</v>
      </c>
      <c r="OO157" t="s">
        <v>918</v>
      </c>
      <c r="OQ157" t="s">
        <v>1391</v>
      </c>
      <c r="PP157" t="s">
        <v>929</v>
      </c>
      <c r="PQ157" t="s">
        <v>924</v>
      </c>
      <c r="PR157">
        <v>5</v>
      </c>
      <c r="PS157" t="s">
        <v>929</v>
      </c>
      <c r="PT157" t="s">
        <v>923</v>
      </c>
      <c r="PU157">
        <v>7</v>
      </c>
      <c r="PV157" t="s">
        <v>929</v>
      </c>
      <c r="PW157" t="s">
        <v>934</v>
      </c>
      <c r="PX157">
        <v>10</v>
      </c>
      <c r="PY157" t="s">
        <v>925</v>
      </c>
      <c r="PZ157" t="s">
        <v>1392</v>
      </c>
      <c r="QB157" t="s">
        <v>923</v>
      </c>
      <c r="QC157">
        <v>8</v>
      </c>
      <c r="QD157" t="s">
        <v>931</v>
      </c>
      <c r="QE157">
        <v>82507</v>
      </c>
    </row>
    <row r="158" spans="1:447" x14ac:dyDescent="0.35">
      <c r="A158" t="s">
        <v>918</v>
      </c>
      <c r="B158">
        <v>56</v>
      </c>
      <c r="C158" t="s">
        <v>938</v>
      </c>
      <c r="D158" t="s">
        <v>920</v>
      </c>
      <c r="E158" t="s">
        <v>939</v>
      </c>
      <c r="EJ158" t="s">
        <v>929</v>
      </c>
      <c r="EK158" t="s">
        <v>923</v>
      </c>
      <c r="EL158">
        <v>8</v>
      </c>
      <c r="EM158" t="s">
        <v>929</v>
      </c>
      <c r="EN158" t="s">
        <v>923</v>
      </c>
      <c r="EO158">
        <v>7</v>
      </c>
      <c r="EP158" t="s">
        <v>927</v>
      </c>
      <c r="EQ158" t="s">
        <v>924</v>
      </c>
      <c r="ER158">
        <v>4</v>
      </c>
      <c r="ES158" t="s">
        <v>925</v>
      </c>
      <c r="ET158" t="s">
        <v>1393</v>
      </c>
      <c r="FT158" t="s">
        <v>922</v>
      </c>
      <c r="FU158" t="s">
        <v>924</v>
      </c>
      <c r="FV158">
        <v>3</v>
      </c>
      <c r="FW158" t="s">
        <v>927</v>
      </c>
      <c r="FX158" t="s">
        <v>924</v>
      </c>
      <c r="FY158">
        <v>3</v>
      </c>
      <c r="FZ158" t="s">
        <v>927</v>
      </c>
      <c r="GA158" t="s">
        <v>924</v>
      </c>
      <c r="GB158">
        <v>4</v>
      </c>
      <c r="GC158" t="s">
        <v>918</v>
      </c>
      <c r="GE158" t="s">
        <v>1394</v>
      </c>
      <c r="GF158" t="s">
        <v>927</v>
      </c>
      <c r="GG158" t="s">
        <v>924</v>
      </c>
      <c r="GH158">
        <v>6</v>
      </c>
      <c r="GI158" t="s">
        <v>922</v>
      </c>
      <c r="GJ158" t="s">
        <v>924</v>
      </c>
      <c r="GK158">
        <v>4</v>
      </c>
      <c r="GL158" t="s">
        <v>922</v>
      </c>
      <c r="GM158" t="s">
        <v>934</v>
      </c>
      <c r="GN158">
        <v>9</v>
      </c>
      <c r="GO158" t="s">
        <v>925</v>
      </c>
      <c r="GP158" t="s">
        <v>1395</v>
      </c>
      <c r="HP158" t="s">
        <v>924</v>
      </c>
      <c r="HQ158">
        <v>5</v>
      </c>
      <c r="QD158" t="s">
        <v>931</v>
      </c>
      <c r="QE158">
        <v>50007</v>
      </c>
    </row>
    <row r="159" spans="1:447" x14ac:dyDescent="0.35">
      <c r="A159" t="s">
        <v>918</v>
      </c>
      <c r="B159">
        <v>28</v>
      </c>
      <c r="C159" t="s">
        <v>919</v>
      </c>
      <c r="D159" t="s">
        <v>933</v>
      </c>
      <c r="E159" t="s">
        <v>921</v>
      </c>
      <c r="HR159" t="s">
        <v>922</v>
      </c>
      <c r="HS159" t="s">
        <v>924</v>
      </c>
      <c r="HT159">
        <v>5</v>
      </c>
      <c r="HU159" t="s">
        <v>922</v>
      </c>
      <c r="HV159" t="s">
        <v>923</v>
      </c>
      <c r="HW159">
        <v>8</v>
      </c>
      <c r="HX159" t="s">
        <v>922</v>
      </c>
      <c r="HY159" t="s">
        <v>934</v>
      </c>
      <c r="HZ159">
        <v>10</v>
      </c>
      <c r="IA159" t="s">
        <v>925</v>
      </c>
      <c r="IB159" t="s">
        <v>1396</v>
      </c>
      <c r="JZ159" t="s">
        <v>922</v>
      </c>
      <c r="KA159" t="s">
        <v>924</v>
      </c>
      <c r="KB159">
        <v>3</v>
      </c>
      <c r="KC159" t="s">
        <v>922</v>
      </c>
      <c r="KD159" t="s">
        <v>924</v>
      </c>
      <c r="KE159">
        <v>3</v>
      </c>
      <c r="KF159" t="s">
        <v>929</v>
      </c>
      <c r="KG159" t="s">
        <v>924</v>
      </c>
      <c r="KH159">
        <v>6</v>
      </c>
      <c r="KI159" t="s">
        <v>925</v>
      </c>
      <c r="KJ159" t="s">
        <v>1397</v>
      </c>
      <c r="KL159" t="s">
        <v>927</v>
      </c>
      <c r="KM159" t="s">
        <v>924</v>
      </c>
      <c r="KN159">
        <v>2</v>
      </c>
      <c r="KO159" t="s">
        <v>922</v>
      </c>
      <c r="KP159" t="s">
        <v>924</v>
      </c>
      <c r="KQ159">
        <v>4</v>
      </c>
      <c r="KR159" t="s">
        <v>922</v>
      </c>
      <c r="KS159" t="s">
        <v>923</v>
      </c>
      <c r="KT159">
        <v>8</v>
      </c>
      <c r="KU159" t="s">
        <v>925</v>
      </c>
      <c r="KV159" t="s">
        <v>1398</v>
      </c>
      <c r="LV159" t="s">
        <v>923</v>
      </c>
      <c r="LW159">
        <v>7</v>
      </c>
      <c r="QD159" t="s">
        <v>931</v>
      </c>
      <c r="QE159">
        <v>30656</v>
      </c>
    </row>
    <row r="160" spans="1:447" x14ac:dyDescent="0.35">
      <c r="A160" t="s">
        <v>918</v>
      </c>
      <c r="B160">
        <v>41</v>
      </c>
      <c r="C160" t="s">
        <v>1399</v>
      </c>
      <c r="D160" t="s">
        <v>920</v>
      </c>
      <c r="E160" t="s">
        <v>1212</v>
      </c>
      <c r="EJ160" t="s">
        <v>929</v>
      </c>
      <c r="EK160" t="s">
        <v>934</v>
      </c>
      <c r="EL160">
        <v>9</v>
      </c>
      <c r="EM160" t="s">
        <v>929</v>
      </c>
      <c r="EN160" t="s">
        <v>934</v>
      </c>
      <c r="EO160">
        <v>9</v>
      </c>
      <c r="EP160" t="s">
        <v>929</v>
      </c>
      <c r="EQ160" t="s">
        <v>923</v>
      </c>
      <c r="ER160">
        <v>8</v>
      </c>
      <c r="ES160" t="s">
        <v>925</v>
      </c>
      <c r="ET160" t="s">
        <v>1400</v>
      </c>
      <c r="FT160" t="s">
        <v>929</v>
      </c>
      <c r="FU160" t="s">
        <v>924</v>
      </c>
      <c r="FV160">
        <v>2</v>
      </c>
      <c r="FW160" t="s">
        <v>929</v>
      </c>
      <c r="FX160" t="s">
        <v>924</v>
      </c>
      <c r="FY160">
        <v>3</v>
      </c>
      <c r="FZ160" t="s">
        <v>929</v>
      </c>
      <c r="GA160" t="s">
        <v>924</v>
      </c>
      <c r="GB160">
        <v>4</v>
      </c>
      <c r="GC160" t="s">
        <v>925</v>
      </c>
      <c r="GD160" t="s">
        <v>1401</v>
      </c>
      <c r="GF160" t="s">
        <v>922</v>
      </c>
      <c r="GG160" t="s">
        <v>934</v>
      </c>
      <c r="GH160">
        <v>9</v>
      </c>
      <c r="GI160" t="s">
        <v>922</v>
      </c>
      <c r="GJ160" t="s">
        <v>934</v>
      </c>
      <c r="GK160">
        <v>10</v>
      </c>
      <c r="GL160" t="s">
        <v>922</v>
      </c>
      <c r="GM160" t="s">
        <v>934</v>
      </c>
      <c r="GN160">
        <v>10</v>
      </c>
      <c r="GO160" t="s">
        <v>925</v>
      </c>
      <c r="GP160" t="s">
        <v>1402</v>
      </c>
      <c r="HP160" t="s">
        <v>934</v>
      </c>
      <c r="HQ160">
        <v>9</v>
      </c>
      <c r="QD160" t="s">
        <v>931</v>
      </c>
      <c r="QE160">
        <v>44160</v>
      </c>
    </row>
    <row r="161" spans="1:447" x14ac:dyDescent="0.35">
      <c r="A161" t="s">
        <v>918</v>
      </c>
      <c r="B161">
        <v>43</v>
      </c>
      <c r="C161" t="s">
        <v>919</v>
      </c>
      <c r="D161" t="s">
        <v>933</v>
      </c>
      <c r="E161" t="s">
        <v>939</v>
      </c>
      <c r="NH161" t="s">
        <v>922</v>
      </c>
      <c r="NI161" t="s">
        <v>924</v>
      </c>
      <c r="NJ161">
        <v>6</v>
      </c>
      <c r="NK161" t="s">
        <v>922</v>
      </c>
      <c r="NL161" t="s">
        <v>924</v>
      </c>
      <c r="NM161">
        <v>0</v>
      </c>
      <c r="NN161" t="s">
        <v>922</v>
      </c>
      <c r="NO161" t="s">
        <v>934</v>
      </c>
      <c r="NP161">
        <v>10</v>
      </c>
      <c r="NQ161" t="s">
        <v>925</v>
      </c>
      <c r="NR161" t="s">
        <v>1403</v>
      </c>
      <c r="OF161" t="s">
        <v>927</v>
      </c>
      <c r="OG161" t="s">
        <v>923</v>
      </c>
      <c r="OH161">
        <v>8</v>
      </c>
      <c r="OI161" t="s">
        <v>929</v>
      </c>
      <c r="OJ161" t="s">
        <v>924</v>
      </c>
      <c r="OK161">
        <v>6</v>
      </c>
      <c r="OL161" t="s">
        <v>929</v>
      </c>
      <c r="OM161" t="s">
        <v>923</v>
      </c>
      <c r="ON161">
        <v>7</v>
      </c>
      <c r="OO161" t="s">
        <v>918</v>
      </c>
      <c r="OQ161" t="s">
        <v>1404</v>
      </c>
      <c r="OR161" t="s">
        <v>922</v>
      </c>
      <c r="OS161" t="s">
        <v>934</v>
      </c>
      <c r="OT161">
        <v>9</v>
      </c>
      <c r="OU161" t="s">
        <v>922</v>
      </c>
      <c r="OV161" t="s">
        <v>924</v>
      </c>
      <c r="OW161">
        <v>4</v>
      </c>
      <c r="OX161" t="s">
        <v>927</v>
      </c>
      <c r="OY161" t="s">
        <v>923</v>
      </c>
      <c r="OZ161">
        <v>7</v>
      </c>
      <c r="PA161" t="s">
        <v>918</v>
      </c>
      <c r="PC161" t="s">
        <v>1405</v>
      </c>
      <c r="QB161" t="s">
        <v>924</v>
      </c>
      <c r="QC161">
        <v>6</v>
      </c>
      <c r="QD161" t="s">
        <v>931</v>
      </c>
      <c r="QE161">
        <v>29789</v>
      </c>
    </row>
    <row r="162" spans="1:447" x14ac:dyDescent="0.35">
      <c r="A162" t="s">
        <v>918</v>
      </c>
      <c r="B162">
        <v>30</v>
      </c>
      <c r="C162" t="s">
        <v>932</v>
      </c>
      <c r="D162" t="s">
        <v>933</v>
      </c>
      <c r="E162" t="s">
        <v>969</v>
      </c>
      <c r="IP162" t="s">
        <v>922</v>
      </c>
      <c r="IQ162" t="s">
        <v>924</v>
      </c>
      <c r="IR162">
        <v>6</v>
      </c>
      <c r="IS162" t="s">
        <v>922</v>
      </c>
      <c r="IT162" t="s">
        <v>924</v>
      </c>
      <c r="IU162">
        <v>6</v>
      </c>
      <c r="IV162" t="s">
        <v>929</v>
      </c>
      <c r="IW162" t="s">
        <v>923</v>
      </c>
      <c r="IX162">
        <v>8</v>
      </c>
      <c r="IY162" t="s">
        <v>918</v>
      </c>
      <c r="JA162" t="s">
        <v>1406</v>
      </c>
      <c r="JZ162" t="s">
        <v>922</v>
      </c>
      <c r="KA162" t="s">
        <v>924</v>
      </c>
      <c r="KB162">
        <v>5</v>
      </c>
      <c r="KC162" t="s">
        <v>927</v>
      </c>
      <c r="KD162" t="s">
        <v>924</v>
      </c>
      <c r="KE162">
        <v>4</v>
      </c>
      <c r="KF162" t="s">
        <v>929</v>
      </c>
      <c r="KG162" t="s">
        <v>923</v>
      </c>
      <c r="KH162">
        <v>8</v>
      </c>
      <c r="KI162" t="s">
        <v>925</v>
      </c>
      <c r="KJ162" t="s">
        <v>1407</v>
      </c>
      <c r="KX162" t="s">
        <v>929</v>
      </c>
      <c r="KY162" t="s">
        <v>924</v>
      </c>
      <c r="KZ162">
        <v>5</v>
      </c>
      <c r="LA162" t="s">
        <v>929</v>
      </c>
      <c r="LB162" t="s">
        <v>924</v>
      </c>
      <c r="LC162">
        <v>5</v>
      </c>
      <c r="LD162" t="s">
        <v>927</v>
      </c>
      <c r="LE162" t="s">
        <v>924</v>
      </c>
      <c r="LF162">
        <v>3</v>
      </c>
      <c r="LG162" t="s">
        <v>918</v>
      </c>
      <c r="LI162" t="s">
        <v>1408</v>
      </c>
      <c r="LV162" t="s">
        <v>924</v>
      </c>
      <c r="LW162">
        <v>3</v>
      </c>
      <c r="QD162" t="s">
        <v>931</v>
      </c>
      <c r="QE162">
        <v>14890</v>
      </c>
    </row>
    <row r="163" spans="1:447" x14ac:dyDescent="0.35">
      <c r="A163" t="s">
        <v>918</v>
      </c>
      <c r="B163">
        <v>29</v>
      </c>
      <c r="C163" t="s">
        <v>919</v>
      </c>
      <c r="D163" t="s">
        <v>933</v>
      </c>
      <c r="E163" t="s">
        <v>921</v>
      </c>
      <c r="AP163" t="s">
        <v>922</v>
      </c>
      <c r="AQ163" t="s">
        <v>924</v>
      </c>
      <c r="AR163">
        <v>6</v>
      </c>
      <c r="AS163" t="s">
        <v>922</v>
      </c>
      <c r="AT163" t="s">
        <v>923</v>
      </c>
      <c r="AU163">
        <v>7</v>
      </c>
      <c r="AV163" t="s">
        <v>922</v>
      </c>
      <c r="AW163" t="s">
        <v>934</v>
      </c>
      <c r="AX163">
        <v>10</v>
      </c>
      <c r="AY163" t="s">
        <v>925</v>
      </c>
      <c r="BA163" t="s">
        <v>1409</v>
      </c>
      <c r="BZ163" t="s">
        <v>922</v>
      </c>
      <c r="CA163" t="s">
        <v>924</v>
      </c>
      <c r="CB163">
        <v>6</v>
      </c>
      <c r="CC163" t="s">
        <v>922</v>
      </c>
      <c r="CD163" t="s">
        <v>923</v>
      </c>
      <c r="CE163">
        <v>8</v>
      </c>
      <c r="CF163" t="s">
        <v>922</v>
      </c>
      <c r="CG163" t="s">
        <v>923</v>
      </c>
      <c r="CH163">
        <v>7</v>
      </c>
      <c r="CI163" t="s">
        <v>925</v>
      </c>
      <c r="CK163" t="s">
        <v>1410</v>
      </c>
      <c r="CX163" t="s">
        <v>929</v>
      </c>
      <c r="CY163" t="s">
        <v>923</v>
      </c>
      <c r="CZ163">
        <v>7</v>
      </c>
      <c r="DA163" t="s">
        <v>929</v>
      </c>
      <c r="DB163" t="s">
        <v>924</v>
      </c>
      <c r="DC163">
        <v>6</v>
      </c>
      <c r="DD163" t="s">
        <v>929</v>
      </c>
      <c r="DE163" t="s">
        <v>934</v>
      </c>
      <c r="DF163">
        <v>10</v>
      </c>
      <c r="DG163" t="s">
        <v>925</v>
      </c>
      <c r="DI163" t="s">
        <v>1411</v>
      </c>
      <c r="DJ163" t="s">
        <v>934</v>
      </c>
      <c r="DK163">
        <v>10</v>
      </c>
      <c r="QD163" t="s">
        <v>931</v>
      </c>
      <c r="QE163">
        <v>83843</v>
      </c>
    </row>
    <row r="164" spans="1:447" x14ac:dyDescent="0.35">
      <c r="A164" t="s">
        <v>918</v>
      </c>
      <c r="B164">
        <v>61</v>
      </c>
      <c r="C164" t="s">
        <v>932</v>
      </c>
      <c r="D164" t="s">
        <v>933</v>
      </c>
      <c r="E164" t="s">
        <v>939</v>
      </c>
      <c r="MJ164" t="s">
        <v>927</v>
      </c>
      <c r="MK164" t="s">
        <v>923</v>
      </c>
      <c r="ML164">
        <v>7</v>
      </c>
      <c r="MM164" t="s">
        <v>927</v>
      </c>
      <c r="MN164" t="s">
        <v>923</v>
      </c>
      <c r="MO164">
        <v>7</v>
      </c>
      <c r="MP164" t="s">
        <v>927</v>
      </c>
      <c r="MQ164" t="s">
        <v>934</v>
      </c>
      <c r="MR164">
        <v>9</v>
      </c>
      <c r="MS164" t="s">
        <v>925</v>
      </c>
      <c r="MT164" t="s">
        <v>1412</v>
      </c>
      <c r="PD164" t="s">
        <v>922</v>
      </c>
      <c r="PE164" t="s">
        <v>923</v>
      </c>
      <c r="PF164">
        <v>7</v>
      </c>
      <c r="PG164" t="s">
        <v>927</v>
      </c>
      <c r="PH164" t="s">
        <v>924</v>
      </c>
      <c r="PI164">
        <v>4</v>
      </c>
      <c r="PJ164" t="s">
        <v>927</v>
      </c>
      <c r="PK164" t="s">
        <v>924</v>
      </c>
      <c r="PL164">
        <v>6</v>
      </c>
      <c r="PM164" t="s">
        <v>925</v>
      </c>
      <c r="PN164" t="s">
        <v>1413</v>
      </c>
      <c r="PP164" t="s">
        <v>927</v>
      </c>
      <c r="PQ164" t="s">
        <v>924</v>
      </c>
      <c r="PR164">
        <v>4</v>
      </c>
      <c r="PS164" t="s">
        <v>927</v>
      </c>
      <c r="PT164" t="s">
        <v>924</v>
      </c>
      <c r="PU164">
        <v>4</v>
      </c>
      <c r="PV164" t="s">
        <v>929</v>
      </c>
      <c r="PW164" t="s">
        <v>934</v>
      </c>
      <c r="PX164">
        <v>9</v>
      </c>
      <c r="PY164" t="s">
        <v>925</v>
      </c>
      <c r="PZ164" t="s">
        <v>1414</v>
      </c>
      <c r="QB164" t="s">
        <v>923</v>
      </c>
      <c r="QC164">
        <v>7</v>
      </c>
      <c r="QD164" t="s">
        <v>931</v>
      </c>
      <c r="QE164">
        <v>42929</v>
      </c>
    </row>
    <row r="165" spans="1:447" x14ac:dyDescent="0.35">
      <c r="A165" t="s">
        <v>918</v>
      </c>
      <c r="B165">
        <v>43</v>
      </c>
      <c r="C165" t="s">
        <v>919</v>
      </c>
      <c r="D165" t="s">
        <v>933</v>
      </c>
      <c r="E165" t="s">
        <v>921</v>
      </c>
      <c r="EV165" t="s">
        <v>922</v>
      </c>
      <c r="EW165" t="s">
        <v>924</v>
      </c>
      <c r="EX165">
        <v>1</v>
      </c>
      <c r="EY165" t="s">
        <v>922</v>
      </c>
      <c r="EZ165" t="s">
        <v>924</v>
      </c>
      <c r="FA165">
        <v>1</v>
      </c>
      <c r="FB165" t="s">
        <v>922</v>
      </c>
      <c r="FC165" t="s">
        <v>924</v>
      </c>
      <c r="FD165">
        <v>3</v>
      </c>
      <c r="FE165" t="s">
        <v>925</v>
      </c>
      <c r="FF165" t="s">
        <v>1415</v>
      </c>
      <c r="FH165" t="s">
        <v>922</v>
      </c>
      <c r="FI165" t="s">
        <v>924</v>
      </c>
      <c r="FJ165">
        <v>1</v>
      </c>
      <c r="FK165" t="s">
        <v>922</v>
      </c>
      <c r="FL165" t="s">
        <v>924</v>
      </c>
      <c r="FM165">
        <v>3</v>
      </c>
      <c r="FN165" t="s">
        <v>922</v>
      </c>
      <c r="FO165" t="s">
        <v>924</v>
      </c>
      <c r="FP165">
        <v>5</v>
      </c>
      <c r="FQ165" t="s">
        <v>918</v>
      </c>
      <c r="FS165" t="s">
        <v>1416</v>
      </c>
      <c r="GR165" t="s">
        <v>927</v>
      </c>
      <c r="GS165" t="s">
        <v>924</v>
      </c>
      <c r="GT165">
        <v>1</v>
      </c>
      <c r="GU165" t="s">
        <v>927</v>
      </c>
      <c r="GV165" t="s">
        <v>924</v>
      </c>
      <c r="GW165">
        <v>2</v>
      </c>
      <c r="GX165" t="s">
        <v>927</v>
      </c>
      <c r="GY165" t="s">
        <v>923</v>
      </c>
      <c r="GZ165">
        <v>7</v>
      </c>
      <c r="HA165" t="s">
        <v>925</v>
      </c>
      <c r="HB165" t="s">
        <v>1417</v>
      </c>
      <c r="HP165" t="s">
        <v>924</v>
      </c>
      <c r="HQ165">
        <v>5</v>
      </c>
      <c r="QD165" t="s">
        <v>931</v>
      </c>
      <c r="QE165">
        <v>96205</v>
      </c>
    </row>
    <row r="166" spans="1:447" x14ac:dyDescent="0.35">
      <c r="A166" t="s">
        <v>918</v>
      </c>
      <c r="B166">
        <v>33</v>
      </c>
      <c r="C166" t="s">
        <v>919</v>
      </c>
      <c r="D166" t="s">
        <v>979</v>
      </c>
      <c r="E166" t="s">
        <v>921</v>
      </c>
      <c r="IP166" t="s">
        <v>922</v>
      </c>
      <c r="IQ166" t="s">
        <v>924</v>
      </c>
      <c r="IR166">
        <v>2</v>
      </c>
      <c r="IS166" t="s">
        <v>927</v>
      </c>
      <c r="IT166" t="s">
        <v>924</v>
      </c>
      <c r="IU166">
        <v>4</v>
      </c>
      <c r="IV166" t="s">
        <v>929</v>
      </c>
      <c r="IW166" t="s">
        <v>934</v>
      </c>
      <c r="IX166">
        <v>10</v>
      </c>
      <c r="IY166" t="s">
        <v>925</v>
      </c>
      <c r="IZ166" t="s">
        <v>1418</v>
      </c>
      <c r="JB166" t="s">
        <v>922</v>
      </c>
      <c r="JC166" t="s">
        <v>924</v>
      </c>
      <c r="JD166">
        <v>2</v>
      </c>
      <c r="JE166" t="s">
        <v>922</v>
      </c>
      <c r="JF166" t="s">
        <v>923</v>
      </c>
      <c r="JG166">
        <v>7</v>
      </c>
      <c r="JH166" t="s">
        <v>922</v>
      </c>
      <c r="JI166" t="s">
        <v>934</v>
      </c>
      <c r="JJ166">
        <v>9</v>
      </c>
      <c r="JK166" t="s">
        <v>925</v>
      </c>
      <c r="JL166" t="s">
        <v>1419</v>
      </c>
      <c r="JN166" t="s">
        <v>927</v>
      </c>
      <c r="JO166" t="s">
        <v>924</v>
      </c>
      <c r="JP166">
        <v>5</v>
      </c>
      <c r="JQ166" t="s">
        <v>927</v>
      </c>
      <c r="JR166" t="s">
        <v>923</v>
      </c>
      <c r="JS166">
        <v>7</v>
      </c>
      <c r="JT166" t="s">
        <v>927</v>
      </c>
      <c r="JU166" t="s">
        <v>934</v>
      </c>
      <c r="JV166">
        <v>9</v>
      </c>
      <c r="JW166" t="s">
        <v>925</v>
      </c>
      <c r="JX166" t="s">
        <v>1420</v>
      </c>
      <c r="LV166" t="s">
        <v>934</v>
      </c>
      <c r="LW166">
        <v>9</v>
      </c>
      <c r="QD166" t="s">
        <v>931</v>
      </c>
      <c r="QE166">
        <v>68516</v>
      </c>
    </row>
    <row r="167" spans="1:447" x14ac:dyDescent="0.35">
      <c r="A167" t="s">
        <v>918</v>
      </c>
      <c r="B167">
        <v>28</v>
      </c>
      <c r="C167" t="s">
        <v>938</v>
      </c>
      <c r="D167" t="s">
        <v>933</v>
      </c>
      <c r="E167" t="s">
        <v>921</v>
      </c>
      <c r="DL167" t="s">
        <v>922</v>
      </c>
      <c r="DM167" t="s">
        <v>924</v>
      </c>
      <c r="DN167">
        <v>6</v>
      </c>
      <c r="DO167" t="s">
        <v>922</v>
      </c>
      <c r="DP167" t="s">
        <v>924</v>
      </c>
      <c r="DQ167">
        <v>6</v>
      </c>
      <c r="DR167" t="s">
        <v>922</v>
      </c>
      <c r="DS167" t="s">
        <v>934</v>
      </c>
      <c r="DT167">
        <v>9</v>
      </c>
      <c r="DU167" t="s">
        <v>925</v>
      </c>
      <c r="DV167" t="s">
        <v>1421</v>
      </c>
      <c r="DX167" t="s">
        <v>927</v>
      </c>
      <c r="DY167" t="s">
        <v>923</v>
      </c>
      <c r="DZ167">
        <v>8</v>
      </c>
      <c r="EA167" t="s">
        <v>927</v>
      </c>
      <c r="EB167" t="s">
        <v>934</v>
      </c>
      <c r="EC167">
        <v>9</v>
      </c>
      <c r="ED167" t="s">
        <v>927</v>
      </c>
      <c r="EE167" t="s">
        <v>934</v>
      </c>
      <c r="EF167">
        <v>10</v>
      </c>
      <c r="EG167" t="s">
        <v>925</v>
      </c>
      <c r="EH167" t="s">
        <v>1422</v>
      </c>
      <c r="HD167" t="s">
        <v>929</v>
      </c>
      <c r="HE167" t="s">
        <v>923</v>
      </c>
      <c r="HF167">
        <v>8</v>
      </c>
      <c r="HG167" t="s">
        <v>929</v>
      </c>
      <c r="HH167" t="s">
        <v>924</v>
      </c>
      <c r="HI167">
        <v>5</v>
      </c>
      <c r="HJ167" t="s">
        <v>929</v>
      </c>
      <c r="HK167" t="s">
        <v>923</v>
      </c>
      <c r="HL167">
        <v>8</v>
      </c>
      <c r="HM167" t="s">
        <v>925</v>
      </c>
      <c r="HN167" t="s">
        <v>1423</v>
      </c>
      <c r="HP167" t="s">
        <v>934</v>
      </c>
      <c r="HQ167">
        <v>9</v>
      </c>
      <c r="QD167" t="s">
        <v>931</v>
      </c>
      <c r="QE167">
        <v>21308</v>
      </c>
    </row>
    <row r="168" spans="1:447" x14ac:dyDescent="0.35">
      <c r="A168" t="s">
        <v>918</v>
      </c>
      <c r="B168">
        <v>45</v>
      </c>
      <c r="C168" t="s">
        <v>938</v>
      </c>
      <c r="D168" t="s">
        <v>933</v>
      </c>
      <c r="E168" t="s">
        <v>939</v>
      </c>
      <c r="LX168" t="s">
        <v>922</v>
      </c>
      <c r="LY168" t="s">
        <v>923</v>
      </c>
      <c r="LZ168">
        <v>8</v>
      </c>
      <c r="MA168" t="s">
        <v>929</v>
      </c>
      <c r="MB168" t="s">
        <v>924</v>
      </c>
      <c r="MC168">
        <v>2</v>
      </c>
      <c r="MD168" t="s">
        <v>922</v>
      </c>
      <c r="ME168" t="s">
        <v>934</v>
      </c>
      <c r="MF168">
        <v>9</v>
      </c>
      <c r="MG168" t="s">
        <v>925</v>
      </c>
      <c r="MH168" t="s">
        <v>1424</v>
      </c>
      <c r="MV168" t="s">
        <v>929</v>
      </c>
      <c r="MW168" t="s">
        <v>924</v>
      </c>
      <c r="MX168">
        <v>3</v>
      </c>
      <c r="MY168" t="s">
        <v>929</v>
      </c>
      <c r="MZ168" t="s">
        <v>924</v>
      </c>
      <c r="NA168">
        <v>5</v>
      </c>
      <c r="NB168" t="s">
        <v>929</v>
      </c>
      <c r="NC168" t="s">
        <v>923</v>
      </c>
      <c r="ND168">
        <v>8</v>
      </c>
      <c r="NE168" t="s">
        <v>925</v>
      </c>
      <c r="NF168" t="s">
        <v>1425</v>
      </c>
      <c r="NT168" t="s">
        <v>927</v>
      </c>
      <c r="NU168" t="s">
        <v>924</v>
      </c>
      <c r="NV168">
        <v>1</v>
      </c>
      <c r="NW168" t="s">
        <v>927</v>
      </c>
      <c r="NX168" t="s">
        <v>924</v>
      </c>
      <c r="NY168">
        <v>2</v>
      </c>
      <c r="NZ168" t="s">
        <v>922</v>
      </c>
      <c r="OA168" t="s">
        <v>924</v>
      </c>
      <c r="OB168">
        <v>4</v>
      </c>
      <c r="OC168" t="s">
        <v>925</v>
      </c>
      <c r="OD168" t="s">
        <v>1426</v>
      </c>
      <c r="QB168" t="s">
        <v>924</v>
      </c>
      <c r="QC168">
        <v>5</v>
      </c>
      <c r="QD168" t="s">
        <v>931</v>
      </c>
      <c r="QE168">
        <v>39472</v>
      </c>
    </row>
    <row r="169" spans="1:447" x14ac:dyDescent="0.35">
      <c r="A169" t="s">
        <v>918</v>
      </c>
      <c r="B169">
        <v>68</v>
      </c>
      <c r="C169" t="s">
        <v>938</v>
      </c>
      <c r="D169" t="s">
        <v>979</v>
      </c>
      <c r="E169" t="s">
        <v>939</v>
      </c>
      <c r="ID169" t="s">
        <v>927</v>
      </c>
      <c r="IE169" t="s">
        <v>923</v>
      </c>
      <c r="IF169">
        <v>7</v>
      </c>
      <c r="IG169" t="s">
        <v>927</v>
      </c>
      <c r="IH169" t="s">
        <v>923</v>
      </c>
      <c r="II169">
        <v>7</v>
      </c>
      <c r="IJ169" t="s">
        <v>927</v>
      </c>
      <c r="IK169" t="s">
        <v>934</v>
      </c>
      <c r="IL169">
        <v>9</v>
      </c>
      <c r="IM169" t="s">
        <v>925</v>
      </c>
      <c r="IN169" t="s">
        <v>1427</v>
      </c>
      <c r="KX169" t="s">
        <v>929</v>
      </c>
      <c r="KY169" t="s">
        <v>923</v>
      </c>
      <c r="KZ169">
        <v>7</v>
      </c>
      <c r="LA169" t="s">
        <v>929</v>
      </c>
      <c r="LB169" t="s">
        <v>924</v>
      </c>
      <c r="LC169">
        <v>6</v>
      </c>
      <c r="LD169" t="s">
        <v>929</v>
      </c>
      <c r="LE169" t="s">
        <v>923</v>
      </c>
      <c r="LF169">
        <v>8</v>
      </c>
      <c r="LG169" t="s">
        <v>918</v>
      </c>
      <c r="LI169" t="s">
        <v>1428</v>
      </c>
      <c r="LJ169" t="s">
        <v>922</v>
      </c>
      <c r="LK169" t="s">
        <v>924</v>
      </c>
      <c r="LL169">
        <v>6</v>
      </c>
      <c r="LM169" t="s">
        <v>922</v>
      </c>
      <c r="LN169" t="s">
        <v>923</v>
      </c>
      <c r="LO169">
        <v>7</v>
      </c>
      <c r="LP169" t="s">
        <v>922</v>
      </c>
      <c r="LQ169" t="s">
        <v>923</v>
      </c>
      <c r="LR169">
        <v>8</v>
      </c>
      <c r="LS169" t="s">
        <v>918</v>
      </c>
      <c r="LU169" t="s">
        <v>1429</v>
      </c>
      <c r="LV169" t="s">
        <v>934</v>
      </c>
      <c r="LW169">
        <v>9</v>
      </c>
      <c r="QD169" t="s">
        <v>931</v>
      </c>
      <c r="QE169">
        <v>75608</v>
      </c>
    </row>
    <row r="170" spans="1:447" x14ac:dyDescent="0.35">
      <c r="A170" t="s">
        <v>918</v>
      </c>
      <c r="B170">
        <v>57</v>
      </c>
      <c r="C170" t="s">
        <v>919</v>
      </c>
      <c r="D170" t="s">
        <v>933</v>
      </c>
      <c r="E170" t="s">
        <v>921</v>
      </c>
      <c r="R170" t="s">
        <v>927</v>
      </c>
      <c r="S170" t="s">
        <v>924</v>
      </c>
      <c r="T170">
        <v>6</v>
      </c>
      <c r="U170" t="s">
        <v>927</v>
      </c>
      <c r="V170" t="s">
        <v>923</v>
      </c>
      <c r="W170">
        <v>8</v>
      </c>
      <c r="X170" t="s">
        <v>927</v>
      </c>
      <c r="Y170" t="s">
        <v>934</v>
      </c>
      <c r="Z170">
        <v>9</v>
      </c>
      <c r="AA170" t="s">
        <v>925</v>
      </c>
      <c r="AC170" t="s">
        <v>1430</v>
      </c>
      <c r="AD170" t="s">
        <v>929</v>
      </c>
      <c r="AE170" t="s">
        <v>923</v>
      </c>
      <c r="AF170">
        <v>7</v>
      </c>
      <c r="AG170" t="s">
        <v>929</v>
      </c>
      <c r="AH170" t="s">
        <v>934</v>
      </c>
      <c r="AI170">
        <v>9</v>
      </c>
      <c r="AJ170" t="s">
        <v>929</v>
      </c>
      <c r="AK170" t="s">
        <v>934</v>
      </c>
      <c r="AL170">
        <v>9</v>
      </c>
      <c r="AM170" t="s">
        <v>925</v>
      </c>
      <c r="AO170" t="s">
        <v>1431</v>
      </c>
      <c r="BB170" t="s">
        <v>927</v>
      </c>
      <c r="BC170" t="s">
        <v>923</v>
      </c>
      <c r="BD170">
        <v>8</v>
      </c>
      <c r="BE170" t="s">
        <v>927</v>
      </c>
      <c r="BF170" t="s">
        <v>923</v>
      </c>
      <c r="BG170">
        <v>8</v>
      </c>
      <c r="BH170" t="s">
        <v>927</v>
      </c>
      <c r="BI170" t="s">
        <v>934</v>
      </c>
      <c r="BJ170">
        <v>10</v>
      </c>
      <c r="BK170" t="s">
        <v>925</v>
      </c>
      <c r="BM170" t="s">
        <v>1432</v>
      </c>
      <c r="DJ170" t="s">
        <v>923</v>
      </c>
      <c r="DK170">
        <v>8</v>
      </c>
      <c r="QD170" t="s">
        <v>931</v>
      </c>
      <c r="QE170">
        <v>24570</v>
      </c>
    </row>
    <row r="171" spans="1:447" x14ac:dyDescent="0.35">
      <c r="A171" t="s">
        <v>918</v>
      </c>
      <c r="B171">
        <v>28</v>
      </c>
      <c r="C171" t="s">
        <v>1433</v>
      </c>
      <c r="D171" t="s">
        <v>1057</v>
      </c>
      <c r="E171" t="s">
        <v>921</v>
      </c>
      <c r="JB171" t="s">
        <v>922</v>
      </c>
      <c r="JC171" t="s">
        <v>923</v>
      </c>
      <c r="JD171">
        <v>8</v>
      </c>
      <c r="JE171" t="s">
        <v>922</v>
      </c>
      <c r="JF171" t="s">
        <v>923</v>
      </c>
      <c r="JG171">
        <v>8</v>
      </c>
      <c r="JH171" t="s">
        <v>922</v>
      </c>
      <c r="JI171" t="s">
        <v>934</v>
      </c>
      <c r="JJ171">
        <v>9</v>
      </c>
      <c r="JK171" t="s">
        <v>925</v>
      </c>
      <c r="JL171" t="s">
        <v>1434</v>
      </c>
      <c r="JZ171" t="s">
        <v>922</v>
      </c>
      <c r="KA171" t="s">
        <v>934</v>
      </c>
      <c r="KB171">
        <v>10</v>
      </c>
      <c r="KC171" t="s">
        <v>922</v>
      </c>
      <c r="KD171" t="s">
        <v>923</v>
      </c>
      <c r="KE171">
        <v>7</v>
      </c>
      <c r="KF171" t="s">
        <v>922</v>
      </c>
      <c r="KG171" t="s">
        <v>924</v>
      </c>
      <c r="KH171">
        <v>6</v>
      </c>
      <c r="KI171" t="s">
        <v>918</v>
      </c>
      <c r="KK171" t="s">
        <v>1435</v>
      </c>
      <c r="LJ171" t="s">
        <v>922</v>
      </c>
      <c r="LK171" t="s">
        <v>934</v>
      </c>
      <c r="LL171">
        <v>9</v>
      </c>
      <c r="LM171" t="s">
        <v>922</v>
      </c>
      <c r="LN171" t="s">
        <v>934</v>
      </c>
      <c r="LO171">
        <v>9</v>
      </c>
      <c r="LP171" t="s">
        <v>927</v>
      </c>
      <c r="LQ171" t="s">
        <v>924</v>
      </c>
      <c r="LR171">
        <v>6</v>
      </c>
      <c r="LS171" t="s">
        <v>918</v>
      </c>
      <c r="LU171" t="s">
        <v>1436</v>
      </c>
      <c r="LV171" t="s">
        <v>924</v>
      </c>
      <c r="LW171">
        <v>6</v>
      </c>
      <c r="QD171" t="s">
        <v>931</v>
      </c>
      <c r="QE171">
        <v>31024</v>
      </c>
    </row>
    <row r="172" spans="1:447" x14ac:dyDescent="0.35">
      <c r="A172" t="s">
        <v>918</v>
      </c>
      <c r="B172">
        <v>61</v>
      </c>
      <c r="C172" t="s">
        <v>938</v>
      </c>
      <c r="D172" t="s">
        <v>920</v>
      </c>
      <c r="E172" t="s">
        <v>1212</v>
      </c>
      <c r="BB172" t="s">
        <v>927</v>
      </c>
      <c r="BC172" t="s">
        <v>924</v>
      </c>
      <c r="BD172">
        <v>0</v>
      </c>
      <c r="BE172" t="s">
        <v>929</v>
      </c>
      <c r="BF172" t="s">
        <v>923</v>
      </c>
      <c r="BG172">
        <v>7</v>
      </c>
      <c r="BH172" t="s">
        <v>927</v>
      </c>
      <c r="BI172" t="s">
        <v>923</v>
      </c>
      <c r="BJ172">
        <v>8</v>
      </c>
      <c r="BK172" t="s">
        <v>925</v>
      </c>
      <c r="BM172" t="s">
        <v>1437</v>
      </c>
      <c r="CL172" t="s">
        <v>922</v>
      </c>
      <c r="CM172" t="s">
        <v>924</v>
      </c>
      <c r="CN172">
        <v>0</v>
      </c>
      <c r="CO172" t="s">
        <v>922</v>
      </c>
      <c r="CP172" t="s">
        <v>924</v>
      </c>
      <c r="CQ172">
        <v>2</v>
      </c>
      <c r="CR172" t="s">
        <v>927</v>
      </c>
      <c r="CS172" t="s">
        <v>923</v>
      </c>
      <c r="CT172">
        <v>7</v>
      </c>
      <c r="CU172" t="s">
        <v>925</v>
      </c>
      <c r="CW172" t="s">
        <v>1437</v>
      </c>
      <c r="CX172" t="s">
        <v>922</v>
      </c>
      <c r="CY172" t="s">
        <v>924</v>
      </c>
      <c r="CZ172">
        <v>0</v>
      </c>
      <c r="DA172" t="s">
        <v>927</v>
      </c>
      <c r="DB172" t="s">
        <v>924</v>
      </c>
      <c r="DC172">
        <v>0</v>
      </c>
      <c r="DD172" t="s">
        <v>927</v>
      </c>
      <c r="DE172" t="s">
        <v>923</v>
      </c>
      <c r="DF172">
        <v>7</v>
      </c>
      <c r="DG172" t="s">
        <v>918</v>
      </c>
      <c r="DH172" t="s">
        <v>1438</v>
      </c>
      <c r="DJ172" t="s">
        <v>924</v>
      </c>
      <c r="DK172">
        <v>5</v>
      </c>
      <c r="QD172" t="s">
        <v>931</v>
      </c>
      <c r="QE172">
        <v>54785</v>
      </c>
    </row>
    <row r="173" spans="1:447" x14ac:dyDescent="0.35">
      <c r="A173" t="s">
        <v>918</v>
      </c>
      <c r="B173">
        <v>42</v>
      </c>
      <c r="C173" t="s">
        <v>919</v>
      </c>
      <c r="D173" t="s">
        <v>933</v>
      </c>
      <c r="E173" t="s">
        <v>939</v>
      </c>
      <c r="LX173" t="s">
        <v>922</v>
      </c>
      <c r="LY173" t="s">
        <v>934</v>
      </c>
      <c r="LZ173">
        <v>9</v>
      </c>
      <c r="MA173" t="s">
        <v>922</v>
      </c>
      <c r="MB173" t="s">
        <v>924</v>
      </c>
      <c r="MC173">
        <v>5</v>
      </c>
      <c r="MD173" t="s">
        <v>922</v>
      </c>
      <c r="ME173" t="s">
        <v>934</v>
      </c>
      <c r="MF173">
        <v>9</v>
      </c>
      <c r="MG173" t="s">
        <v>925</v>
      </c>
      <c r="MH173" t="s">
        <v>1439</v>
      </c>
      <c r="MV173" t="s">
        <v>929</v>
      </c>
      <c r="MW173" t="s">
        <v>923</v>
      </c>
      <c r="MX173">
        <v>8</v>
      </c>
      <c r="MY173" t="s">
        <v>929</v>
      </c>
      <c r="MZ173" t="s">
        <v>923</v>
      </c>
      <c r="NA173">
        <v>8</v>
      </c>
      <c r="NB173" t="s">
        <v>929</v>
      </c>
      <c r="NC173" t="s">
        <v>934</v>
      </c>
      <c r="ND173">
        <v>9</v>
      </c>
      <c r="NE173" t="s">
        <v>925</v>
      </c>
      <c r="NF173" t="s">
        <v>1440</v>
      </c>
      <c r="PD173" t="s">
        <v>927</v>
      </c>
      <c r="PE173" t="s">
        <v>924</v>
      </c>
      <c r="PF173">
        <v>6</v>
      </c>
      <c r="PG173" t="s">
        <v>927</v>
      </c>
      <c r="PH173" t="s">
        <v>923</v>
      </c>
      <c r="PI173">
        <v>7</v>
      </c>
      <c r="PJ173" t="s">
        <v>927</v>
      </c>
      <c r="PK173" t="s">
        <v>934</v>
      </c>
      <c r="PL173">
        <v>9</v>
      </c>
      <c r="PM173" t="s">
        <v>925</v>
      </c>
      <c r="PN173" t="s">
        <v>1441</v>
      </c>
      <c r="QB173" t="s">
        <v>923</v>
      </c>
      <c r="QC173">
        <v>8</v>
      </c>
      <c r="QD173" t="s">
        <v>931</v>
      </c>
      <c r="QE173">
        <v>85737</v>
      </c>
    </row>
    <row r="174" spans="1:447" x14ac:dyDescent="0.35">
      <c r="A174" t="s">
        <v>918</v>
      </c>
      <c r="B174">
        <v>47</v>
      </c>
      <c r="C174" t="s">
        <v>938</v>
      </c>
      <c r="D174" t="s">
        <v>979</v>
      </c>
      <c r="E174" t="s">
        <v>921</v>
      </c>
      <c r="FH174" t="s">
        <v>922</v>
      </c>
      <c r="FI174" t="s">
        <v>923</v>
      </c>
      <c r="FJ174">
        <v>8</v>
      </c>
      <c r="FK174" t="s">
        <v>927</v>
      </c>
      <c r="FL174" t="s">
        <v>924</v>
      </c>
      <c r="FM174">
        <v>6</v>
      </c>
      <c r="FN174" t="s">
        <v>922</v>
      </c>
      <c r="FO174" t="s">
        <v>923</v>
      </c>
      <c r="FP174">
        <v>7</v>
      </c>
      <c r="FQ174" t="s">
        <v>925</v>
      </c>
      <c r="FR174" t="s">
        <v>1442</v>
      </c>
      <c r="GF174" t="s">
        <v>922</v>
      </c>
      <c r="GG174" t="s">
        <v>934</v>
      </c>
      <c r="GH174">
        <v>10</v>
      </c>
      <c r="GI174" t="s">
        <v>922</v>
      </c>
      <c r="GJ174" t="s">
        <v>934</v>
      </c>
      <c r="GK174">
        <v>10</v>
      </c>
      <c r="GL174" t="s">
        <v>922</v>
      </c>
      <c r="GM174" t="s">
        <v>934</v>
      </c>
      <c r="GN174">
        <v>10</v>
      </c>
      <c r="GO174" t="s">
        <v>925</v>
      </c>
      <c r="GP174" t="s">
        <v>1443</v>
      </c>
      <c r="GR174" t="s">
        <v>929</v>
      </c>
      <c r="GS174" t="s">
        <v>924</v>
      </c>
      <c r="GT174">
        <v>5</v>
      </c>
      <c r="GU174" t="s">
        <v>927</v>
      </c>
      <c r="GV174" t="s">
        <v>924</v>
      </c>
      <c r="GW174">
        <v>5</v>
      </c>
      <c r="GX174" t="s">
        <v>927</v>
      </c>
      <c r="GY174" t="s">
        <v>923</v>
      </c>
      <c r="GZ174">
        <v>8</v>
      </c>
      <c r="HA174" t="s">
        <v>925</v>
      </c>
      <c r="HB174" t="s">
        <v>1444</v>
      </c>
      <c r="HP174" t="s">
        <v>924</v>
      </c>
      <c r="HQ174">
        <v>6</v>
      </c>
      <c r="QD174" t="s">
        <v>931</v>
      </c>
      <c r="QE174">
        <v>58040</v>
      </c>
    </row>
    <row r="175" spans="1:447" x14ac:dyDescent="0.35">
      <c r="A175" t="s">
        <v>918</v>
      </c>
      <c r="B175">
        <v>52</v>
      </c>
      <c r="C175" t="s">
        <v>919</v>
      </c>
      <c r="D175" t="s">
        <v>933</v>
      </c>
      <c r="E175" t="s">
        <v>979</v>
      </c>
      <c r="MJ175" t="s">
        <v>927</v>
      </c>
      <c r="MK175" t="s">
        <v>923</v>
      </c>
      <c r="ML175">
        <v>8</v>
      </c>
      <c r="MM175" t="s">
        <v>927</v>
      </c>
      <c r="MN175" t="s">
        <v>934</v>
      </c>
      <c r="MO175">
        <v>9</v>
      </c>
      <c r="MP175" t="s">
        <v>927</v>
      </c>
      <c r="MQ175" t="s">
        <v>934</v>
      </c>
      <c r="MR175">
        <v>10</v>
      </c>
      <c r="MS175" t="s">
        <v>925</v>
      </c>
      <c r="MT175" t="s">
        <v>1445</v>
      </c>
      <c r="NT175" t="s">
        <v>922</v>
      </c>
      <c r="NU175" t="s">
        <v>924</v>
      </c>
      <c r="NV175">
        <v>5</v>
      </c>
      <c r="NW175" t="s">
        <v>927</v>
      </c>
      <c r="NX175" t="s">
        <v>923</v>
      </c>
      <c r="NY175">
        <v>8</v>
      </c>
      <c r="NZ175" t="s">
        <v>922</v>
      </c>
      <c r="OA175" t="s">
        <v>934</v>
      </c>
      <c r="OB175">
        <v>9</v>
      </c>
      <c r="OC175" t="s">
        <v>925</v>
      </c>
      <c r="OD175" t="s">
        <v>1446</v>
      </c>
      <c r="PP175" t="s">
        <v>929</v>
      </c>
      <c r="PQ175" t="s">
        <v>923</v>
      </c>
      <c r="PR175">
        <v>8</v>
      </c>
      <c r="PS175" t="s">
        <v>929</v>
      </c>
      <c r="PT175" t="s">
        <v>934</v>
      </c>
      <c r="PU175">
        <v>9</v>
      </c>
      <c r="PV175" t="s">
        <v>929</v>
      </c>
      <c r="PW175" t="s">
        <v>934</v>
      </c>
      <c r="PX175">
        <v>10</v>
      </c>
      <c r="PY175" t="s">
        <v>925</v>
      </c>
      <c r="PZ175" t="s">
        <v>1447</v>
      </c>
      <c r="QB175" t="s">
        <v>934</v>
      </c>
      <c r="QC175">
        <v>10</v>
      </c>
      <c r="QD175" t="s">
        <v>931</v>
      </c>
      <c r="QE175">
        <v>42853</v>
      </c>
    </row>
    <row r="176" spans="1:447" x14ac:dyDescent="0.35">
      <c r="A176" t="s">
        <v>918</v>
      </c>
      <c r="B176">
        <v>61</v>
      </c>
      <c r="C176" t="s">
        <v>938</v>
      </c>
      <c r="D176" t="s">
        <v>933</v>
      </c>
      <c r="E176" t="s">
        <v>921</v>
      </c>
      <c r="F176" t="s">
        <v>922</v>
      </c>
      <c r="G176" t="s">
        <v>923</v>
      </c>
      <c r="H176">
        <v>7</v>
      </c>
      <c r="I176" t="s">
        <v>922</v>
      </c>
      <c r="J176" t="s">
        <v>923</v>
      </c>
      <c r="K176">
        <v>8</v>
      </c>
      <c r="L176" t="s">
        <v>922</v>
      </c>
      <c r="M176" t="s">
        <v>934</v>
      </c>
      <c r="N176">
        <v>10</v>
      </c>
      <c r="O176" t="s">
        <v>925</v>
      </c>
      <c r="Q176" t="s">
        <v>1448</v>
      </c>
      <c r="AD176" t="s">
        <v>929</v>
      </c>
      <c r="AE176" t="s">
        <v>923</v>
      </c>
      <c r="AF176">
        <v>8</v>
      </c>
      <c r="AG176" t="s">
        <v>929</v>
      </c>
      <c r="AH176" t="s">
        <v>934</v>
      </c>
      <c r="AI176">
        <v>9</v>
      </c>
      <c r="AJ176" t="s">
        <v>927</v>
      </c>
      <c r="AK176" t="s">
        <v>934</v>
      </c>
      <c r="AL176">
        <v>9</v>
      </c>
      <c r="AM176" t="s">
        <v>925</v>
      </c>
      <c r="AO176" t="s">
        <v>1449</v>
      </c>
      <c r="AP176" t="s">
        <v>927</v>
      </c>
      <c r="AQ176" t="s">
        <v>923</v>
      </c>
      <c r="AR176">
        <v>7</v>
      </c>
      <c r="AS176" t="s">
        <v>927</v>
      </c>
      <c r="AT176" t="s">
        <v>923</v>
      </c>
      <c r="AU176">
        <v>7</v>
      </c>
      <c r="AV176" t="s">
        <v>922</v>
      </c>
      <c r="AW176" t="s">
        <v>934</v>
      </c>
      <c r="AX176">
        <v>10</v>
      </c>
      <c r="AY176" t="s">
        <v>925</v>
      </c>
      <c r="BA176" t="s">
        <v>1450</v>
      </c>
      <c r="DJ176" t="s">
        <v>934</v>
      </c>
      <c r="DK176">
        <v>10</v>
      </c>
      <c r="QD176" t="s">
        <v>931</v>
      </c>
      <c r="QE176">
        <v>42136</v>
      </c>
    </row>
    <row r="177" spans="1:447" x14ac:dyDescent="0.35">
      <c r="A177" t="s">
        <v>918</v>
      </c>
      <c r="B177">
        <v>62</v>
      </c>
      <c r="C177" t="s">
        <v>938</v>
      </c>
      <c r="D177" t="s">
        <v>933</v>
      </c>
      <c r="E177" t="s">
        <v>921</v>
      </c>
      <c r="IP177" t="s">
        <v>929</v>
      </c>
      <c r="IQ177" t="s">
        <v>924</v>
      </c>
      <c r="IR177">
        <v>0</v>
      </c>
      <c r="IS177" t="s">
        <v>922</v>
      </c>
      <c r="IT177" t="s">
        <v>924</v>
      </c>
      <c r="IU177">
        <v>1</v>
      </c>
      <c r="IV177" t="s">
        <v>929</v>
      </c>
      <c r="IW177" t="s">
        <v>923</v>
      </c>
      <c r="IX177">
        <v>8</v>
      </c>
      <c r="IY177" t="s">
        <v>925</v>
      </c>
      <c r="IZ177" t="s">
        <v>1451</v>
      </c>
      <c r="JN177" t="s">
        <v>922</v>
      </c>
      <c r="JO177" t="s">
        <v>924</v>
      </c>
      <c r="JP177">
        <v>5</v>
      </c>
      <c r="JQ177" t="s">
        <v>922</v>
      </c>
      <c r="JR177" t="s">
        <v>924</v>
      </c>
      <c r="JS177">
        <v>6</v>
      </c>
      <c r="JT177" t="s">
        <v>922</v>
      </c>
      <c r="JU177" t="s">
        <v>934</v>
      </c>
      <c r="JV177">
        <v>9</v>
      </c>
      <c r="JW177" t="s">
        <v>925</v>
      </c>
      <c r="JX177" t="s">
        <v>1452</v>
      </c>
      <c r="KX177" t="s">
        <v>929</v>
      </c>
      <c r="KY177" t="s">
        <v>924</v>
      </c>
      <c r="KZ177">
        <v>3</v>
      </c>
      <c r="LA177" t="s">
        <v>929</v>
      </c>
      <c r="LB177" t="s">
        <v>924</v>
      </c>
      <c r="LC177">
        <v>2</v>
      </c>
      <c r="LD177" t="s">
        <v>929</v>
      </c>
      <c r="LE177" t="s">
        <v>924</v>
      </c>
      <c r="LF177">
        <v>3</v>
      </c>
      <c r="LG177" t="s">
        <v>918</v>
      </c>
      <c r="LI177" t="s">
        <v>1453</v>
      </c>
      <c r="LV177" t="s">
        <v>924</v>
      </c>
      <c r="LW177">
        <v>2</v>
      </c>
      <c r="QD177" t="s">
        <v>931</v>
      </c>
      <c r="QE177">
        <v>71932</v>
      </c>
    </row>
    <row r="178" spans="1:447" x14ac:dyDescent="0.35">
      <c r="A178" t="s">
        <v>918</v>
      </c>
      <c r="B178">
        <v>59</v>
      </c>
      <c r="C178" t="s">
        <v>932</v>
      </c>
      <c r="D178" t="s">
        <v>933</v>
      </c>
      <c r="E178" t="s">
        <v>921</v>
      </c>
      <c r="EJ178" t="s">
        <v>929</v>
      </c>
      <c r="EK178" t="s">
        <v>923</v>
      </c>
      <c r="EL178">
        <v>8</v>
      </c>
      <c r="EM178" t="s">
        <v>929</v>
      </c>
      <c r="EN178" t="s">
        <v>924</v>
      </c>
      <c r="EO178">
        <v>6</v>
      </c>
      <c r="EP178" t="s">
        <v>929</v>
      </c>
      <c r="EQ178" t="s">
        <v>923</v>
      </c>
      <c r="ER178">
        <v>7</v>
      </c>
      <c r="ES178" t="s">
        <v>918</v>
      </c>
      <c r="EU178" t="s">
        <v>1454</v>
      </c>
      <c r="EV178" t="s">
        <v>929</v>
      </c>
      <c r="EW178" t="s">
        <v>924</v>
      </c>
      <c r="EX178">
        <v>6</v>
      </c>
      <c r="EY178" t="s">
        <v>922</v>
      </c>
      <c r="EZ178" t="s">
        <v>924</v>
      </c>
      <c r="FA178">
        <v>6</v>
      </c>
      <c r="FB178" t="s">
        <v>922</v>
      </c>
      <c r="FC178" t="s">
        <v>923</v>
      </c>
      <c r="FD178">
        <v>8</v>
      </c>
      <c r="FE178" t="s">
        <v>925</v>
      </c>
      <c r="FF178" t="s">
        <v>1455</v>
      </c>
      <c r="HD178" t="s">
        <v>929</v>
      </c>
      <c r="HE178" t="s">
        <v>934</v>
      </c>
      <c r="HF178">
        <v>10</v>
      </c>
      <c r="HG178" t="s">
        <v>929</v>
      </c>
      <c r="HH178" t="s">
        <v>923</v>
      </c>
      <c r="HI178">
        <v>7</v>
      </c>
      <c r="HJ178" t="s">
        <v>929</v>
      </c>
      <c r="HK178" t="s">
        <v>923</v>
      </c>
      <c r="HL178">
        <v>8</v>
      </c>
      <c r="HM178" t="s">
        <v>925</v>
      </c>
      <c r="HN178" t="s">
        <v>1456</v>
      </c>
      <c r="HP178" t="s">
        <v>924</v>
      </c>
      <c r="HQ178">
        <v>1</v>
      </c>
      <c r="QD178" t="s">
        <v>931</v>
      </c>
      <c r="QE178">
        <v>53891</v>
      </c>
    </row>
    <row r="179" spans="1:447" x14ac:dyDescent="0.35">
      <c r="A179" t="s">
        <v>918</v>
      </c>
      <c r="B179">
        <v>55</v>
      </c>
      <c r="C179" t="s">
        <v>932</v>
      </c>
      <c r="D179" t="s">
        <v>920</v>
      </c>
      <c r="E179" t="s">
        <v>939</v>
      </c>
      <c r="DL179" t="s">
        <v>922</v>
      </c>
      <c r="DM179" t="s">
        <v>923</v>
      </c>
      <c r="DN179">
        <v>8</v>
      </c>
      <c r="DO179" t="s">
        <v>922</v>
      </c>
      <c r="DP179" t="s">
        <v>924</v>
      </c>
      <c r="DQ179">
        <v>5</v>
      </c>
      <c r="DR179" t="s">
        <v>922</v>
      </c>
      <c r="DS179" t="s">
        <v>924</v>
      </c>
      <c r="DT179">
        <v>5</v>
      </c>
      <c r="DU179" t="s">
        <v>918</v>
      </c>
      <c r="DW179" t="s">
        <v>1457</v>
      </c>
      <c r="DX179" t="s">
        <v>927</v>
      </c>
      <c r="DY179" t="s">
        <v>924</v>
      </c>
      <c r="DZ179">
        <v>6</v>
      </c>
      <c r="EA179" t="s">
        <v>927</v>
      </c>
      <c r="EB179" t="s">
        <v>923</v>
      </c>
      <c r="EC179">
        <v>7</v>
      </c>
      <c r="ED179" t="s">
        <v>927</v>
      </c>
      <c r="EE179" t="s">
        <v>923</v>
      </c>
      <c r="EF179">
        <v>8</v>
      </c>
      <c r="EG179" t="s">
        <v>925</v>
      </c>
      <c r="EH179" t="s">
        <v>1458</v>
      </c>
      <c r="FT179" t="s">
        <v>927</v>
      </c>
      <c r="FU179" t="s">
        <v>924</v>
      </c>
      <c r="FV179">
        <v>2</v>
      </c>
      <c r="FW179" t="s">
        <v>927</v>
      </c>
      <c r="FX179" t="s">
        <v>924</v>
      </c>
      <c r="FY179">
        <v>4</v>
      </c>
      <c r="FZ179" t="s">
        <v>922</v>
      </c>
      <c r="GA179" t="s">
        <v>923</v>
      </c>
      <c r="GB179">
        <v>8</v>
      </c>
      <c r="GC179" t="s">
        <v>925</v>
      </c>
      <c r="GD179" t="s">
        <v>1459</v>
      </c>
      <c r="HP179" t="s">
        <v>923</v>
      </c>
      <c r="HQ179">
        <v>8</v>
      </c>
      <c r="QD179" t="s">
        <v>931</v>
      </c>
      <c r="QE179">
        <v>77829</v>
      </c>
    </row>
    <row r="180" spans="1:447" x14ac:dyDescent="0.35">
      <c r="A180" t="s">
        <v>918</v>
      </c>
      <c r="B180">
        <v>37</v>
      </c>
      <c r="C180" t="s">
        <v>938</v>
      </c>
      <c r="D180" t="s">
        <v>933</v>
      </c>
      <c r="E180" t="s">
        <v>939</v>
      </c>
      <c r="NH180" t="s">
        <v>922</v>
      </c>
      <c r="NI180" t="s">
        <v>924</v>
      </c>
      <c r="NJ180">
        <v>4</v>
      </c>
      <c r="NK180" t="s">
        <v>922</v>
      </c>
      <c r="NL180" t="s">
        <v>924</v>
      </c>
      <c r="NM180">
        <v>2</v>
      </c>
      <c r="NN180" t="s">
        <v>922</v>
      </c>
      <c r="NO180" t="s">
        <v>923</v>
      </c>
      <c r="NP180">
        <v>8</v>
      </c>
      <c r="NQ180" t="s">
        <v>925</v>
      </c>
      <c r="NR180" t="s">
        <v>1460</v>
      </c>
      <c r="OF180" t="s">
        <v>927</v>
      </c>
      <c r="OG180" t="s">
        <v>924</v>
      </c>
      <c r="OH180">
        <v>2</v>
      </c>
      <c r="OI180" t="s">
        <v>927</v>
      </c>
      <c r="OJ180" t="s">
        <v>924</v>
      </c>
      <c r="OK180">
        <v>3</v>
      </c>
      <c r="OL180" t="s">
        <v>929</v>
      </c>
      <c r="OM180" t="s">
        <v>924</v>
      </c>
      <c r="ON180">
        <v>5</v>
      </c>
      <c r="OO180" t="s">
        <v>925</v>
      </c>
      <c r="OP180" t="s">
        <v>1461</v>
      </c>
      <c r="OR180" t="s">
        <v>922</v>
      </c>
      <c r="OS180" t="s">
        <v>923</v>
      </c>
      <c r="OT180">
        <v>8</v>
      </c>
      <c r="OU180" t="s">
        <v>922</v>
      </c>
      <c r="OV180" t="s">
        <v>924</v>
      </c>
      <c r="OW180">
        <v>5</v>
      </c>
      <c r="OX180" t="s">
        <v>927</v>
      </c>
      <c r="OY180" t="s">
        <v>934</v>
      </c>
      <c r="OZ180">
        <v>9</v>
      </c>
      <c r="PA180" t="s">
        <v>918</v>
      </c>
      <c r="PC180" t="s">
        <v>1462</v>
      </c>
      <c r="QB180" t="s">
        <v>924</v>
      </c>
      <c r="QC180">
        <v>6</v>
      </c>
      <c r="QD180" t="s">
        <v>931</v>
      </c>
      <c r="QE180">
        <v>60937</v>
      </c>
    </row>
    <row r="181" spans="1:447" x14ac:dyDescent="0.35">
      <c r="A181" t="s">
        <v>918</v>
      </c>
      <c r="B181">
        <v>38</v>
      </c>
      <c r="C181" t="s">
        <v>919</v>
      </c>
      <c r="D181" t="s">
        <v>933</v>
      </c>
      <c r="E181" t="s">
        <v>921</v>
      </c>
      <c r="HR181" t="s">
        <v>922</v>
      </c>
      <c r="HS181" t="s">
        <v>923</v>
      </c>
      <c r="HT181">
        <v>8</v>
      </c>
      <c r="HU181" t="s">
        <v>922</v>
      </c>
      <c r="HV181" t="s">
        <v>934</v>
      </c>
      <c r="HW181">
        <v>9</v>
      </c>
      <c r="HX181" t="s">
        <v>922</v>
      </c>
      <c r="HY181" t="s">
        <v>934</v>
      </c>
      <c r="HZ181">
        <v>10</v>
      </c>
      <c r="IA181" t="s">
        <v>925</v>
      </c>
      <c r="IB181" t="s">
        <v>1463</v>
      </c>
      <c r="ID181" t="s">
        <v>927</v>
      </c>
      <c r="IE181" t="s">
        <v>924</v>
      </c>
      <c r="IF181">
        <v>5</v>
      </c>
      <c r="IG181" t="s">
        <v>927</v>
      </c>
      <c r="IH181" t="s">
        <v>924</v>
      </c>
      <c r="II181">
        <v>5</v>
      </c>
      <c r="IJ181" t="s">
        <v>927</v>
      </c>
      <c r="IK181" t="s">
        <v>923</v>
      </c>
      <c r="IL181">
        <v>7</v>
      </c>
      <c r="IM181" t="s">
        <v>925</v>
      </c>
      <c r="IN181" t="s">
        <v>1464</v>
      </c>
      <c r="KL181" t="s">
        <v>927</v>
      </c>
      <c r="KM181" t="s">
        <v>924</v>
      </c>
      <c r="KN181">
        <v>5</v>
      </c>
      <c r="KO181" t="s">
        <v>922</v>
      </c>
      <c r="KP181" t="s">
        <v>923</v>
      </c>
      <c r="KQ181">
        <v>7</v>
      </c>
      <c r="KR181" t="s">
        <v>922</v>
      </c>
      <c r="KS181" t="s">
        <v>934</v>
      </c>
      <c r="KT181">
        <v>10</v>
      </c>
      <c r="KU181" t="s">
        <v>925</v>
      </c>
      <c r="KV181" t="s">
        <v>1465</v>
      </c>
      <c r="LV181" t="s">
        <v>923</v>
      </c>
      <c r="LW181">
        <v>7</v>
      </c>
      <c r="QD181" t="s">
        <v>931</v>
      </c>
      <c r="QE181">
        <v>53532</v>
      </c>
    </row>
    <row r="182" spans="1:447" x14ac:dyDescent="0.35">
      <c r="A182" t="s">
        <v>918</v>
      </c>
      <c r="B182">
        <v>39</v>
      </c>
      <c r="C182" t="s">
        <v>938</v>
      </c>
      <c r="D182" t="s">
        <v>933</v>
      </c>
      <c r="E182" t="s">
        <v>969</v>
      </c>
      <c r="R182" t="s">
        <v>927</v>
      </c>
      <c r="S182" t="s">
        <v>923</v>
      </c>
      <c r="T182">
        <v>7</v>
      </c>
      <c r="U182" t="s">
        <v>927</v>
      </c>
      <c r="V182" t="s">
        <v>923</v>
      </c>
      <c r="W182">
        <v>8</v>
      </c>
      <c r="X182" t="s">
        <v>927</v>
      </c>
      <c r="Y182" t="s">
        <v>934</v>
      </c>
      <c r="Z182">
        <v>9</v>
      </c>
      <c r="AA182" t="s">
        <v>925</v>
      </c>
      <c r="AC182" t="s">
        <v>1466</v>
      </c>
      <c r="BN182" t="s">
        <v>929</v>
      </c>
      <c r="BO182" t="s">
        <v>923</v>
      </c>
      <c r="BP182">
        <v>7</v>
      </c>
      <c r="BQ182" t="s">
        <v>929</v>
      </c>
      <c r="BR182" t="s">
        <v>934</v>
      </c>
      <c r="BS182">
        <v>9</v>
      </c>
      <c r="BT182" t="s">
        <v>927</v>
      </c>
      <c r="BU182" t="s">
        <v>934</v>
      </c>
      <c r="BV182">
        <v>9</v>
      </c>
      <c r="BW182" t="s">
        <v>918</v>
      </c>
      <c r="BX182" t="s">
        <v>1467</v>
      </c>
      <c r="BZ182" t="s">
        <v>922</v>
      </c>
      <c r="CA182" t="s">
        <v>924</v>
      </c>
      <c r="CB182">
        <v>6</v>
      </c>
      <c r="CC182" t="s">
        <v>922</v>
      </c>
      <c r="CD182" t="s">
        <v>923</v>
      </c>
      <c r="CE182">
        <v>8</v>
      </c>
      <c r="CF182" t="s">
        <v>922</v>
      </c>
      <c r="CG182" t="s">
        <v>934</v>
      </c>
      <c r="CH182">
        <v>10</v>
      </c>
      <c r="CI182" t="s">
        <v>925</v>
      </c>
      <c r="CK182" t="s">
        <v>1468</v>
      </c>
      <c r="DJ182" t="s">
        <v>923</v>
      </c>
      <c r="DK182">
        <v>8</v>
      </c>
      <c r="QD182" t="s">
        <v>931</v>
      </c>
      <c r="QE182">
        <v>41499</v>
      </c>
    </row>
    <row r="183" spans="1:447" x14ac:dyDescent="0.35">
      <c r="A183" t="s">
        <v>918</v>
      </c>
      <c r="B183">
        <v>53</v>
      </c>
      <c r="C183" t="s">
        <v>1093</v>
      </c>
      <c r="D183" t="s">
        <v>979</v>
      </c>
      <c r="E183" t="s">
        <v>979</v>
      </c>
      <c r="AD183" t="s">
        <v>929</v>
      </c>
      <c r="AE183" t="s">
        <v>923</v>
      </c>
      <c r="AF183">
        <v>8</v>
      </c>
      <c r="AG183" t="s">
        <v>929</v>
      </c>
      <c r="AH183" t="s">
        <v>934</v>
      </c>
      <c r="AI183">
        <v>9</v>
      </c>
      <c r="AJ183" t="s">
        <v>929</v>
      </c>
      <c r="AK183" t="s">
        <v>934</v>
      </c>
      <c r="AL183">
        <v>9</v>
      </c>
      <c r="AM183" t="s">
        <v>925</v>
      </c>
      <c r="AO183" t="s">
        <v>1469</v>
      </c>
      <c r="BB183" t="s">
        <v>927</v>
      </c>
      <c r="BC183" t="s">
        <v>924</v>
      </c>
      <c r="BD183">
        <v>6</v>
      </c>
      <c r="BE183" t="s">
        <v>927</v>
      </c>
      <c r="BF183" t="s">
        <v>924</v>
      </c>
      <c r="BG183">
        <v>6</v>
      </c>
      <c r="BH183" t="s">
        <v>927</v>
      </c>
      <c r="BI183" t="s">
        <v>934</v>
      </c>
      <c r="BJ183">
        <v>9</v>
      </c>
      <c r="BK183" t="s">
        <v>925</v>
      </c>
      <c r="BM183" t="s">
        <v>1470</v>
      </c>
      <c r="BZ183" t="s">
        <v>922</v>
      </c>
      <c r="CA183" t="s">
        <v>923</v>
      </c>
      <c r="CB183">
        <v>8</v>
      </c>
      <c r="CC183" t="s">
        <v>927</v>
      </c>
      <c r="CD183" t="s">
        <v>924</v>
      </c>
      <c r="CE183">
        <v>6</v>
      </c>
      <c r="CF183" t="s">
        <v>922</v>
      </c>
      <c r="CG183" t="s">
        <v>923</v>
      </c>
      <c r="CH183">
        <v>7</v>
      </c>
      <c r="CI183" t="s">
        <v>918</v>
      </c>
      <c r="CJ183" t="s">
        <v>1471</v>
      </c>
      <c r="DJ183" t="s">
        <v>923</v>
      </c>
      <c r="DK183">
        <v>7</v>
      </c>
      <c r="QD183" t="s">
        <v>931</v>
      </c>
      <c r="QE183">
        <v>67398</v>
      </c>
    </row>
    <row r="184" spans="1:447" x14ac:dyDescent="0.35">
      <c r="A184" t="s">
        <v>918</v>
      </c>
      <c r="B184">
        <v>55</v>
      </c>
      <c r="C184" t="s">
        <v>938</v>
      </c>
      <c r="D184" t="s">
        <v>933</v>
      </c>
      <c r="E184" t="s">
        <v>939</v>
      </c>
      <c r="ID184" t="s">
        <v>927</v>
      </c>
      <c r="IE184" t="s">
        <v>924</v>
      </c>
      <c r="IF184">
        <v>4</v>
      </c>
      <c r="IG184" t="s">
        <v>927</v>
      </c>
      <c r="IH184" t="s">
        <v>924</v>
      </c>
      <c r="II184">
        <v>5</v>
      </c>
      <c r="IJ184" t="s">
        <v>927</v>
      </c>
      <c r="IK184" t="s">
        <v>923</v>
      </c>
      <c r="IL184">
        <v>8</v>
      </c>
      <c r="IM184" t="s">
        <v>925</v>
      </c>
      <c r="IN184" t="s">
        <v>1472</v>
      </c>
      <c r="JZ184" t="s">
        <v>929</v>
      </c>
      <c r="KA184" t="s">
        <v>924</v>
      </c>
      <c r="KB184">
        <v>1</v>
      </c>
      <c r="KC184" t="s">
        <v>922</v>
      </c>
      <c r="KD184" t="s">
        <v>924</v>
      </c>
      <c r="KE184">
        <v>5</v>
      </c>
      <c r="KF184" t="s">
        <v>929</v>
      </c>
      <c r="KG184" t="s">
        <v>923</v>
      </c>
      <c r="KH184">
        <v>7</v>
      </c>
      <c r="KI184" t="s">
        <v>925</v>
      </c>
      <c r="KJ184" t="s">
        <v>1473</v>
      </c>
      <c r="LJ184" t="s">
        <v>927</v>
      </c>
      <c r="LK184" t="s">
        <v>924</v>
      </c>
      <c r="LL184">
        <v>2</v>
      </c>
      <c r="LM184" t="s">
        <v>922</v>
      </c>
      <c r="LN184" t="s">
        <v>924</v>
      </c>
      <c r="LO184">
        <v>5</v>
      </c>
      <c r="LP184" t="s">
        <v>922</v>
      </c>
      <c r="LQ184" t="s">
        <v>923</v>
      </c>
      <c r="LR184">
        <v>8</v>
      </c>
      <c r="LS184" t="s">
        <v>918</v>
      </c>
      <c r="LU184" t="s">
        <v>1474</v>
      </c>
      <c r="LV184" t="s">
        <v>923</v>
      </c>
      <c r="LW184">
        <v>7</v>
      </c>
      <c r="QD184" t="s">
        <v>931</v>
      </c>
      <c r="QE184">
        <v>29532</v>
      </c>
    </row>
    <row r="185" spans="1:447" x14ac:dyDescent="0.35">
      <c r="A185" t="s">
        <v>918</v>
      </c>
      <c r="B185">
        <v>27</v>
      </c>
      <c r="C185" t="s">
        <v>938</v>
      </c>
      <c r="D185" t="s">
        <v>933</v>
      </c>
      <c r="E185" t="s">
        <v>921</v>
      </c>
      <c r="NT185" t="s">
        <v>922</v>
      </c>
      <c r="NU185" t="s">
        <v>924</v>
      </c>
      <c r="NV185">
        <v>6</v>
      </c>
      <c r="NW185" t="s">
        <v>922</v>
      </c>
      <c r="NX185" t="s">
        <v>923</v>
      </c>
      <c r="NY185">
        <v>7</v>
      </c>
      <c r="NZ185" t="s">
        <v>927</v>
      </c>
      <c r="OA185" t="s">
        <v>923</v>
      </c>
      <c r="OB185">
        <v>7</v>
      </c>
      <c r="OC185" t="s">
        <v>925</v>
      </c>
      <c r="OD185" t="s">
        <v>1475</v>
      </c>
      <c r="OR185" t="s">
        <v>922</v>
      </c>
      <c r="OS185" t="s">
        <v>923</v>
      </c>
      <c r="OT185">
        <v>8</v>
      </c>
      <c r="OU185" t="s">
        <v>922</v>
      </c>
      <c r="OV185" t="s">
        <v>934</v>
      </c>
      <c r="OW185">
        <v>10</v>
      </c>
      <c r="OX185" t="s">
        <v>922</v>
      </c>
      <c r="OY185" t="s">
        <v>934</v>
      </c>
      <c r="OZ185">
        <v>10</v>
      </c>
      <c r="PA185" t="s">
        <v>925</v>
      </c>
      <c r="PB185" t="s">
        <v>1476</v>
      </c>
      <c r="PP185" t="s">
        <v>927</v>
      </c>
      <c r="PQ185" t="s">
        <v>934</v>
      </c>
      <c r="PR185">
        <v>9</v>
      </c>
      <c r="PS185" t="s">
        <v>927</v>
      </c>
      <c r="PT185" t="s">
        <v>934</v>
      </c>
      <c r="PU185">
        <v>10</v>
      </c>
      <c r="PV185" t="s">
        <v>927</v>
      </c>
      <c r="PW185" t="s">
        <v>934</v>
      </c>
      <c r="PX185">
        <v>9</v>
      </c>
      <c r="PY185" t="s">
        <v>918</v>
      </c>
      <c r="QA185" t="s">
        <v>1477</v>
      </c>
      <c r="QB185" t="s">
        <v>923</v>
      </c>
      <c r="QC185">
        <v>8</v>
      </c>
      <c r="QD185" t="s">
        <v>931</v>
      </c>
      <c r="QE185">
        <v>33361</v>
      </c>
    </row>
    <row r="186" spans="1:447" x14ac:dyDescent="0.35">
      <c r="A186" t="s">
        <v>918</v>
      </c>
      <c r="B186">
        <v>43</v>
      </c>
      <c r="C186" t="s">
        <v>938</v>
      </c>
      <c r="D186" t="s">
        <v>933</v>
      </c>
      <c r="E186" t="s">
        <v>921</v>
      </c>
      <c r="HR186" t="s">
        <v>922</v>
      </c>
      <c r="HS186" t="s">
        <v>934</v>
      </c>
      <c r="HT186">
        <v>10</v>
      </c>
      <c r="HU186" t="s">
        <v>922</v>
      </c>
      <c r="HV186" t="s">
        <v>934</v>
      </c>
      <c r="HW186">
        <v>10</v>
      </c>
      <c r="HX186" t="s">
        <v>922</v>
      </c>
      <c r="HY186" t="s">
        <v>934</v>
      </c>
      <c r="HZ186">
        <v>10</v>
      </c>
      <c r="IA186" t="s">
        <v>925</v>
      </c>
      <c r="IB186" t="s">
        <v>1478</v>
      </c>
      <c r="KL186" t="s">
        <v>927</v>
      </c>
      <c r="KM186" t="s">
        <v>934</v>
      </c>
      <c r="KN186">
        <v>10</v>
      </c>
      <c r="KO186" t="s">
        <v>927</v>
      </c>
      <c r="KP186" t="s">
        <v>934</v>
      </c>
      <c r="KQ186">
        <v>10</v>
      </c>
      <c r="KR186" t="s">
        <v>927</v>
      </c>
      <c r="KS186" t="s">
        <v>934</v>
      </c>
      <c r="KT186">
        <v>10</v>
      </c>
      <c r="KU186" t="s">
        <v>925</v>
      </c>
      <c r="KV186" t="s">
        <v>1479</v>
      </c>
      <c r="KX186" t="s">
        <v>922</v>
      </c>
      <c r="KY186" t="s">
        <v>924</v>
      </c>
      <c r="KZ186">
        <v>5</v>
      </c>
      <c r="LA186" t="s">
        <v>922</v>
      </c>
      <c r="LB186" t="s">
        <v>924</v>
      </c>
      <c r="LC186">
        <v>5</v>
      </c>
      <c r="LD186" t="s">
        <v>927</v>
      </c>
      <c r="LE186" t="s">
        <v>934</v>
      </c>
      <c r="LF186">
        <v>10</v>
      </c>
      <c r="LG186" t="s">
        <v>918</v>
      </c>
      <c r="LI186" t="s">
        <v>1480</v>
      </c>
      <c r="LV186" t="s">
        <v>923</v>
      </c>
      <c r="LW186">
        <v>8</v>
      </c>
      <c r="QD186" t="s">
        <v>931</v>
      </c>
      <c r="QE186">
        <v>32024</v>
      </c>
    </row>
    <row r="187" spans="1:447" x14ac:dyDescent="0.35">
      <c r="A187" t="s">
        <v>918</v>
      </c>
      <c r="B187">
        <v>53</v>
      </c>
      <c r="C187" t="s">
        <v>919</v>
      </c>
      <c r="D187" t="s">
        <v>920</v>
      </c>
      <c r="E187" t="s">
        <v>1212</v>
      </c>
      <c r="DL187" t="s">
        <v>922</v>
      </c>
      <c r="DM187" t="s">
        <v>923</v>
      </c>
      <c r="DN187">
        <v>8</v>
      </c>
      <c r="DO187" t="s">
        <v>922</v>
      </c>
      <c r="DP187" t="s">
        <v>924</v>
      </c>
      <c r="DQ187">
        <v>6</v>
      </c>
      <c r="DR187" t="s">
        <v>922</v>
      </c>
      <c r="DS187" t="s">
        <v>923</v>
      </c>
      <c r="DT187">
        <v>8</v>
      </c>
      <c r="DU187" t="s">
        <v>925</v>
      </c>
      <c r="DV187" t="s">
        <v>1481</v>
      </c>
      <c r="DX187" t="s">
        <v>927</v>
      </c>
      <c r="DY187" t="s">
        <v>924</v>
      </c>
      <c r="DZ187">
        <v>6</v>
      </c>
      <c r="EA187" t="s">
        <v>927</v>
      </c>
      <c r="EB187" t="s">
        <v>924</v>
      </c>
      <c r="EC187">
        <v>6</v>
      </c>
      <c r="ED187" t="s">
        <v>927</v>
      </c>
      <c r="EE187" t="s">
        <v>923</v>
      </c>
      <c r="EF187">
        <v>7</v>
      </c>
      <c r="EG187" t="s">
        <v>925</v>
      </c>
      <c r="EH187" t="s">
        <v>1482</v>
      </c>
      <c r="EV187" t="s">
        <v>922</v>
      </c>
      <c r="EW187" t="s">
        <v>924</v>
      </c>
      <c r="EX187">
        <v>2</v>
      </c>
      <c r="EY187" t="s">
        <v>922</v>
      </c>
      <c r="EZ187" t="s">
        <v>924</v>
      </c>
      <c r="FA187">
        <v>2</v>
      </c>
      <c r="FB187" t="s">
        <v>922</v>
      </c>
      <c r="FC187" t="s">
        <v>924</v>
      </c>
      <c r="FD187">
        <v>3</v>
      </c>
      <c r="FE187" t="s">
        <v>925</v>
      </c>
      <c r="FF187" t="s">
        <v>1483</v>
      </c>
      <c r="HP187" t="s">
        <v>923</v>
      </c>
      <c r="HQ187">
        <v>7</v>
      </c>
      <c r="QD187" t="s">
        <v>931</v>
      </c>
      <c r="QE187">
        <v>15585</v>
      </c>
    </row>
    <row r="188" spans="1:447" x14ac:dyDescent="0.35">
      <c r="A188" t="s">
        <v>918</v>
      </c>
      <c r="B188">
        <v>31</v>
      </c>
      <c r="C188" t="s">
        <v>938</v>
      </c>
      <c r="D188" t="s">
        <v>933</v>
      </c>
      <c r="E188" t="s">
        <v>939</v>
      </c>
      <c r="EJ188" t="s">
        <v>929</v>
      </c>
      <c r="EK188" t="s">
        <v>934</v>
      </c>
      <c r="EL188">
        <v>10</v>
      </c>
      <c r="EM188" t="s">
        <v>929</v>
      </c>
      <c r="EN188" t="s">
        <v>924</v>
      </c>
      <c r="EO188">
        <v>6</v>
      </c>
      <c r="EP188" t="s">
        <v>927</v>
      </c>
      <c r="EQ188" t="s">
        <v>924</v>
      </c>
      <c r="ER188">
        <v>3</v>
      </c>
      <c r="ES188" t="s">
        <v>925</v>
      </c>
      <c r="ET188" t="s">
        <v>1484</v>
      </c>
      <c r="FH188" t="s">
        <v>927</v>
      </c>
      <c r="FI188" t="s">
        <v>923</v>
      </c>
      <c r="FJ188">
        <v>7</v>
      </c>
      <c r="FK188" t="s">
        <v>927</v>
      </c>
      <c r="FL188" t="s">
        <v>924</v>
      </c>
      <c r="FM188">
        <v>3</v>
      </c>
      <c r="FN188" t="s">
        <v>922</v>
      </c>
      <c r="FO188" t="s">
        <v>924</v>
      </c>
      <c r="FP188">
        <v>3</v>
      </c>
      <c r="FQ188" t="s">
        <v>925</v>
      </c>
      <c r="FR188" t="s">
        <v>1485</v>
      </c>
      <c r="GF188" t="s">
        <v>922</v>
      </c>
      <c r="GG188" t="s">
        <v>924</v>
      </c>
      <c r="GH188">
        <v>2</v>
      </c>
      <c r="GI188" t="s">
        <v>922</v>
      </c>
      <c r="GJ188" t="s">
        <v>924</v>
      </c>
      <c r="GK188">
        <v>5</v>
      </c>
      <c r="GL188" t="s">
        <v>927</v>
      </c>
      <c r="GM188" t="s">
        <v>924</v>
      </c>
      <c r="GN188">
        <v>6</v>
      </c>
      <c r="GO188" t="s">
        <v>918</v>
      </c>
      <c r="GQ188" t="s">
        <v>1486</v>
      </c>
      <c r="HP188" t="s">
        <v>924</v>
      </c>
      <c r="HQ188">
        <v>5</v>
      </c>
      <c r="QD188" t="s">
        <v>931</v>
      </c>
      <c r="QE188">
        <v>83447</v>
      </c>
    </row>
    <row r="189" spans="1:447" x14ac:dyDescent="0.35">
      <c r="A189" t="s">
        <v>918</v>
      </c>
      <c r="B189">
        <v>29</v>
      </c>
      <c r="C189" t="s">
        <v>932</v>
      </c>
      <c r="D189" t="s">
        <v>933</v>
      </c>
      <c r="E189" t="s">
        <v>969</v>
      </c>
      <c r="MV189" t="s">
        <v>927</v>
      </c>
      <c r="MW189" t="s">
        <v>924</v>
      </c>
      <c r="MX189">
        <v>3</v>
      </c>
      <c r="MY189" t="s">
        <v>929</v>
      </c>
      <c r="MZ189" t="s">
        <v>924</v>
      </c>
      <c r="NA189">
        <v>5</v>
      </c>
      <c r="NB189" t="s">
        <v>929</v>
      </c>
      <c r="NC189" t="s">
        <v>923</v>
      </c>
      <c r="ND189">
        <v>8</v>
      </c>
      <c r="NE189" t="s">
        <v>925</v>
      </c>
      <c r="NF189" t="s">
        <v>1487</v>
      </c>
      <c r="NH189" t="s">
        <v>922</v>
      </c>
      <c r="NI189" t="s">
        <v>924</v>
      </c>
      <c r="NJ189">
        <v>4</v>
      </c>
      <c r="NK189" t="s">
        <v>929</v>
      </c>
      <c r="NL189" t="s">
        <v>924</v>
      </c>
      <c r="NM189">
        <v>3</v>
      </c>
      <c r="NN189" t="s">
        <v>922</v>
      </c>
      <c r="NO189" t="s">
        <v>934</v>
      </c>
      <c r="NP189">
        <v>9</v>
      </c>
      <c r="NQ189" t="s">
        <v>925</v>
      </c>
      <c r="NR189" t="s">
        <v>1488</v>
      </c>
      <c r="OF189" t="s">
        <v>927</v>
      </c>
      <c r="OG189" t="s">
        <v>924</v>
      </c>
      <c r="OH189">
        <v>4</v>
      </c>
      <c r="OI189" t="s">
        <v>927</v>
      </c>
      <c r="OJ189" t="s">
        <v>924</v>
      </c>
      <c r="OK189">
        <v>6</v>
      </c>
      <c r="OL189" t="s">
        <v>927</v>
      </c>
      <c r="OM189" t="s">
        <v>924</v>
      </c>
      <c r="ON189">
        <v>6</v>
      </c>
      <c r="OO189" t="s">
        <v>918</v>
      </c>
      <c r="OQ189" t="s">
        <v>1489</v>
      </c>
      <c r="QB189" t="s">
        <v>924</v>
      </c>
      <c r="QC189">
        <v>4</v>
      </c>
      <c r="QD189" t="s">
        <v>931</v>
      </c>
      <c r="QE189">
        <v>94966</v>
      </c>
    </row>
    <row r="190" spans="1:447" x14ac:dyDescent="0.35">
      <c r="A190" t="s">
        <v>918</v>
      </c>
      <c r="B190">
        <v>43</v>
      </c>
      <c r="C190" t="s">
        <v>919</v>
      </c>
      <c r="D190" t="s">
        <v>933</v>
      </c>
      <c r="E190" t="s">
        <v>939</v>
      </c>
      <c r="FT190" t="s">
        <v>922</v>
      </c>
      <c r="FU190" t="s">
        <v>924</v>
      </c>
      <c r="FV190">
        <v>5</v>
      </c>
      <c r="FW190" t="s">
        <v>922</v>
      </c>
      <c r="FX190" t="s">
        <v>924</v>
      </c>
      <c r="FY190">
        <v>4</v>
      </c>
      <c r="FZ190" t="s">
        <v>929</v>
      </c>
      <c r="GA190" t="s">
        <v>924</v>
      </c>
      <c r="GB190">
        <v>5</v>
      </c>
      <c r="GC190" t="s">
        <v>918</v>
      </c>
      <c r="GE190" t="s">
        <v>1490</v>
      </c>
      <c r="GR190" t="s">
        <v>927</v>
      </c>
      <c r="GS190" t="s">
        <v>924</v>
      </c>
      <c r="GT190">
        <v>4</v>
      </c>
      <c r="GU190" t="s">
        <v>927</v>
      </c>
      <c r="GV190" t="s">
        <v>924</v>
      </c>
      <c r="GW190">
        <v>4</v>
      </c>
      <c r="GX190" t="s">
        <v>927</v>
      </c>
      <c r="GY190" t="s">
        <v>934</v>
      </c>
      <c r="GZ190">
        <v>9</v>
      </c>
      <c r="HA190" t="s">
        <v>925</v>
      </c>
      <c r="HB190" t="s">
        <v>1491</v>
      </c>
      <c r="HD190" t="s">
        <v>929</v>
      </c>
      <c r="HE190" t="s">
        <v>934</v>
      </c>
      <c r="HF190">
        <v>9</v>
      </c>
      <c r="HG190" t="s">
        <v>929</v>
      </c>
      <c r="HH190" t="s">
        <v>924</v>
      </c>
      <c r="HI190">
        <v>5</v>
      </c>
      <c r="HJ190" t="s">
        <v>929</v>
      </c>
      <c r="HK190" t="s">
        <v>923</v>
      </c>
      <c r="HL190">
        <v>8</v>
      </c>
      <c r="HM190" t="s">
        <v>925</v>
      </c>
      <c r="HN190" t="s">
        <v>1492</v>
      </c>
      <c r="HP190" t="s">
        <v>924</v>
      </c>
      <c r="HQ190">
        <v>6</v>
      </c>
      <c r="QD190" t="s">
        <v>931</v>
      </c>
      <c r="QE190">
        <v>67408</v>
      </c>
    </row>
    <row r="191" spans="1:447" x14ac:dyDescent="0.35">
      <c r="A191" t="s">
        <v>918</v>
      </c>
      <c r="B191">
        <v>32</v>
      </c>
      <c r="C191" t="s">
        <v>938</v>
      </c>
      <c r="D191" t="s">
        <v>933</v>
      </c>
      <c r="E191" t="s">
        <v>921</v>
      </c>
      <c r="F191" t="s">
        <v>922</v>
      </c>
      <c r="G191" t="s">
        <v>923</v>
      </c>
      <c r="H191">
        <v>8</v>
      </c>
      <c r="I191" t="s">
        <v>922</v>
      </c>
      <c r="J191" t="s">
        <v>924</v>
      </c>
      <c r="K191">
        <v>6</v>
      </c>
      <c r="L191" t="s">
        <v>922</v>
      </c>
      <c r="M191" t="s">
        <v>923</v>
      </c>
      <c r="N191">
        <v>8</v>
      </c>
      <c r="O191" t="s">
        <v>925</v>
      </c>
      <c r="Q191" t="s">
        <v>1493</v>
      </c>
      <c r="R191" t="s">
        <v>929</v>
      </c>
      <c r="S191" t="s">
        <v>924</v>
      </c>
      <c r="T191">
        <v>4</v>
      </c>
      <c r="U191" t="s">
        <v>929</v>
      </c>
      <c r="V191" t="s">
        <v>924</v>
      </c>
      <c r="W191">
        <v>3</v>
      </c>
      <c r="X191" t="s">
        <v>927</v>
      </c>
      <c r="Y191" t="s">
        <v>923</v>
      </c>
      <c r="Z191">
        <v>8</v>
      </c>
      <c r="AA191" t="s">
        <v>918</v>
      </c>
      <c r="AB191" t="s">
        <v>1494</v>
      </c>
      <c r="CX191" t="s">
        <v>929</v>
      </c>
      <c r="CY191" t="s">
        <v>923</v>
      </c>
      <c r="CZ191">
        <v>8</v>
      </c>
      <c r="DA191" t="s">
        <v>927</v>
      </c>
      <c r="DB191" t="s">
        <v>924</v>
      </c>
      <c r="DC191">
        <v>6</v>
      </c>
      <c r="DD191" t="s">
        <v>927</v>
      </c>
      <c r="DE191" t="s">
        <v>934</v>
      </c>
      <c r="DF191">
        <v>9</v>
      </c>
      <c r="DG191" t="s">
        <v>918</v>
      </c>
      <c r="DH191" t="s">
        <v>1495</v>
      </c>
      <c r="DJ191" t="s">
        <v>924</v>
      </c>
      <c r="DK191">
        <v>5</v>
      </c>
      <c r="QD191" t="s">
        <v>931</v>
      </c>
      <c r="QE191">
        <v>20459</v>
      </c>
    </row>
    <row r="192" spans="1:447" x14ac:dyDescent="0.35">
      <c r="A192" t="s">
        <v>918</v>
      </c>
      <c r="B192">
        <v>42</v>
      </c>
      <c r="C192" t="s">
        <v>1496</v>
      </c>
      <c r="D192" t="s">
        <v>920</v>
      </c>
      <c r="E192" t="s">
        <v>921</v>
      </c>
      <c r="IP192" t="s">
        <v>922</v>
      </c>
      <c r="IQ192" t="s">
        <v>934</v>
      </c>
      <c r="IR192">
        <v>9</v>
      </c>
      <c r="IS192" t="s">
        <v>922</v>
      </c>
      <c r="IT192" t="s">
        <v>924</v>
      </c>
      <c r="IU192">
        <v>5</v>
      </c>
      <c r="IV192" t="s">
        <v>929</v>
      </c>
      <c r="IW192" t="s">
        <v>934</v>
      </c>
      <c r="IX192">
        <v>9</v>
      </c>
      <c r="IY192" t="s">
        <v>918</v>
      </c>
      <c r="JA192" t="s">
        <v>1497</v>
      </c>
      <c r="JB192" t="s">
        <v>922</v>
      </c>
      <c r="JC192" t="s">
        <v>923</v>
      </c>
      <c r="JD192">
        <v>8</v>
      </c>
      <c r="JE192" t="s">
        <v>922</v>
      </c>
      <c r="JF192" t="s">
        <v>934</v>
      </c>
      <c r="JG192">
        <v>9</v>
      </c>
      <c r="JH192" t="s">
        <v>922</v>
      </c>
      <c r="JI192" t="s">
        <v>934</v>
      </c>
      <c r="JJ192">
        <v>10</v>
      </c>
      <c r="JK192" t="s">
        <v>925</v>
      </c>
      <c r="JL192" t="s">
        <v>1498</v>
      </c>
      <c r="JN192" t="s">
        <v>927</v>
      </c>
      <c r="JO192" t="s">
        <v>924</v>
      </c>
      <c r="JP192">
        <v>5</v>
      </c>
      <c r="JQ192" t="s">
        <v>927</v>
      </c>
      <c r="JR192" t="s">
        <v>924</v>
      </c>
      <c r="JS192">
        <v>3</v>
      </c>
      <c r="JT192" t="s">
        <v>927</v>
      </c>
      <c r="JU192" t="s">
        <v>934</v>
      </c>
      <c r="JV192">
        <v>10</v>
      </c>
      <c r="JW192" t="s">
        <v>918</v>
      </c>
      <c r="JY192" t="s">
        <v>1499</v>
      </c>
      <c r="LV192" t="s">
        <v>923</v>
      </c>
      <c r="LW192">
        <v>7</v>
      </c>
      <c r="QD192" t="s">
        <v>931</v>
      </c>
      <c r="QE192">
        <v>81869</v>
      </c>
    </row>
    <row r="193" spans="1:447" x14ac:dyDescent="0.35">
      <c r="A193" t="s">
        <v>918</v>
      </c>
      <c r="B193">
        <v>47</v>
      </c>
      <c r="C193" t="s">
        <v>1093</v>
      </c>
      <c r="D193" t="s">
        <v>933</v>
      </c>
      <c r="E193" t="s">
        <v>921</v>
      </c>
      <c r="LX193" t="s">
        <v>922</v>
      </c>
      <c r="LY193" t="s">
        <v>923</v>
      </c>
      <c r="LZ193">
        <v>8</v>
      </c>
      <c r="MA193" t="s">
        <v>922</v>
      </c>
      <c r="MB193" t="s">
        <v>923</v>
      </c>
      <c r="MC193">
        <v>8</v>
      </c>
      <c r="MD193" t="s">
        <v>922</v>
      </c>
      <c r="ME193" t="s">
        <v>934</v>
      </c>
      <c r="MF193">
        <v>9</v>
      </c>
      <c r="MG193" t="s">
        <v>925</v>
      </c>
      <c r="MH193" t="s">
        <v>1500</v>
      </c>
      <c r="MJ193" t="s">
        <v>927</v>
      </c>
      <c r="MK193" t="s">
        <v>924</v>
      </c>
      <c r="ML193">
        <v>5</v>
      </c>
      <c r="MM193" t="s">
        <v>927</v>
      </c>
      <c r="MN193" t="s">
        <v>924</v>
      </c>
      <c r="MO193">
        <v>6</v>
      </c>
      <c r="MP193" t="s">
        <v>927</v>
      </c>
      <c r="MQ193" t="s">
        <v>923</v>
      </c>
      <c r="MR193">
        <v>8</v>
      </c>
      <c r="MS193" t="s">
        <v>925</v>
      </c>
      <c r="MT193" t="s">
        <v>1501</v>
      </c>
      <c r="PD193" t="s">
        <v>929</v>
      </c>
      <c r="PE193" t="s">
        <v>924</v>
      </c>
      <c r="PF193">
        <v>5</v>
      </c>
      <c r="PG193" t="s">
        <v>927</v>
      </c>
      <c r="PH193" t="s">
        <v>923</v>
      </c>
      <c r="PI193">
        <v>7</v>
      </c>
      <c r="PJ193" t="s">
        <v>927</v>
      </c>
      <c r="PK193" t="s">
        <v>934</v>
      </c>
      <c r="PL193">
        <v>9</v>
      </c>
      <c r="PM193" t="s">
        <v>925</v>
      </c>
      <c r="PN193" t="s">
        <v>1502</v>
      </c>
      <c r="QB193" t="s">
        <v>934</v>
      </c>
      <c r="QC193">
        <v>9</v>
      </c>
      <c r="QD193" t="s">
        <v>931</v>
      </c>
      <c r="QE193">
        <v>25154</v>
      </c>
    </row>
    <row r="194" spans="1:447" x14ac:dyDescent="0.35">
      <c r="A194" t="s">
        <v>918</v>
      </c>
      <c r="B194">
        <v>36</v>
      </c>
      <c r="C194" t="s">
        <v>938</v>
      </c>
      <c r="D194" t="s">
        <v>933</v>
      </c>
      <c r="E194" t="s">
        <v>921</v>
      </c>
      <c r="HR194" t="s">
        <v>922</v>
      </c>
      <c r="HS194" t="s">
        <v>924</v>
      </c>
      <c r="HT194">
        <v>1</v>
      </c>
      <c r="HU194" t="s">
        <v>922</v>
      </c>
      <c r="HV194" t="s">
        <v>923</v>
      </c>
      <c r="HW194">
        <v>7</v>
      </c>
      <c r="HX194" t="s">
        <v>922</v>
      </c>
      <c r="HY194" t="s">
        <v>934</v>
      </c>
      <c r="HZ194">
        <v>10</v>
      </c>
      <c r="IA194" t="s">
        <v>925</v>
      </c>
      <c r="IB194" t="s">
        <v>1503</v>
      </c>
      <c r="ID194" t="s">
        <v>927</v>
      </c>
      <c r="IE194" t="s">
        <v>924</v>
      </c>
      <c r="IF194">
        <v>1</v>
      </c>
      <c r="IG194" t="s">
        <v>927</v>
      </c>
      <c r="IH194" t="s">
        <v>924</v>
      </c>
      <c r="II194">
        <v>2</v>
      </c>
      <c r="IJ194" t="s">
        <v>927</v>
      </c>
      <c r="IK194" t="s">
        <v>924</v>
      </c>
      <c r="IL194">
        <v>6</v>
      </c>
      <c r="IM194" t="s">
        <v>925</v>
      </c>
      <c r="IN194" t="s">
        <v>1504</v>
      </c>
      <c r="JB194" t="s">
        <v>922</v>
      </c>
      <c r="JC194" t="s">
        <v>923</v>
      </c>
      <c r="JD194">
        <v>7</v>
      </c>
      <c r="JE194" t="s">
        <v>922</v>
      </c>
      <c r="JF194" t="s">
        <v>923</v>
      </c>
      <c r="JG194">
        <v>8</v>
      </c>
      <c r="JH194" t="s">
        <v>922</v>
      </c>
      <c r="JI194" t="s">
        <v>934</v>
      </c>
      <c r="JJ194">
        <v>10</v>
      </c>
      <c r="JK194" t="s">
        <v>925</v>
      </c>
      <c r="JL194" t="s">
        <v>1505</v>
      </c>
      <c r="LV194" t="s">
        <v>934</v>
      </c>
      <c r="LW194">
        <v>9</v>
      </c>
      <c r="QD194" t="s">
        <v>931</v>
      </c>
      <c r="QE194">
        <v>33304</v>
      </c>
    </row>
    <row r="195" spans="1:447" x14ac:dyDescent="0.35">
      <c r="A195" t="s">
        <v>918</v>
      </c>
      <c r="B195">
        <v>50</v>
      </c>
      <c r="C195" t="s">
        <v>932</v>
      </c>
      <c r="D195" t="s">
        <v>933</v>
      </c>
      <c r="E195" t="s">
        <v>921</v>
      </c>
      <c r="R195" t="s">
        <v>927</v>
      </c>
      <c r="S195" t="s">
        <v>924</v>
      </c>
      <c r="T195">
        <v>3</v>
      </c>
      <c r="U195" t="s">
        <v>927</v>
      </c>
      <c r="V195" t="s">
        <v>923</v>
      </c>
      <c r="W195">
        <v>7</v>
      </c>
      <c r="X195" t="s">
        <v>927</v>
      </c>
      <c r="Y195" t="s">
        <v>923</v>
      </c>
      <c r="Z195">
        <v>8</v>
      </c>
      <c r="AA195" t="s">
        <v>925</v>
      </c>
      <c r="AC195" t="s">
        <v>1506</v>
      </c>
      <c r="AP195" t="s">
        <v>927</v>
      </c>
      <c r="AQ195" t="s">
        <v>924</v>
      </c>
      <c r="AR195">
        <v>0</v>
      </c>
      <c r="AS195" t="s">
        <v>922</v>
      </c>
      <c r="AT195" t="s">
        <v>924</v>
      </c>
      <c r="AU195">
        <v>2</v>
      </c>
      <c r="AV195" t="s">
        <v>922</v>
      </c>
      <c r="AW195" t="s">
        <v>923</v>
      </c>
      <c r="AX195">
        <v>8</v>
      </c>
      <c r="AY195" t="s">
        <v>925</v>
      </c>
      <c r="BA195" t="s">
        <v>1507</v>
      </c>
      <c r="CX195" t="s">
        <v>929</v>
      </c>
      <c r="CY195" t="s">
        <v>924</v>
      </c>
      <c r="CZ195">
        <v>1</v>
      </c>
      <c r="DA195" t="s">
        <v>929</v>
      </c>
      <c r="DB195" t="s">
        <v>924</v>
      </c>
      <c r="DC195">
        <v>6</v>
      </c>
      <c r="DD195" t="s">
        <v>929</v>
      </c>
      <c r="DE195" t="s">
        <v>924</v>
      </c>
      <c r="DF195">
        <v>4</v>
      </c>
      <c r="DG195" t="s">
        <v>925</v>
      </c>
      <c r="DI195" t="s">
        <v>1508</v>
      </c>
      <c r="DJ195" t="s">
        <v>924</v>
      </c>
      <c r="DK195">
        <v>6</v>
      </c>
      <c r="QD195" t="s">
        <v>931</v>
      </c>
      <c r="QE195">
        <v>82732</v>
      </c>
    </row>
    <row r="196" spans="1:447" x14ac:dyDescent="0.35">
      <c r="A196" t="s">
        <v>918</v>
      </c>
      <c r="B196">
        <v>41</v>
      </c>
      <c r="C196" t="s">
        <v>938</v>
      </c>
      <c r="D196" t="s">
        <v>933</v>
      </c>
      <c r="E196" t="s">
        <v>921</v>
      </c>
      <c r="DL196" t="s">
        <v>922</v>
      </c>
      <c r="DM196" t="s">
        <v>934</v>
      </c>
      <c r="DN196">
        <v>9</v>
      </c>
      <c r="DO196" t="s">
        <v>922</v>
      </c>
      <c r="DP196" t="s">
        <v>923</v>
      </c>
      <c r="DQ196">
        <v>7</v>
      </c>
      <c r="DR196" t="s">
        <v>922</v>
      </c>
      <c r="DS196" t="s">
        <v>934</v>
      </c>
      <c r="DT196">
        <v>10</v>
      </c>
      <c r="DU196" t="s">
        <v>925</v>
      </c>
      <c r="DV196" t="s">
        <v>1509</v>
      </c>
      <c r="FH196" t="s">
        <v>927</v>
      </c>
      <c r="FI196" t="s">
        <v>924</v>
      </c>
      <c r="FJ196">
        <v>5</v>
      </c>
      <c r="FK196" t="s">
        <v>927</v>
      </c>
      <c r="FL196" t="s">
        <v>924</v>
      </c>
      <c r="FM196">
        <v>6</v>
      </c>
      <c r="FN196" t="s">
        <v>927</v>
      </c>
      <c r="FO196" t="s">
        <v>934</v>
      </c>
      <c r="FP196">
        <v>9</v>
      </c>
      <c r="FQ196" t="s">
        <v>925</v>
      </c>
      <c r="FR196" t="s">
        <v>1510</v>
      </c>
      <c r="GR196" t="s">
        <v>927</v>
      </c>
      <c r="GS196" t="s">
        <v>923</v>
      </c>
      <c r="GT196">
        <v>7</v>
      </c>
      <c r="GU196" t="s">
        <v>927</v>
      </c>
      <c r="GV196" t="s">
        <v>924</v>
      </c>
      <c r="GW196">
        <v>5</v>
      </c>
      <c r="GX196" t="s">
        <v>927</v>
      </c>
      <c r="GY196" t="s">
        <v>934</v>
      </c>
      <c r="GZ196">
        <v>9</v>
      </c>
      <c r="HA196" t="s">
        <v>925</v>
      </c>
      <c r="HB196" t="s">
        <v>1511</v>
      </c>
      <c r="HP196" t="s">
        <v>923</v>
      </c>
      <c r="HQ196">
        <v>8</v>
      </c>
      <c r="QD196" t="s">
        <v>931</v>
      </c>
      <c r="QE196">
        <v>68482</v>
      </c>
    </row>
    <row r="197" spans="1:447" x14ac:dyDescent="0.35">
      <c r="A197" t="s">
        <v>918</v>
      </c>
      <c r="B197">
        <v>41</v>
      </c>
      <c r="C197" t="s">
        <v>919</v>
      </c>
      <c r="D197" t="s">
        <v>933</v>
      </c>
      <c r="E197" t="s">
        <v>921</v>
      </c>
      <c r="IP197" t="s">
        <v>922</v>
      </c>
      <c r="IQ197" t="s">
        <v>924</v>
      </c>
      <c r="IR197">
        <v>5</v>
      </c>
      <c r="IS197" t="s">
        <v>922</v>
      </c>
      <c r="IT197" t="s">
        <v>924</v>
      </c>
      <c r="IU197">
        <v>4</v>
      </c>
      <c r="IV197" t="s">
        <v>929</v>
      </c>
      <c r="IW197" t="s">
        <v>934</v>
      </c>
      <c r="IX197">
        <v>10</v>
      </c>
      <c r="IY197" t="s">
        <v>925</v>
      </c>
      <c r="IZ197" t="s">
        <v>1512</v>
      </c>
      <c r="JN197" t="s">
        <v>927</v>
      </c>
      <c r="JO197" t="s">
        <v>924</v>
      </c>
      <c r="JP197">
        <v>2</v>
      </c>
      <c r="JQ197" t="s">
        <v>929</v>
      </c>
      <c r="JR197" t="s">
        <v>924</v>
      </c>
      <c r="JS197">
        <v>4</v>
      </c>
      <c r="JT197" t="s">
        <v>927</v>
      </c>
      <c r="JU197" t="s">
        <v>923</v>
      </c>
      <c r="JV197">
        <v>8</v>
      </c>
      <c r="JW197" t="s">
        <v>925</v>
      </c>
      <c r="JX197" t="s">
        <v>1513</v>
      </c>
      <c r="KL197" t="s">
        <v>929</v>
      </c>
      <c r="KM197" t="s">
        <v>924</v>
      </c>
      <c r="KN197">
        <v>2</v>
      </c>
      <c r="KO197" t="s">
        <v>927</v>
      </c>
      <c r="KP197" t="s">
        <v>924</v>
      </c>
      <c r="KQ197">
        <v>4</v>
      </c>
      <c r="KR197" t="s">
        <v>922</v>
      </c>
      <c r="KS197" t="s">
        <v>924</v>
      </c>
      <c r="KT197">
        <v>4</v>
      </c>
      <c r="KU197" t="s">
        <v>925</v>
      </c>
      <c r="KV197" t="s">
        <v>1514</v>
      </c>
      <c r="LV197" t="s">
        <v>924</v>
      </c>
      <c r="LW197">
        <v>4</v>
      </c>
      <c r="QD197" t="s">
        <v>931</v>
      </c>
      <c r="QE197">
        <v>73143</v>
      </c>
    </row>
    <row r="198" spans="1:447" x14ac:dyDescent="0.35">
      <c r="A198" t="s">
        <v>918</v>
      </c>
      <c r="B198">
        <v>45</v>
      </c>
      <c r="C198" t="s">
        <v>938</v>
      </c>
      <c r="D198" t="s">
        <v>933</v>
      </c>
      <c r="E198" t="s">
        <v>921</v>
      </c>
      <c r="NT198" t="s">
        <v>929</v>
      </c>
      <c r="NU198" t="s">
        <v>924</v>
      </c>
      <c r="NV198">
        <v>5</v>
      </c>
      <c r="NW198" t="s">
        <v>927</v>
      </c>
      <c r="NX198" t="s">
        <v>924</v>
      </c>
      <c r="NY198">
        <v>6</v>
      </c>
      <c r="NZ198" t="s">
        <v>922</v>
      </c>
      <c r="OA198" t="s">
        <v>923</v>
      </c>
      <c r="OB198">
        <v>8</v>
      </c>
      <c r="OC198" t="s">
        <v>925</v>
      </c>
      <c r="OD198" t="s">
        <v>1515</v>
      </c>
      <c r="OR198" t="s">
        <v>927</v>
      </c>
      <c r="OS198" t="s">
        <v>924</v>
      </c>
      <c r="OT198">
        <v>3</v>
      </c>
      <c r="OU198" t="s">
        <v>927</v>
      </c>
      <c r="OV198" t="s">
        <v>924</v>
      </c>
      <c r="OW198">
        <v>1</v>
      </c>
      <c r="OX198" t="s">
        <v>929</v>
      </c>
      <c r="OY198" t="s">
        <v>924</v>
      </c>
      <c r="OZ198">
        <v>4</v>
      </c>
      <c r="PA198" t="s">
        <v>918</v>
      </c>
      <c r="PC198" t="s">
        <v>1516</v>
      </c>
      <c r="PD198" t="s">
        <v>929</v>
      </c>
      <c r="PE198" t="s">
        <v>924</v>
      </c>
      <c r="PF198">
        <v>3</v>
      </c>
      <c r="PG198" t="s">
        <v>929</v>
      </c>
      <c r="PH198" t="s">
        <v>924</v>
      </c>
      <c r="PI198">
        <v>4</v>
      </c>
      <c r="PJ198" t="s">
        <v>927</v>
      </c>
      <c r="PK198" t="s">
        <v>924</v>
      </c>
      <c r="PL198">
        <v>4</v>
      </c>
      <c r="PM198" t="s">
        <v>925</v>
      </c>
      <c r="PN198" t="s">
        <v>1515</v>
      </c>
      <c r="QB198" t="s">
        <v>924</v>
      </c>
      <c r="QC198">
        <v>5</v>
      </c>
      <c r="QD198" t="s">
        <v>931</v>
      </c>
      <c r="QE198">
        <v>56212</v>
      </c>
    </row>
    <row r="199" spans="1:447" x14ac:dyDescent="0.35">
      <c r="A199" t="s">
        <v>918</v>
      </c>
      <c r="B199">
        <v>29</v>
      </c>
      <c r="C199" t="s">
        <v>919</v>
      </c>
      <c r="D199" t="s">
        <v>920</v>
      </c>
      <c r="E199" t="s">
        <v>921</v>
      </c>
      <c r="F199" t="s">
        <v>922</v>
      </c>
      <c r="G199" t="s">
        <v>934</v>
      </c>
      <c r="H199">
        <v>10</v>
      </c>
      <c r="I199" t="s">
        <v>922</v>
      </c>
      <c r="J199" t="s">
        <v>934</v>
      </c>
      <c r="K199">
        <v>10</v>
      </c>
      <c r="L199" t="s">
        <v>922</v>
      </c>
      <c r="M199" t="s">
        <v>934</v>
      </c>
      <c r="N199">
        <v>10</v>
      </c>
      <c r="O199" t="s">
        <v>925</v>
      </c>
      <c r="Q199" t="s">
        <v>1517</v>
      </c>
      <c r="BB199" t="s">
        <v>927</v>
      </c>
      <c r="BC199" t="s">
        <v>924</v>
      </c>
      <c r="BD199">
        <v>3</v>
      </c>
      <c r="BE199" t="s">
        <v>927</v>
      </c>
      <c r="BF199" t="s">
        <v>934</v>
      </c>
      <c r="BG199">
        <v>9</v>
      </c>
      <c r="BH199" t="s">
        <v>927</v>
      </c>
      <c r="BI199" t="s">
        <v>934</v>
      </c>
      <c r="BJ199">
        <v>10</v>
      </c>
      <c r="BK199" t="s">
        <v>925</v>
      </c>
      <c r="BM199" t="s">
        <v>1518</v>
      </c>
      <c r="BZ199" t="s">
        <v>927</v>
      </c>
      <c r="CA199" t="s">
        <v>923</v>
      </c>
      <c r="CB199">
        <v>7</v>
      </c>
      <c r="CC199" t="s">
        <v>922</v>
      </c>
      <c r="CD199" t="s">
        <v>923</v>
      </c>
      <c r="CE199">
        <v>8</v>
      </c>
      <c r="CF199" t="s">
        <v>922</v>
      </c>
      <c r="CG199" t="s">
        <v>934</v>
      </c>
      <c r="CH199">
        <v>10</v>
      </c>
      <c r="CI199" t="s">
        <v>918</v>
      </c>
      <c r="CJ199" t="s">
        <v>1519</v>
      </c>
      <c r="DJ199" t="s">
        <v>934</v>
      </c>
      <c r="DK199">
        <v>10</v>
      </c>
      <c r="QD199" t="s">
        <v>931</v>
      </c>
      <c r="QE199">
        <v>52530</v>
      </c>
    </row>
    <row r="200" spans="1:447" x14ac:dyDescent="0.35">
      <c r="A200" t="s">
        <v>918</v>
      </c>
      <c r="B200">
        <v>45</v>
      </c>
      <c r="C200" t="s">
        <v>1496</v>
      </c>
      <c r="D200" t="s">
        <v>933</v>
      </c>
      <c r="E200" t="s">
        <v>939</v>
      </c>
      <c r="AD200" t="s">
        <v>929</v>
      </c>
      <c r="AE200" t="s">
        <v>934</v>
      </c>
      <c r="AF200">
        <v>9</v>
      </c>
      <c r="AG200" t="s">
        <v>927</v>
      </c>
      <c r="AH200" t="s">
        <v>924</v>
      </c>
      <c r="AI200">
        <v>5</v>
      </c>
      <c r="AJ200" t="s">
        <v>927</v>
      </c>
      <c r="AK200" t="s">
        <v>924</v>
      </c>
      <c r="AL200">
        <v>1</v>
      </c>
      <c r="AM200" t="s">
        <v>925</v>
      </c>
      <c r="AO200" t="s">
        <v>1520</v>
      </c>
      <c r="BN200" t="s">
        <v>929</v>
      </c>
      <c r="BO200" t="s">
        <v>924</v>
      </c>
      <c r="BP200">
        <v>2</v>
      </c>
      <c r="BQ200" t="s">
        <v>929</v>
      </c>
      <c r="BR200" t="s">
        <v>934</v>
      </c>
      <c r="BS200">
        <v>10</v>
      </c>
      <c r="BT200" t="s">
        <v>929</v>
      </c>
      <c r="BU200" t="s">
        <v>923</v>
      </c>
      <c r="BV200">
        <v>8</v>
      </c>
      <c r="BW200" t="s">
        <v>918</v>
      </c>
      <c r="BX200" t="s">
        <v>1521</v>
      </c>
      <c r="CL200" t="s">
        <v>927</v>
      </c>
      <c r="CM200" t="s">
        <v>924</v>
      </c>
      <c r="CN200">
        <v>5</v>
      </c>
      <c r="CO200" t="s">
        <v>927</v>
      </c>
      <c r="CP200" t="s">
        <v>923</v>
      </c>
      <c r="CQ200">
        <v>7</v>
      </c>
      <c r="CR200" t="s">
        <v>927</v>
      </c>
      <c r="CS200" t="s">
        <v>923</v>
      </c>
      <c r="CT200">
        <v>8</v>
      </c>
      <c r="CU200" t="s">
        <v>925</v>
      </c>
      <c r="CW200" t="s">
        <v>1522</v>
      </c>
      <c r="DJ200" t="s">
        <v>924</v>
      </c>
      <c r="DK200">
        <v>2</v>
      </c>
      <c r="QD200" t="s">
        <v>931</v>
      </c>
      <c r="QE200">
        <v>40606</v>
      </c>
    </row>
    <row r="201" spans="1:447" x14ac:dyDescent="0.35">
      <c r="A201" t="s">
        <v>918</v>
      </c>
      <c r="B201">
        <v>43</v>
      </c>
      <c r="C201" t="s">
        <v>938</v>
      </c>
      <c r="D201" t="s">
        <v>933</v>
      </c>
      <c r="E201" t="s">
        <v>921</v>
      </c>
      <c r="MV201" t="s">
        <v>929</v>
      </c>
      <c r="MW201" t="s">
        <v>924</v>
      </c>
      <c r="MX201">
        <v>3</v>
      </c>
      <c r="MY201" t="s">
        <v>929</v>
      </c>
      <c r="MZ201" t="s">
        <v>924</v>
      </c>
      <c r="NA201">
        <v>6</v>
      </c>
      <c r="NB201" t="s">
        <v>929</v>
      </c>
      <c r="NC201" t="s">
        <v>934</v>
      </c>
      <c r="ND201">
        <v>10</v>
      </c>
      <c r="NE201" t="s">
        <v>925</v>
      </c>
      <c r="NF201" t="s">
        <v>1523</v>
      </c>
      <c r="OF201" t="s">
        <v>927</v>
      </c>
      <c r="OG201" t="s">
        <v>924</v>
      </c>
      <c r="OH201">
        <v>2</v>
      </c>
      <c r="OI201" t="s">
        <v>929</v>
      </c>
      <c r="OJ201" t="s">
        <v>924</v>
      </c>
      <c r="OK201">
        <v>3</v>
      </c>
      <c r="OL201" t="s">
        <v>927</v>
      </c>
      <c r="OM201" t="s">
        <v>924</v>
      </c>
      <c r="ON201">
        <v>2</v>
      </c>
      <c r="OO201" t="s">
        <v>918</v>
      </c>
      <c r="OQ201" t="s">
        <v>1524</v>
      </c>
      <c r="PP201" t="s">
        <v>929</v>
      </c>
      <c r="PQ201" t="s">
        <v>924</v>
      </c>
      <c r="PR201">
        <v>4</v>
      </c>
      <c r="PS201" t="s">
        <v>929</v>
      </c>
      <c r="PT201" t="s">
        <v>934</v>
      </c>
      <c r="PU201">
        <v>9</v>
      </c>
      <c r="PV201" t="s">
        <v>929</v>
      </c>
      <c r="PW201" t="s">
        <v>934</v>
      </c>
      <c r="PX201">
        <v>10</v>
      </c>
      <c r="PY201" t="s">
        <v>925</v>
      </c>
      <c r="PZ201" t="s">
        <v>1525</v>
      </c>
      <c r="QB201" t="s">
        <v>923</v>
      </c>
      <c r="QC201">
        <v>7</v>
      </c>
      <c r="QD201" t="s">
        <v>931</v>
      </c>
      <c r="QE201">
        <v>47334</v>
      </c>
    </row>
    <row r="202" spans="1:447" x14ac:dyDescent="0.35">
      <c r="A202" t="s">
        <v>918</v>
      </c>
      <c r="B202">
        <v>40</v>
      </c>
      <c r="C202" t="s">
        <v>938</v>
      </c>
      <c r="D202" t="s">
        <v>933</v>
      </c>
      <c r="E202" t="s">
        <v>939</v>
      </c>
      <c r="EV202" t="s">
        <v>922</v>
      </c>
      <c r="EW202" t="s">
        <v>924</v>
      </c>
      <c r="EX202">
        <v>6</v>
      </c>
      <c r="EY202" t="s">
        <v>922</v>
      </c>
      <c r="EZ202" t="s">
        <v>924</v>
      </c>
      <c r="FA202">
        <v>5</v>
      </c>
      <c r="FB202" t="s">
        <v>922</v>
      </c>
      <c r="FC202" t="s">
        <v>923</v>
      </c>
      <c r="FD202">
        <v>8</v>
      </c>
      <c r="FE202" t="s">
        <v>925</v>
      </c>
      <c r="FF202" t="s">
        <v>1526</v>
      </c>
      <c r="GF202" t="s">
        <v>922</v>
      </c>
      <c r="GG202" t="s">
        <v>923</v>
      </c>
      <c r="GH202">
        <v>8</v>
      </c>
      <c r="GI202" t="s">
        <v>922</v>
      </c>
      <c r="GJ202" t="s">
        <v>934</v>
      </c>
      <c r="GK202">
        <v>9</v>
      </c>
      <c r="GL202" t="s">
        <v>922</v>
      </c>
      <c r="GM202" t="s">
        <v>934</v>
      </c>
      <c r="GN202">
        <v>10</v>
      </c>
      <c r="GO202" t="s">
        <v>925</v>
      </c>
      <c r="GP202" t="s">
        <v>1527</v>
      </c>
      <c r="HD202" t="s">
        <v>929</v>
      </c>
      <c r="HE202" t="s">
        <v>934</v>
      </c>
      <c r="HF202">
        <v>9</v>
      </c>
      <c r="HG202" t="s">
        <v>929</v>
      </c>
      <c r="HH202" t="s">
        <v>923</v>
      </c>
      <c r="HI202">
        <v>7</v>
      </c>
      <c r="HJ202" t="s">
        <v>929</v>
      </c>
      <c r="HK202" t="s">
        <v>923</v>
      </c>
      <c r="HL202">
        <v>8</v>
      </c>
      <c r="HM202" t="s">
        <v>925</v>
      </c>
      <c r="HN202" t="s">
        <v>1528</v>
      </c>
      <c r="HP202" t="s">
        <v>934</v>
      </c>
      <c r="HQ202">
        <v>9</v>
      </c>
      <c r="QD202" t="s">
        <v>931</v>
      </c>
      <c r="QE202">
        <v>19496</v>
      </c>
    </row>
    <row r="203" spans="1:447" x14ac:dyDescent="0.35">
      <c r="A203" t="s">
        <v>918</v>
      </c>
      <c r="B203">
        <v>32</v>
      </c>
      <c r="C203" t="s">
        <v>919</v>
      </c>
      <c r="D203" t="s">
        <v>920</v>
      </c>
      <c r="E203" t="s">
        <v>921</v>
      </c>
      <c r="JZ203" t="s">
        <v>922</v>
      </c>
      <c r="KA203" t="s">
        <v>924</v>
      </c>
      <c r="KB203">
        <v>6</v>
      </c>
      <c r="KC203" t="s">
        <v>922</v>
      </c>
      <c r="KD203" t="s">
        <v>923</v>
      </c>
      <c r="KE203">
        <v>8</v>
      </c>
      <c r="KF203" t="s">
        <v>929</v>
      </c>
      <c r="KG203" t="s">
        <v>934</v>
      </c>
      <c r="KH203">
        <v>10</v>
      </c>
      <c r="KI203" t="s">
        <v>925</v>
      </c>
      <c r="KJ203" t="s">
        <v>1529</v>
      </c>
      <c r="KX203" t="s">
        <v>927</v>
      </c>
      <c r="KY203" t="s">
        <v>924</v>
      </c>
      <c r="KZ203">
        <v>5</v>
      </c>
      <c r="LA203" t="s">
        <v>927</v>
      </c>
      <c r="LB203" t="s">
        <v>924</v>
      </c>
      <c r="LC203">
        <v>6</v>
      </c>
      <c r="LD203" t="s">
        <v>927</v>
      </c>
      <c r="LE203" t="s">
        <v>923</v>
      </c>
      <c r="LF203">
        <v>7</v>
      </c>
      <c r="LG203" t="s">
        <v>925</v>
      </c>
      <c r="LH203" t="s">
        <v>1530</v>
      </c>
      <c r="LJ203" t="s">
        <v>922</v>
      </c>
      <c r="LK203" t="s">
        <v>923</v>
      </c>
      <c r="LL203">
        <v>8</v>
      </c>
      <c r="LM203" t="s">
        <v>922</v>
      </c>
      <c r="LN203" t="s">
        <v>923</v>
      </c>
      <c r="LO203">
        <v>8</v>
      </c>
      <c r="LP203" t="s">
        <v>922</v>
      </c>
      <c r="LQ203" t="s">
        <v>934</v>
      </c>
      <c r="LR203">
        <v>10</v>
      </c>
      <c r="LS203" t="s">
        <v>918</v>
      </c>
      <c r="LU203" t="s">
        <v>1531</v>
      </c>
      <c r="LV203" t="s">
        <v>924</v>
      </c>
      <c r="LW203">
        <v>5</v>
      </c>
      <c r="QD203" t="s">
        <v>931</v>
      </c>
      <c r="QE203">
        <v>91250</v>
      </c>
    </row>
    <row r="204" spans="1:447" x14ac:dyDescent="0.35">
      <c r="A204" t="s">
        <v>918</v>
      </c>
      <c r="B204">
        <v>33</v>
      </c>
      <c r="C204" t="s">
        <v>938</v>
      </c>
      <c r="D204" t="s">
        <v>933</v>
      </c>
      <c r="E204" t="s">
        <v>921</v>
      </c>
      <c r="MJ204" t="s">
        <v>927</v>
      </c>
      <c r="MK204" t="s">
        <v>924</v>
      </c>
      <c r="ML204">
        <v>4</v>
      </c>
      <c r="MM204" t="s">
        <v>927</v>
      </c>
      <c r="MN204" t="s">
        <v>923</v>
      </c>
      <c r="MO204">
        <v>7</v>
      </c>
      <c r="MP204" t="s">
        <v>927</v>
      </c>
      <c r="MQ204" t="s">
        <v>934</v>
      </c>
      <c r="MR204">
        <v>9</v>
      </c>
      <c r="MS204" t="s">
        <v>925</v>
      </c>
      <c r="MT204" t="s">
        <v>1532</v>
      </c>
      <c r="NH204" t="s">
        <v>922</v>
      </c>
      <c r="NI204" t="s">
        <v>924</v>
      </c>
      <c r="NJ204">
        <v>5</v>
      </c>
      <c r="NK204" t="s">
        <v>922</v>
      </c>
      <c r="NL204" t="s">
        <v>924</v>
      </c>
      <c r="NM204">
        <v>1</v>
      </c>
      <c r="NN204" t="s">
        <v>922</v>
      </c>
      <c r="NO204" t="s">
        <v>934</v>
      </c>
      <c r="NP204">
        <v>10</v>
      </c>
      <c r="NQ204" t="s">
        <v>925</v>
      </c>
      <c r="NR204" t="s">
        <v>1533</v>
      </c>
      <c r="OF204" t="s">
        <v>929</v>
      </c>
      <c r="OG204" t="s">
        <v>924</v>
      </c>
      <c r="OH204">
        <v>3</v>
      </c>
      <c r="OI204" t="s">
        <v>929</v>
      </c>
      <c r="OJ204" t="s">
        <v>924</v>
      </c>
      <c r="OK204">
        <v>5</v>
      </c>
      <c r="OL204" t="s">
        <v>929</v>
      </c>
      <c r="OM204" t="s">
        <v>934</v>
      </c>
      <c r="ON204">
        <v>9</v>
      </c>
      <c r="OO204" t="s">
        <v>925</v>
      </c>
      <c r="OP204" t="s">
        <v>1534</v>
      </c>
      <c r="QB204" t="s">
        <v>923</v>
      </c>
      <c r="QC204">
        <v>7</v>
      </c>
      <c r="QD204" t="s">
        <v>931</v>
      </c>
      <c r="QE204">
        <v>34029</v>
      </c>
    </row>
    <row r="205" spans="1:447" x14ac:dyDescent="0.35">
      <c r="A205" t="s">
        <v>918</v>
      </c>
      <c r="B205">
        <v>47</v>
      </c>
      <c r="C205" t="s">
        <v>938</v>
      </c>
      <c r="D205" t="s">
        <v>933</v>
      </c>
      <c r="E205" t="s">
        <v>921</v>
      </c>
      <c r="HR205" t="s">
        <v>922</v>
      </c>
      <c r="HS205" t="s">
        <v>924</v>
      </c>
      <c r="HT205">
        <v>6</v>
      </c>
      <c r="HU205" t="s">
        <v>922</v>
      </c>
      <c r="HV205" t="s">
        <v>923</v>
      </c>
      <c r="HW205">
        <v>7</v>
      </c>
      <c r="HX205" t="s">
        <v>922</v>
      </c>
      <c r="HY205" t="s">
        <v>934</v>
      </c>
      <c r="HZ205">
        <v>9</v>
      </c>
      <c r="IA205" t="s">
        <v>925</v>
      </c>
      <c r="IB205" t="s">
        <v>1535</v>
      </c>
      <c r="IP205" t="s">
        <v>922</v>
      </c>
      <c r="IQ205" t="s">
        <v>924</v>
      </c>
      <c r="IR205">
        <v>3</v>
      </c>
      <c r="IS205" t="s">
        <v>922</v>
      </c>
      <c r="IT205" t="s">
        <v>924</v>
      </c>
      <c r="IU205">
        <v>3</v>
      </c>
      <c r="IV205" t="s">
        <v>929</v>
      </c>
      <c r="IW205" t="s">
        <v>934</v>
      </c>
      <c r="IX205">
        <v>10</v>
      </c>
      <c r="IY205" t="s">
        <v>918</v>
      </c>
      <c r="JA205" t="s">
        <v>1536</v>
      </c>
      <c r="KL205" t="s">
        <v>927</v>
      </c>
      <c r="KM205" t="s">
        <v>924</v>
      </c>
      <c r="KN205">
        <v>0</v>
      </c>
      <c r="KO205" t="s">
        <v>927</v>
      </c>
      <c r="KP205" t="s">
        <v>924</v>
      </c>
      <c r="KQ205">
        <v>1</v>
      </c>
      <c r="KR205" t="s">
        <v>927</v>
      </c>
      <c r="KS205" t="s">
        <v>924</v>
      </c>
      <c r="KT205">
        <v>1</v>
      </c>
      <c r="KU205" t="s">
        <v>918</v>
      </c>
      <c r="KW205" t="s">
        <v>1537</v>
      </c>
      <c r="LV205" t="s">
        <v>924</v>
      </c>
      <c r="LW205">
        <v>6</v>
      </c>
      <c r="QD205" t="s">
        <v>931</v>
      </c>
      <c r="QE205">
        <v>45369</v>
      </c>
    </row>
    <row r="206" spans="1:447" x14ac:dyDescent="0.35">
      <c r="A206" t="s">
        <v>918</v>
      </c>
      <c r="B206">
        <v>33</v>
      </c>
      <c r="C206" t="s">
        <v>932</v>
      </c>
      <c r="D206" t="s">
        <v>933</v>
      </c>
      <c r="E206" t="s">
        <v>921</v>
      </c>
      <c r="DL206" t="s">
        <v>922</v>
      </c>
      <c r="DM206" t="s">
        <v>934</v>
      </c>
      <c r="DN206">
        <v>9</v>
      </c>
      <c r="DO206" t="s">
        <v>922</v>
      </c>
      <c r="DP206" t="s">
        <v>923</v>
      </c>
      <c r="DQ206">
        <v>8</v>
      </c>
      <c r="DR206" t="s">
        <v>922</v>
      </c>
      <c r="DS206" t="s">
        <v>934</v>
      </c>
      <c r="DT206">
        <v>9</v>
      </c>
      <c r="DU206" t="s">
        <v>925</v>
      </c>
      <c r="DV206" t="s">
        <v>1538</v>
      </c>
      <c r="FH206" t="s">
        <v>927</v>
      </c>
      <c r="FI206" t="s">
        <v>924</v>
      </c>
      <c r="FJ206">
        <v>6</v>
      </c>
      <c r="FK206" t="s">
        <v>927</v>
      </c>
      <c r="FL206" t="s">
        <v>923</v>
      </c>
      <c r="FM206">
        <v>8</v>
      </c>
      <c r="FN206" t="s">
        <v>927</v>
      </c>
      <c r="FO206" t="s">
        <v>934</v>
      </c>
      <c r="FP206">
        <v>10</v>
      </c>
      <c r="FQ206" t="s">
        <v>925</v>
      </c>
      <c r="FR206" t="s">
        <v>1539</v>
      </c>
      <c r="GR206" t="s">
        <v>929</v>
      </c>
      <c r="GS206" t="s">
        <v>924</v>
      </c>
      <c r="GT206">
        <v>5</v>
      </c>
      <c r="GU206" t="s">
        <v>929</v>
      </c>
      <c r="GV206" t="s">
        <v>923</v>
      </c>
      <c r="GW206">
        <v>8</v>
      </c>
      <c r="GX206" t="s">
        <v>929</v>
      </c>
      <c r="GY206" t="s">
        <v>923</v>
      </c>
      <c r="GZ206">
        <v>8</v>
      </c>
      <c r="HA206" t="s">
        <v>918</v>
      </c>
      <c r="HC206" t="s">
        <v>1540</v>
      </c>
      <c r="HP206" t="s">
        <v>934</v>
      </c>
      <c r="HQ206">
        <v>9</v>
      </c>
      <c r="QD206" t="s">
        <v>931</v>
      </c>
      <c r="QE206">
        <v>81955</v>
      </c>
    </row>
    <row r="207" spans="1:447" x14ac:dyDescent="0.35">
      <c r="A207" t="s">
        <v>918</v>
      </c>
      <c r="B207">
        <v>27</v>
      </c>
      <c r="C207" t="s">
        <v>938</v>
      </c>
      <c r="D207" t="s">
        <v>933</v>
      </c>
      <c r="E207" t="s">
        <v>921</v>
      </c>
      <c r="F207" t="s">
        <v>922</v>
      </c>
      <c r="G207" t="s">
        <v>923</v>
      </c>
      <c r="H207">
        <v>7</v>
      </c>
      <c r="I207" t="s">
        <v>922</v>
      </c>
      <c r="J207" t="s">
        <v>934</v>
      </c>
      <c r="K207">
        <v>10</v>
      </c>
      <c r="L207" t="s">
        <v>922</v>
      </c>
      <c r="M207" t="s">
        <v>934</v>
      </c>
      <c r="N207">
        <v>10</v>
      </c>
      <c r="O207" t="s">
        <v>925</v>
      </c>
      <c r="Q207" t="s">
        <v>1541</v>
      </c>
      <c r="AD207" t="s">
        <v>927</v>
      </c>
      <c r="AE207" t="s">
        <v>934</v>
      </c>
      <c r="AF207">
        <v>10</v>
      </c>
      <c r="AG207" t="s">
        <v>929</v>
      </c>
      <c r="AH207" t="s">
        <v>934</v>
      </c>
      <c r="AI207">
        <v>10</v>
      </c>
      <c r="AJ207" t="s">
        <v>929</v>
      </c>
      <c r="AK207" t="s">
        <v>934</v>
      </c>
      <c r="AL207">
        <v>10</v>
      </c>
      <c r="AM207" t="s">
        <v>925</v>
      </c>
      <c r="AO207" t="s">
        <v>1542</v>
      </c>
      <c r="BB207" t="s">
        <v>922</v>
      </c>
      <c r="BC207" t="s">
        <v>924</v>
      </c>
      <c r="BD207">
        <v>5</v>
      </c>
      <c r="BE207" t="s">
        <v>927</v>
      </c>
      <c r="BF207" t="s">
        <v>924</v>
      </c>
      <c r="BG207">
        <v>5</v>
      </c>
      <c r="BH207" t="s">
        <v>922</v>
      </c>
      <c r="BI207" t="s">
        <v>934</v>
      </c>
      <c r="BJ207">
        <v>10</v>
      </c>
      <c r="BK207" t="s">
        <v>925</v>
      </c>
      <c r="BM207" t="s">
        <v>1543</v>
      </c>
      <c r="DJ207" t="s">
        <v>924</v>
      </c>
      <c r="DK207">
        <v>5</v>
      </c>
      <c r="QD207" t="s">
        <v>931</v>
      </c>
      <c r="QE207">
        <v>43049</v>
      </c>
    </row>
    <row r="208" spans="1:447" x14ac:dyDescent="0.35">
      <c r="A208" t="s">
        <v>918</v>
      </c>
      <c r="B208">
        <v>29</v>
      </c>
      <c r="C208" t="s">
        <v>938</v>
      </c>
      <c r="D208" t="s">
        <v>933</v>
      </c>
      <c r="E208" t="s">
        <v>969</v>
      </c>
      <c r="OR208" t="s">
        <v>922</v>
      </c>
      <c r="OS208" t="s">
        <v>924</v>
      </c>
      <c r="OT208">
        <v>6</v>
      </c>
      <c r="OU208" t="s">
        <v>922</v>
      </c>
      <c r="OV208" t="s">
        <v>924</v>
      </c>
      <c r="OW208">
        <v>3</v>
      </c>
      <c r="OX208" t="s">
        <v>922</v>
      </c>
      <c r="OY208" t="s">
        <v>923</v>
      </c>
      <c r="OZ208">
        <v>7</v>
      </c>
      <c r="PA208" t="s">
        <v>925</v>
      </c>
      <c r="PB208" t="s">
        <v>1544</v>
      </c>
      <c r="PD208" t="s">
        <v>927</v>
      </c>
      <c r="PE208" t="s">
        <v>924</v>
      </c>
      <c r="PF208">
        <v>1</v>
      </c>
      <c r="PG208" t="s">
        <v>929</v>
      </c>
      <c r="PH208" t="s">
        <v>924</v>
      </c>
      <c r="PI208">
        <v>2</v>
      </c>
      <c r="PJ208" t="s">
        <v>927</v>
      </c>
      <c r="PK208" t="s">
        <v>924</v>
      </c>
      <c r="PL208">
        <v>5</v>
      </c>
      <c r="PM208" t="s">
        <v>925</v>
      </c>
      <c r="PN208" t="s">
        <v>1545</v>
      </c>
      <c r="PP208" t="s">
        <v>929</v>
      </c>
      <c r="PQ208" t="s">
        <v>924</v>
      </c>
      <c r="PR208">
        <v>3</v>
      </c>
      <c r="PS208" t="s">
        <v>929</v>
      </c>
      <c r="PT208" t="s">
        <v>923</v>
      </c>
      <c r="PU208">
        <v>8</v>
      </c>
      <c r="PV208" t="s">
        <v>929</v>
      </c>
      <c r="PW208" t="s">
        <v>934</v>
      </c>
      <c r="PX208">
        <v>10</v>
      </c>
      <c r="PY208" t="s">
        <v>925</v>
      </c>
      <c r="PZ208" t="s">
        <v>1546</v>
      </c>
      <c r="QB208" t="s">
        <v>923</v>
      </c>
      <c r="QC208">
        <v>8</v>
      </c>
      <c r="QD208" t="s">
        <v>931</v>
      </c>
      <c r="QE208">
        <v>89178</v>
      </c>
    </row>
    <row r="209" spans="1:447" x14ac:dyDescent="0.35">
      <c r="A209" t="s">
        <v>918</v>
      </c>
      <c r="B209">
        <v>40</v>
      </c>
      <c r="C209" t="s">
        <v>938</v>
      </c>
      <c r="D209" t="s">
        <v>933</v>
      </c>
      <c r="E209" t="s">
        <v>921</v>
      </c>
      <c r="DX209" t="s">
        <v>927</v>
      </c>
      <c r="DY209" t="s">
        <v>924</v>
      </c>
      <c r="DZ209">
        <v>5</v>
      </c>
      <c r="EA209" t="s">
        <v>927</v>
      </c>
      <c r="EB209" t="s">
        <v>924</v>
      </c>
      <c r="EC209">
        <v>5</v>
      </c>
      <c r="ED209" t="s">
        <v>927</v>
      </c>
      <c r="EE209" t="s">
        <v>923</v>
      </c>
      <c r="EF209">
        <v>8</v>
      </c>
      <c r="EG209" t="s">
        <v>925</v>
      </c>
      <c r="EH209" t="s">
        <v>1547</v>
      </c>
      <c r="FT209" t="s">
        <v>922</v>
      </c>
      <c r="FU209" t="s">
        <v>924</v>
      </c>
      <c r="FV209">
        <v>3</v>
      </c>
      <c r="FW209" t="s">
        <v>929</v>
      </c>
      <c r="FX209" t="s">
        <v>924</v>
      </c>
      <c r="FY209">
        <v>4</v>
      </c>
      <c r="FZ209" t="s">
        <v>927</v>
      </c>
      <c r="GA209" t="s">
        <v>924</v>
      </c>
      <c r="GB209">
        <v>2</v>
      </c>
      <c r="GC209" t="s">
        <v>918</v>
      </c>
      <c r="GE209" t="s">
        <v>1548</v>
      </c>
      <c r="HD209" t="s">
        <v>929</v>
      </c>
      <c r="HE209" t="s">
        <v>923</v>
      </c>
      <c r="HF209">
        <v>7</v>
      </c>
      <c r="HG209" t="s">
        <v>929</v>
      </c>
      <c r="HH209" t="s">
        <v>924</v>
      </c>
      <c r="HI209">
        <v>6</v>
      </c>
      <c r="HJ209" t="s">
        <v>929</v>
      </c>
      <c r="HK209" t="s">
        <v>924</v>
      </c>
      <c r="HL209">
        <v>5</v>
      </c>
      <c r="HM209" t="s">
        <v>925</v>
      </c>
      <c r="HN209" t="s">
        <v>1549</v>
      </c>
      <c r="HP209" t="s">
        <v>924</v>
      </c>
      <c r="HQ209">
        <v>2</v>
      </c>
      <c r="QD209" t="s">
        <v>931</v>
      </c>
      <c r="QE209">
        <v>30147</v>
      </c>
    </row>
    <row r="210" spans="1:447" x14ac:dyDescent="0.35">
      <c r="A210" t="s">
        <v>918</v>
      </c>
      <c r="B210">
        <v>46</v>
      </c>
      <c r="C210" t="s">
        <v>938</v>
      </c>
      <c r="D210" t="s">
        <v>933</v>
      </c>
      <c r="E210" t="s">
        <v>921</v>
      </c>
      <c r="ID210" t="s">
        <v>927</v>
      </c>
      <c r="IE210" t="s">
        <v>923</v>
      </c>
      <c r="IF210">
        <v>8</v>
      </c>
      <c r="IG210" t="s">
        <v>927</v>
      </c>
      <c r="IH210" t="s">
        <v>934</v>
      </c>
      <c r="II210">
        <v>9</v>
      </c>
      <c r="IJ210" t="s">
        <v>927</v>
      </c>
      <c r="IK210" t="s">
        <v>934</v>
      </c>
      <c r="IL210">
        <v>10</v>
      </c>
      <c r="IM210" t="s">
        <v>925</v>
      </c>
      <c r="IN210" t="s">
        <v>1550</v>
      </c>
      <c r="KX210" t="s">
        <v>927</v>
      </c>
      <c r="KY210" t="s">
        <v>924</v>
      </c>
      <c r="KZ210">
        <v>5</v>
      </c>
      <c r="LA210" t="s">
        <v>929</v>
      </c>
      <c r="LB210" t="s">
        <v>924</v>
      </c>
      <c r="LC210">
        <v>6</v>
      </c>
      <c r="LD210" t="s">
        <v>927</v>
      </c>
      <c r="LE210" t="s">
        <v>923</v>
      </c>
      <c r="LF210">
        <v>7</v>
      </c>
      <c r="LG210" t="s">
        <v>918</v>
      </c>
      <c r="LI210" t="s">
        <v>1551</v>
      </c>
      <c r="LJ210" t="s">
        <v>922</v>
      </c>
      <c r="LK210" t="s">
        <v>934</v>
      </c>
      <c r="LL210">
        <v>10</v>
      </c>
      <c r="LM210" t="s">
        <v>927</v>
      </c>
      <c r="LN210" t="s">
        <v>924</v>
      </c>
      <c r="LO210">
        <v>6</v>
      </c>
      <c r="LP210" t="s">
        <v>922</v>
      </c>
      <c r="LQ210" t="s">
        <v>924</v>
      </c>
      <c r="LR210">
        <v>6</v>
      </c>
      <c r="LS210" t="s">
        <v>918</v>
      </c>
      <c r="LU210" t="s">
        <v>1552</v>
      </c>
      <c r="LV210" t="s">
        <v>924</v>
      </c>
      <c r="LW210">
        <v>6</v>
      </c>
      <c r="QD210" t="s">
        <v>931</v>
      </c>
      <c r="QE210">
        <v>12836</v>
      </c>
    </row>
    <row r="211" spans="1:447" x14ac:dyDescent="0.35">
      <c r="A211" t="s">
        <v>918</v>
      </c>
      <c r="B211">
        <v>43</v>
      </c>
      <c r="C211" t="s">
        <v>1047</v>
      </c>
      <c r="D211" t="s">
        <v>933</v>
      </c>
      <c r="E211" t="s">
        <v>921</v>
      </c>
      <c r="AP211" t="s">
        <v>922</v>
      </c>
      <c r="AQ211" t="s">
        <v>923</v>
      </c>
      <c r="AR211">
        <v>7</v>
      </c>
      <c r="AS211" t="s">
        <v>922</v>
      </c>
      <c r="AT211" t="s">
        <v>923</v>
      </c>
      <c r="AU211">
        <v>8</v>
      </c>
      <c r="AV211" t="s">
        <v>922</v>
      </c>
      <c r="AW211" t="s">
        <v>934</v>
      </c>
      <c r="AX211">
        <v>9</v>
      </c>
      <c r="AY211" t="s">
        <v>925</v>
      </c>
      <c r="BA211" t="s">
        <v>1553</v>
      </c>
      <c r="BN211" t="s">
        <v>929</v>
      </c>
      <c r="BO211" t="s">
        <v>923</v>
      </c>
      <c r="BP211">
        <v>7</v>
      </c>
      <c r="BQ211" t="s">
        <v>929</v>
      </c>
      <c r="BR211" t="s">
        <v>923</v>
      </c>
      <c r="BS211">
        <v>8</v>
      </c>
      <c r="BT211" t="s">
        <v>929</v>
      </c>
      <c r="BU211" t="s">
        <v>934</v>
      </c>
      <c r="BV211">
        <v>9</v>
      </c>
      <c r="BW211" t="s">
        <v>925</v>
      </c>
      <c r="BY211" t="s">
        <v>1554</v>
      </c>
      <c r="BZ211" t="s">
        <v>922</v>
      </c>
      <c r="CA211" t="s">
        <v>923</v>
      </c>
      <c r="CB211">
        <v>8</v>
      </c>
      <c r="CC211" t="s">
        <v>922</v>
      </c>
      <c r="CD211" t="s">
        <v>934</v>
      </c>
      <c r="CE211">
        <v>9</v>
      </c>
      <c r="CF211" t="s">
        <v>922</v>
      </c>
      <c r="CG211" t="s">
        <v>934</v>
      </c>
      <c r="CH211">
        <v>9</v>
      </c>
      <c r="CI211" t="s">
        <v>925</v>
      </c>
      <c r="CK211" t="s">
        <v>1555</v>
      </c>
      <c r="DJ211" t="s">
        <v>934</v>
      </c>
      <c r="DK211">
        <v>9</v>
      </c>
      <c r="QD211" t="s">
        <v>931</v>
      </c>
      <c r="QE211">
        <v>44557</v>
      </c>
    </row>
    <row r="212" spans="1:447" x14ac:dyDescent="0.35">
      <c r="A212" t="s">
        <v>918</v>
      </c>
      <c r="B212">
        <v>42</v>
      </c>
      <c r="C212" t="s">
        <v>1093</v>
      </c>
      <c r="D212" t="s">
        <v>933</v>
      </c>
      <c r="E212" t="s">
        <v>969</v>
      </c>
      <c r="JB212" t="s">
        <v>922</v>
      </c>
      <c r="JC212" t="s">
        <v>923</v>
      </c>
      <c r="JD212">
        <v>8</v>
      </c>
      <c r="JE212" t="s">
        <v>922</v>
      </c>
      <c r="JF212" t="s">
        <v>934</v>
      </c>
      <c r="JG212">
        <v>9</v>
      </c>
      <c r="JH212" t="s">
        <v>922</v>
      </c>
      <c r="JI212" t="s">
        <v>934</v>
      </c>
      <c r="JJ212">
        <v>10</v>
      </c>
      <c r="JK212" t="s">
        <v>925</v>
      </c>
      <c r="JL212" t="s">
        <v>1556</v>
      </c>
      <c r="JN212" t="s">
        <v>929</v>
      </c>
      <c r="JO212" t="s">
        <v>924</v>
      </c>
      <c r="JP212">
        <v>2</v>
      </c>
      <c r="JQ212" t="s">
        <v>927</v>
      </c>
      <c r="JR212" t="s">
        <v>924</v>
      </c>
      <c r="JS212">
        <v>6</v>
      </c>
      <c r="JT212" t="s">
        <v>922</v>
      </c>
      <c r="JU212" t="s">
        <v>923</v>
      </c>
      <c r="JV212">
        <v>8</v>
      </c>
      <c r="JW212" t="s">
        <v>918</v>
      </c>
      <c r="JY212" t="s">
        <v>1557</v>
      </c>
      <c r="JZ212" t="s">
        <v>922</v>
      </c>
      <c r="KA212" t="s">
        <v>924</v>
      </c>
      <c r="KB212">
        <v>1</v>
      </c>
      <c r="KC212" t="s">
        <v>922</v>
      </c>
      <c r="KD212" t="s">
        <v>924</v>
      </c>
      <c r="KE212">
        <v>2</v>
      </c>
      <c r="KF212" t="s">
        <v>929</v>
      </c>
      <c r="KG212" t="s">
        <v>923</v>
      </c>
      <c r="KH212">
        <v>7</v>
      </c>
      <c r="KI212" t="s">
        <v>925</v>
      </c>
      <c r="KJ212" t="s">
        <v>1558</v>
      </c>
      <c r="LV212" t="s">
        <v>924</v>
      </c>
      <c r="LW212">
        <v>5</v>
      </c>
      <c r="QD212" t="s">
        <v>931</v>
      </c>
      <c r="QE212">
        <v>65116</v>
      </c>
    </row>
    <row r="213" spans="1:447" x14ac:dyDescent="0.35">
      <c r="A213" t="s">
        <v>918</v>
      </c>
      <c r="B213">
        <v>33</v>
      </c>
      <c r="C213" t="s">
        <v>919</v>
      </c>
      <c r="D213" t="s">
        <v>933</v>
      </c>
      <c r="E213" t="s">
        <v>921</v>
      </c>
      <c r="LX213" t="s">
        <v>922</v>
      </c>
      <c r="LY213" t="s">
        <v>923</v>
      </c>
      <c r="LZ213">
        <v>8</v>
      </c>
      <c r="MA213" t="s">
        <v>929</v>
      </c>
      <c r="MB213" t="s">
        <v>924</v>
      </c>
      <c r="MC213">
        <v>0</v>
      </c>
      <c r="MD213" t="s">
        <v>929</v>
      </c>
      <c r="ME213" t="s">
        <v>924</v>
      </c>
      <c r="MF213">
        <v>2</v>
      </c>
      <c r="MG213" t="s">
        <v>918</v>
      </c>
      <c r="MI213" t="s">
        <v>1559</v>
      </c>
      <c r="MV213" t="s">
        <v>929</v>
      </c>
      <c r="MW213" t="s">
        <v>924</v>
      </c>
      <c r="MX213">
        <v>6</v>
      </c>
      <c r="MY213" t="s">
        <v>929</v>
      </c>
      <c r="MZ213" t="s">
        <v>923</v>
      </c>
      <c r="NA213">
        <v>8</v>
      </c>
      <c r="NB213" t="s">
        <v>929</v>
      </c>
      <c r="NC213" t="s">
        <v>934</v>
      </c>
      <c r="ND213">
        <v>10</v>
      </c>
      <c r="NE213" t="s">
        <v>918</v>
      </c>
      <c r="NG213" t="s">
        <v>1560</v>
      </c>
      <c r="NT213" t="s">
        <v>929</v>
      </c>
      <c r="NU213" t="s">
        <v>924</v>
      </c>
      <c r="NV213">
        <v>3</v>
      </c>
      <c r="NW213" t="s">
        <v>927</v>
      </c>
      <c r="NX213" t="s">
        <v>923</v>
      </c>
      <c r="NY213">
        <v>7</v>
      </c>
      <c r="NZ213" t="s">
        <v>922</v>
      </c>
      <c r="OA213" t="s">
        <v>934</v>
      </c>
      <c r="OB213">
        <v>10</v>
      </c>
      <c r="OC213" t="s">
        <v>918</v>
      </c>
      <c r="QB213" t="s">
        <v>924</v>
      </c>
      <c r="QC213">
        <v>2</v>
      </c>
      <c r="QD213" t="s">
        <v>931</v>
      </c>
      <c r="QE213">
        <v>37996</v>
      </c>
    </row>
    <row r="214" spans="1:447" x14ac:dyDescent="0.35">
      <c r="A214" t="s">
        <v>918</v>
      </c>
      <c r="B214">
        <v>37</v>
      </c>
      <c r="C214" t="s">
        <v>938</v>
      </c>
      <c r="D214" t="s">
        <v>933</v>
      </c>
      <c r="E214" t="s">
        <v>921</v>
      </c>
      <c r="EJ214" t="s">
        <v>927</v>
      </c>
      <c r="EK214" t="s">
        <v>924</v>
      </c>
      <c r="EL214">
        <v>4</v>
      </c>
      <c r="EM214" t="s">
        <v>929</v>
      </c>
      <c r="EN214" t="s">
        <v>934</v>
      </c>
      <c r="EO214">
        <v>9</v>
      </c>
      <c r="EP214" t="s">
        <v>929</v>
      </c>
      <c r="EQ214" t="s">
        <v>934</v>
      </c>
      <c r="ER214">
        <v>10</v>
      </c>
      <c r="ES214" t="s">
        <v>925</v>
      </c>
      <c r="ET214" t="s">
        <v>1561</v>
      </c>
      <c r="EV214" t="s">
        <v>922</v>
      </c>
      <c r="EW214" t="s">
        <v>924</v>
      </c>
      <c r="EX214">
        <v>4</v>
      </c>
      <c r="EY214" t="s">
        <v>922</v>
      </c>
      <c r="EZ214" t="s">
        <v>924</v>
      </c>
      <c r="FA214">
        <v>6</v>
      </c>
      <c r="FB214" t="s">
        <v>922</v>
      </c>
      <c r="FC214" t="s">
        <v>923</v>
      </c>
      <c r="FD214">
        <v>7</v>
      </c>
      <c r="FE214" t="s">
        <v>925</v>
      </c>
      <c r="FF214" t="s">
        <v>1562</v>
      </c>
      <c r="GF214" t="s">
        <v>927</v>
      </c>
      <c r="GG214" t="s">
        <v>924</v>
      </c>
      <c r="GH214">
        <v>3</v>
      </c>
      <c r="GI214" t="s">
        <v>927</v>
      </c>
      <c r="GJ214" t="s">
        <v>924</v>
      </c>
      <c r="GK214">
        <v>5</v>
      </c>
      <c r="GL214" t="s">
        <v>922</v>
      </c>
      <c r="GM214" t="s">
        <v>924</v>
      </c>
      <c r="GN214">
        <v>6</v>
      </c>
      <c r="GO214" t="s">
        <v>925</v>
      </c>
      <c r="GP214" t="s">
        <v>1561</v>
      </c>
      <c r="HP214" t="s">
        <v>924</v>
      </c>
      <c r="HQ214">
        <v>6</v>
      </c>
      <c r="QD214" t="s">
        <v>931</v>
      </c>
      <c r="QE214">
        <v>92250</v>
      </c>
    </row>
    <row r="215" spans="1:447" x14ac:dyDescent="0.35">
      <c r="A215" t="s">
        <v>918</v>
      </c>
      <c r="B215">
        <v>23</v>
      </c>
      <c r="C215" t="s">
        <v>932</v>
      </c>
      <c r="D215" t="s">
        <v>933</v>
      </c>
      <c r="E215" t="s">
        <v>921</v>
      </c>
      <c r="ID215" t="s">
        <v>927</v>
      </c>
      <c r="IE215" t="s">
        <v>923</v>
      </c>
      <c r="IF215">
        <v>7</v>
      </c>
      <c r="IG215" t="s">
        <v>922</v>
      </c>
      <c r="IH215" t="s">
        <v>924</v>
      </c>
      <c r="II215">
        <v>6</v>
      </c>
      <c r="IJ215" t="s">
        <v>927</v>
      </c>
      <c r="IK215" t="s">
        <v>934</v>
      </c>
      <c r="IL215">
        <v>9</v>
      </c>
      <c r="IM215" t="s">
        <v>925</v>
      </c>
      <c r="IN215" t="s">
        <v>1563</v>
      </c>
      <c r="JB215" t="s">
        <v>922</v>
      </c>
      <c r="JC215" t="s">
        <v>924</v>
      </c>
      <c r="JD215">
        <v>6</v>
      </c>
      <c r="JE215" t="s">
        <v>922</v>
      </c>
      <c r="JF215" t="s">
        <v>923</v>
      </c>
      <c r="JG215">
        <v>7</v>
      </c>
      <c r="JH215" t="s">
        <v>922</v>
      </c>
      <c r="JI215" t="s">
        <v>923</v>
      </c>
      <c r="JJ215">
        <v>8</v>
      </c>
      <c r="JK215" t="s">
        <v>925</v>
      </c>
      <c r="KX215" t="s">
        <v>922</v>
      </c>
      <c r="KY215" t="s">
        <v>924</v>
      </c>
      <c r="KZ215">
        <v>5</v>
      </c>
      <c r="LA215" t="s">
        <v>927</v>
      </c>
      <c r="LB215" t="s">
        <v>934</v>
      </c>
      <c r="LC215">
        <v>9</v>
      </c>
      <c r="LD215" t="s">
        <v>927</v>
      </c>
      <c r="LE215" t="s">
        <v>924</v>
      </c>
      <c r="LF215">
        <v>6</v>
      </c>
      <c r="LG215" t="s">
        <v>918</v>
      </c>
      <c r="LV215" t="s">
        <v>923</v>
      </c>
      <c r="LW215">
        <v>8</v>
      </c>
      <c r="QD215" t="s">
        <v>931</v>
      </c>
      <c r="QE215">
        <v>22107</v>
      </c>
    </row>
    <row r="216" spans="1:447" x14ac:dyDescent="0.35">
      <c r="A216" t="s">
        <v>918</v>
      </c>
      <c r="B216">
        <v>34</v>
      </c>
      <c r="C216" t="s">
        <v>919</v>
      </c>
      <c r="D216" t="s">
        <v>933</v>
      </c>
      <c r="E216" t="s">
        <v>939</v>
      </c>
      <c r="GF216" t="s">
        <v>922</v>
      </c>
      <c r="GG216" t="s">
        <v>924</v>
      </c>
      <c r="GH216">
        <v>5</v>
      </c>
      <c r="GI216" t="s">
        <v>922</v>
      </c>
      <c r="GJ216" t="s">
        <v>924</v>
      </c>
      <c r="GK216">
        <v>6</v>
      </c>
      <c r="GL216" t="s">
        <v>922</v>
      </c>
      <c r="GM216" t="s">
        <v>934</v>
      </c>
      <c r="GN216">
        <v>10</v>
      </c>
      <c r="GO216" t="s">
        <v>925</v>
      </c>
      <c r="GP216" t="s">
        <v>1564</v>
      </c>
      <c r="GR216" t="s">
        <v>929</v>
      </c>
      <c r="GS216" t="s">
        <v>923</v>
      </c>
      <c r="GT216">
        <v>7</v>
      </c>
      <c r="GU216" t="s">
        <v>929</v>
      </c>
      <c r="GV216" t="s">
        <v>923</v>
      </c>
      <c r="GW216">
        <v>7</v>
      </c>
      <c r="GX216" t="s">
        <v>929</v>
      </c>
      <c r="GY216" t="s">
        <v>934</v>
      </c>
      <c r="GZ216">
        <v>9</v>
      </c>
      <c r="HA216" t="s">
        <v>925</v>
      </c>
      <c r="HB216" t="s">
        <v>1565</v>
      </c>
      <c r="HD216" t="s">
        <v>929</v>
      </c>
      <c r="HE216" t="s">
        <v>924</v>
      </c>
      <c r="HF216">
        <v>5</v>
      </c>
      <c r="HG216" t="s">
        <v>929</v>
      </c>
      <c r="HH216" t="s">
        <v>924</v>
      </c>
      <c r="HI216">
        <v>2</v>
      </c>
      <c r="HJ216" t="s">
        <v>929</v>
      </c>
      <c r="HK216" t="s">
        <v>923</v>
      </c>
      <c r="HL216">
        <v>7</v>
      </c>
      <c r="HM216" t="s">
        <v>925</v>
      </c>
      <c r="HN216" t="s">
        <v>1566</v>
      </c>
      <c r="HP216" t="s">
        <v>923</v>
      </c>
      <c r="HQ216">
        <v>7</v>
      </c>
      <c r="QD216" t="s">
        <v>931</v>
      </c>
      <c r="QE216">
        <v>27187</v>
      </c>
    </row>
    <row r="217" spans="1:447" x14ac:dyDescent="0.35">
      <c r="A217" t="s">
        <v>918</v>
      </c>
      <c r="B217">
        <v>32</v>
      </c>
      <c r="C217" t="s">
        <v>938</v>
      </c>
      <c r="D217" t="s">
        <v>933</v>
      </c>
      <c r="E217" t="s">
        <v>939</v>
      </c>
      <c r="LX217" t="s">
        <v>922</v>
      </c>
      <c r="LY217" t="s">
        <v>934</v>
      </c>
      <c r="LZ217">
        <v>9</v>
      </c>
      <c r="MA217" t="s">
        <v>922</v>
      </c>
      <c r="MB217" t="s">
        <v>923</v>
      </c>
      <c r="MC217">
        <v>8</v>
      </c>
      <c r="MD217" t="s">
        <v>922</v>
      </c>
      <c r="ME217" t="s">
        <v>934</v>
      </c>
      <c r="MF217">
        <v>9</v>
      </c>
      <c r="MG217" t="s">
        <v>925</v>
      </c>
      <c r="MH217" t="s">
        <v>1567</v>
      </c>
      <c r="PD217" t="s">
        <v>927</v>
      </c>
      <c r="PE217" t="s">
        <v>924</v>
      </c>
      <c r="PF217">
        <v>4</v>
      </c>
      <c r="PG217" t="s">
        <v>927</v>
      </c>
      <c r="PH217" t="s">
        <v>924</v>
      </c>
      <c r="PI217">
        <v>4</v>
      </c>
      <c r="PJ217" t="s">
        <v>927</v>
      </c>
      <c r="PK217" t="s">
        <v>923</v>
      </c>
      <c r="PL217">
        <v>8</v>
      </c>
      <c r="PM217" t="s">
        <v>925</v>
      </c>
      <c r="PN217" t="s">
        <v>1568</v>
      </c>
      <c r="PP217" t="s">
        <v>929</v>
      </c>
      <c r="PQ217" t="s">
        <v>924</v>
      </c>
      <c r="PR217">
        <v>6</v>
      </c>
      <c r="PS217" t="s">
        <v>929</v>
      </c>
      <c r="PT217" t="s">
        <v>923</v>
      </c>
      <c r="PU217">
        <v>7</v>
      </c>
      <c r="PV217" t="s">
        <v>929</v>
      </c>
      <c r="PW217" t="s">
        <v>934</v>
      </c>
      <c r="PX217">
        <v>9</v>
      </c>
      <c r="PY217" t="s">
        <v>925</v>
      </c>
      <c r="PZ217" t="s">
        <v>1569</v>
      </c>
      <c r="QB217" t="s">
        <v>924</v>
      </c>
      <c r="QC217">
        <v>6</v>
      </c>
      <c r="QD217" t="s">
        <v>931</v>
      </c>
      <c r="QE217">
        <v>56987</v>
      </c>
    </row>
    <row r="218" spans="1:447" x14ac:dyDescent="0.35">
      <c r="A218" t="s">
        <v>918</v>
      </c>
      <c r="B218">
        <v>41</v>
      </c>
      <c r="C218" t="s">
        <v>932</v>
      </c>
      <c r="D218" t="s">
        <v>920</v>
      </c>
      <c r="E218" t="s">
        <v>979</v>
      </c>
      <c r="HR218" t="s">
        <v>922</v>
      </c>
      <c r="HS218" t="s">
        <v>924</v>
      </c>
      <c r="HT218">
        <v>6</v>
      </c>
      <c r="HU218" t="s">
        <v>922</v>
      </c>
      <c r="HV218" t="s">
        <v>923</v>
      </c>
      <c r="HW218">
        <v>7</v>
      </c>
      <c r="HX218" t="s">
        <v>922</v>
      </c>
      <c r="HY218" t="s">
        <v>934</v>
      </c>
      <c r="HZ218">
        <v>10</v>
      </c>
      <c r="IA218" t="s">
        <v>925</v>
      </c>
      <c r="IB218" t="s">
        <v>1570</v>
      </c>
      <c r="JN218" t="s">
        <v>927</v>
      </c>
      <c r="JO218" t="s">
        <v>924</v>
      </c>
      <c r="JP218">
        <v>4</v>
      </c>
      <c r="JQ218" t="s">
        <v>927</v>
      </c>
      <c r="JR218" t="s">
        <v>924</v>
      </c>
      <c r="JS218">
        <v>6</v>
      </c>
      <c r="JT218" t="s">
        <v>927</v>
      </c>
      <c r="JU218" t="s">
        <v>934</v>
      </c>
      <c r="JV218">
        <v>10</v>
      </c>
      <c r="JW218" t="s">
        <v>925</v>
      </c>
      <c r="JX218" t="s">
        <v>1571</v>
      </c>
      <c r="JZ218" t="s">
        <v>922</v>
      </c>
      <c r="KA218" t="s">
        <v>923</v>
      </c>
      <c r="KB218">
        <v>8</v>
      </c>
      <c r="KC218" t="s">
        <v>922</v>
      </c>
      <c r="KD218" t="s">
        <v>924</v>
      </c>
      <c r="KE218">
        <v>6</v>
      </c>
      <c r="KF218" t="s">
        <v>929</v>
      </c>
      <c r="KG218" t="s">
        <v>934</v>
      </c>
      <c r="KH218">
        <v>9</v>
      </c>
      <c r="KI218" t="s">
        <v>925</v>
      </c>
      <c r="KJ218" t="s">
        <v>1572</v>
      </c>
      <c r="LV218" t="s">
        <v>923</v>
      </c>
      <c r="LW218">
        <v>8</v>
      </c>
      <c r="QD218" t="s">
        <v>931</v>
      </c>
      <c r="QE218">
        <v>45183</v>
      </c>
    </row>
    <row r="219" spans="1:447" x14ac:dyDescent="0.35">
      <c r="A219" t="s">
        <v>918</v>
      </c>
      <c r="B219">
        <v>38</v>
      </c>
      <c r="C219" t="s">
        <v>1573</v>
      </c>
      <c r="D219" t="s">
        <v>933</v>
      </c>
      <c r="E219" t="s">
        <v>939</v>
      </c>
      <c r="DL219" t="s">
        <v>922</v>
      </c>
      <c r="DM219" t="s">
        <v>923</v>
      </c>
      <c r="DN219">
        <v>8</v>
      </c>
      <c r="DO219" t="s">
        <v>922</v>
      </c>
      <c r="DP219" t="s">
        <v>924</v>
      </c>
      <c r="DQ219">
        <v>6</v>
      </c>
      <c r="DR219" t="s">
        <v>927</v>
      </c>
      <c r="DS219" t="s">
        <v>924</v>
      </c>
      <c r="DT219">
        <v>6</v>
      </c>
      <c r="DU219" t="s">
        <v>918</v>
      </c>
      <c r="DW219" t="s">
        <v>1574</v>
      </c>
      <c r="DX219" t="s">
        <v>927</v>
      </c>
      <c r="DY219" t="s">
        <v>923</v>
      </c>
      <c r="DZ219">
        <v>8</v>
      </c>
      <c r="EA219" t="s">
        <v>927</v>
      </c>
      <c r="EB219" t="s">
        <v>923</v>
      </c>
      <c r="EC219">
        <v>8</v>
      </c>
      <c r="ED219" t="s">
        <v>927</v>
      </c>
      <c r="EE219" t="s">
        <v>923</v>
      </c>
      <c r="EF219">
        <v>8</v>
      </c>
      <c r="EG219" t="s">
        <v>925</v>
      </c>
      <c r="EH219" t="s">
        <v>1575</v>
      </c>
      <c r="FH219" t="s">
        <v>927</v>
      </c>
      <c r="FI219" t="s">
        <v>924</v>
      </c>
      <c r="FJ219">
        <v>5</v>
      </c>
      <c r="FK219" t="s">
        <v>922</v>
      </c>
      <c r="FL219" t="s">
        <v>924</v>
      </c>
      <c r="FM219">
        <v>6</v>
      </c>
      <c r="FN219" t="s">
        <v>922</v>
      </c>
      <c r="FO219" t="s">
        <v>923</v>
      </c>
      <c r="FP219">
        <v>7</v>
      </c>
      <c r="FQ219" t="s">
        <v>925</v>
      </c>
      <c r="FR219" t="s">
        <v>1576</v>
      </c>
      <c r="HP219" t="s">
        <v>924</v>
      </c>
      <c r="HQ219">
        <v>4</v>
      </c>
      <c r="QD219" t="s">
        <v>931</v>
      </c>
      <c r="QE219">
        <v>43075</v>
      </c>
    </row>
    <row r="220" spans="1:447" x14ac:dyDescent="0.35">
      <c r="A220" t="s">
        <v>918</v>
      </c>
      <c r="B220">
        <v>38</v>
      </c>
      <c r="C220" t="s">
        <v>1011</v>
      </c>
      <c r="D220" t="s">
        <v>920</v>
      </c>
      <c r="E220" t="s">
        <v>921</v>
      </c>
      <c r="MJ220" t="s">
        <v>929</v>
      </c>
      <c r="MK220" t="s">
        <v>924</v>
      </c>
      <c r="ML220">
        <v>4</v>
      </c>
      <c r="MM220" t="s">
        <v>929</v>
      </c>
      <c r="MN220" t="s">
        <v>924</v>
      </c>
      <c r="MO220">
        <v>3</v>
      </c>
      <c r="MP220" t="s">
        <v>927</v>
      </c>
      <c r="MQ220" t="s">
        <v>934</v>
      </c>
      <c r="MR220">
        <v>9</v>
      </c>
      <c r="MS220" t="s">
        <v>918</v>
      </c>
      <c r="MU220" t="s">
        <v>1577</v>
      </c>
      <c r="MV220" t="s">
        <v>929</v>
      </c>
      <c r="MW220" t="s">
        <v>923</v>
      </c>
      <c r="MX220">
        <v>7</v>
      </c>
      <c r="MY220" t="s">
        <v>929</v>
      </c>
      <c r="MZ220" t="s">
        <v>934</v>
      </c>
      <c r="NA220">
        <v>10</v>
      </c>
      <c r="NB220" t="s">
        <v>929</v>
      </c>
      <c r="NC220" t="s">
        <v>934</v>
      </c>
      <c r="ND220">
        <v>10</v>
      </c>
      <c r="NE220" t="s">
        <v>925</v>
      </c>
      <c r="NF220" t="s">
        <v>1578</v>
      </c>
      <c r="NH220" t="s">
        <v>922</v>
      </c>
      <c r="NI220" t="s">
        <v>924</v>
      </c>
      <c r="NJ220">
        <v>5</v>
      </c>
      <c r="NK220" t="s">
        <v>929</v>
      </c>
      <c r="NL220" t="s">
        <v>924</v>
      </c>
      <c r="NM220">
        <v>5</v>
      </c>
      <c r="NN220" t="s">
        <v>922</v>
      </c>
      <c r="NO220" t="s">
        <v>934</v>
      </c>
      <c r="NP220">
        <v>10</v>
      </c>
      <c r="NQ220" t="s">
        <v>925</v>
      </c>
      <c r="NR220" t="s">
        <v>1579</v>
      </c>
      <c r="QB220" t="s">
        <v>923</v>
      </c>
      <c r="QC220">
        <v>7</v>
      </c>
      <c r="QD220" t="s">
        <v>931</v>
      </c>
      <c r="QE220">
        <v>35351</v>
      </c>
    </row>
    <row r="221" spans="1:447" x14ac:dyDescent="0.35">
      <c r="A221" t="s">
        <v>918</v>
      </c>
      <c r="B221">
        <v>58</v>
      </c>
      <c r="C221" t="s">
        <v>919</v>
      </c>
      <c r="D221" t="s">
        <v>933</v>
      </c>
      <c r="E221" t="s">
        <v>939</v>
      </c>
      <c r="R221" t="s">
        <v>927</v>
      </c>
      <c r="S221" t="s">
        <v>923</v>
      </c>
      <c r="T221">
        <v>8</v>
      </c>
      <c r="U221" t="s">
        <v>927</v>
      </c>
      <c r="V221" t="s">
        <v>934</v>
      </c>
      <c r="W221">
        <v>9</v>
      </c>
      <c r="X221" t="s">
        <v>927</v>
      </c>
      <c r="Y221" t="s">
        <v>934</v>
      </c>
      <c r="Z221">
        <v>10</v>
      </c>
      <c r="AA221" t="s">
        <v>925</v>
      </c>
      <c r="AC221" t="s">
        <v>1580</v>
      </c>
      <c r="AP221" t="s">
        <v>922</v>
      </c>
      <c r="AQ221" t="s">
        <v>924</v>
      </c>
      <c r="AR221">
        <v>1</v>
      </c>
      <c r="AS221" t="s">
        <v>922</v>
      </c>
      <c r="AT221" t="s">
        <v>924</v>
      </c>
      <c r="AU221">
        <v>6</v>
      </c>
      <c r="AV221" t="s">
        <v>922</v>
      </c>
      <c r="AW221" t="s">
        <v>934</v>
      </c>
      <c r="AX221">
        <v>10</v>
      </c>
      <c r="AY221" t="s">
        <v>925</v>
      </c>
      <c r="BA221" t="s">
        <v>1581</v>
      </c>
      <c r="BN221" t="s">
        <v>927</v>
      </c>
      <c r="BO221" t="s">
        <v>924</v>
      </c>
      <c r="BP221">
        <v>6</v>
      </c>
      <c r="BQ221" t="s">
        <v>927</v>
      </c>
      <c r="BR221" t="s">
        <v>923</v>
      </c>
      <c r="BS221">
        <v>7</v>
      </c>
      <c r="BT221" t="s">
        <v>922</v>
      </c>
      <c r="BU221" t="s">
        <v>924</v>
      </c>
      <c r="BV221">
        <v>4</v>
      </c>
      <c r="BW221" t="s">
        <v>918</v>
      </c>
      <c r="BX221" t="s">
        <v>1582</v>
      </c>
      <c r="DJ221" t="s">
        <v>923</v>
      </c>
      <c r="DK221">
        <v>7</v>
      </c>
      <c r="QD221" t="s">
        <v>931</v>
      </c>
      <c r="QE221">
        <v>59922</v>
      </c>
    </row>
    <row r="222" spans="1:447" x14ac:dyDescent="0.35">
      <c r="A222" t="s">
        <v>918</v>
      </c>
      <c r="B222">
        <v>35</v>
      </c>
      <c r="C222" t="s">
        <v>932</v>
      </c>
      <c r="D222" t="s">
        <v>933</v>
      </c>
      <c r="E222" t="s">
        <v>939</v>
      </c>
      <c r="NT222" t="s">
        <v>929</v>
      </c>
      <c r="NU222" t="s">
        <v>924</v>
      </c>
      <c r="NV222">
        <v>0</v>
      </c>
      <c r="NW222" t="s">
        <v>927</v>
      </c>
      <c r="NX222" t="s">
        <v>924</v>
      </c>
      <c r="NY222">
        <v>3</v>
      </c>
      <c r="NZ222" t="s">
        <v>927</v>
      </c>
      <c r="OA222" t="s">
        <v>923</v>
      </c>
      <c r="OB222">
        <v>8</v>
      </c>
      <c r="OC222" t="s">
        <v>925</v>
      </c>
      <c r="OD222" t="s">
        <v>1583</v>
      </c>
      <c r="OF222" t="s">
        <v>927</v>
      </c>
      <c r="OG222" t="s">
        <v>924</v>
      </c>
      <c r="OH222">
        <v>0</v>
      </c>
      <c r="OI222" t="s">
        <v>927</v>
      </c>
      <c r="OJ222" t="s">
        <v>924</v>
      </c>
      <c r="OK222">
        <v>5</v>
      </c>
      <c r="OL222" t="s">
        <v>927</v>
      </c>
      <c r="OM222" t="s">
        <v>923</v>
      </c>
      <c r="ON222">
        <v>8</v>
      </c>
      <c r="OO222" t="s">
        <v>918</v>
      </c>
      <c r="OQ222" t="s">
        <v>1584</v>
      </c>
      <c r="OR222" t="s">
        <v>922</v>
      </c>
      <c r="OS222" t="s">
        <v>923</v>
      </c>
      <c r="OT222">
        <v>7</v>
      </c>
      <c r="OU222" t="s">
        <v>927</v>
      </c>
      <c r="OV222" t="s">
        <v>924</v>
      </c>
      <c r="OW222">
        <v>1</v>
      </c>
      <c r="OX222" t="s">
        <v>922</v>
      </c>
      <c r="OY222" t="s">
        <v>934</v>
      </c>
      <c r="OZ222">
        <v>10</v>
      </c>
      <c r="PA222" t="s">
        <v>925</v>
      </c>
      <c r="PB222" t="s">
        <v>1585</v>
      </c>
      <c r="QB222" t="s">
        <v>924</v>
      </c>
      <c r="QC222">
        <v>0</v>
      </c>
      <c r="QD222" t="s">
        <v>931</v>
      </c>
      <c r="QE222">
        <v>81673</v>
      </c>
    </row>
    <row r="223" spans="1:447" x14ac:dyDescent="0.35">
      <c r="A223" t="s">
        <v>918</v>
      </c>
      <c r="B223">
        <v>32</v>
      </c>
      <c r="C223" t="s">
        <v>938</v>
      </c>
      <c r="D223" t="s">
        <v>933</v>
      </c>
      <c r="E223" t="s">
        <v>921</v>
      </c>
      <c r="ID223" t="s">
        <v>927</v>
      </c>
      <c r="IE223" t="s">
        <v>923</v>
      </c>
      <c r="IF223">
        <v>8</v>
      </c>
      <c r="IG223" t="s">
        <v>927</v>
      </c>
      <c r="IH223" t="s">
        <v>934</v>
      </c>
      <c r="II223">
        <v>9</v>
      </c>
      <c r="IJ223" t="s">
        <v>927</v>
      </c>
      <c r="IK223" t="s">
        <v>934</v>
      </c>
      <c r="IL223">
        <v>10</v>
      </c>
      <c r="IM223" t="s">
        <v>925</v>
      </c>
      <c r="IN223" t="s">
        <v>1245</v>
      </c>
      <c r="JN223" t="s">
        <v>927</v>
      </c>
      <c r="JO223" t="s">
        <v>924</v>
      </c>
      <c r="JP223">
        <v>5</v>
      </c>
      <c r="JQ223" t="s">
        <v>929</v>
      </c>
      <c r="JR223" t="s">
        <v>924</v>
      </c>
      <c r="JS223">
        <v>6</v>
      </c>
      <c r="JT223" t="s">
        <v>927</v>
      </c>
      <c r="JU223" t="s">
        <v>923</v>
      </c>
      <c r="JV223">
        <v>8</v>
      </c>
      <c r="JW223" t="s">
        <v>918</v>
      </c>
      <c r="JZ223" t="s">
        <v>922</v>
      </c>
      <c r="KA223" t="s">
        <v>923</v>
      </c>
      <c r="KB223">
        <v>8</v>
      </c>
      <c r="KC223" t="s">
        <v>922</v>
      </c>
      <c r="KD223" t="s">
        <v>923</v>
      </c>
      <c r="KE223">
        <v>7</v>
      </c>
      <c r="KG223" t="s">
        <v>923</v>
      </c>
      <c r="KH223">
        <v>8</v>
      </c>
      <c r="KI223" t="s">
        <v>925</v>
      </c>
      <c r="KJ223" t="s">
        <v>1586</v>
      </c>
      <c r="LV223" t="s">
        <v>923</v>
      </c>
      <c r="LW223">
        <v>8</v>
      </c>
      <c r="QD223" t="s">
        <v>931</v>
      </c>
      <c r="QE223">
        <v>82465</v>
      </c>
    </row>
    <row r="224" spans="1:447" x14ac:dyDescent="0.35">
      <c r="A224" t="s">
        <v>918</v>
      </c>
      <c r="B224">
        <v>39</v>
      </c>
      <c r="C224" t="s">
        <v>938</v>
      </c>
      <c r="D224" t="s">
        <v>933</v>
      </c>
      <c r="E224" t="s">
        <v>969</v>
      </c>
      <c r="NH224" t="s">
        <v>922</v>
      </c>
      <c r="NI224" t="s">
        <v>924</v>
      </c>
      <c r="NJ224">
        <v>5</v>
      </c>
      <c r="NK224" t="s">
        <v>922</v>
      </c>
      <c r="NL224" t="s">
        <v>924</v>
      </c>
      <c r="NM224">
        <v>2</v>
      </c>
      <c r="NN224" t="s">
        <v>922</v>
      </c>
      <c r="NO224" t="s">
        <v>934</v>
      </c>
      <c r="NP224">
        <v>9</v>
      </c>
      <c r="NQ224" t="s">
        <v>925</v>
      </c>
      <c r="NR224" t="s">
        <v>1587</v>
      </c>
      <c r="NT224" t="s">
        <v>929</v>
      </c>
      <c r="NU224" t="s">
        <v>924</v>
      </c>
      <c r="NV224">
        <v>2</v>
      </c>
      <c r="NW224" t="s">
        <v>927</v>
      </c>
      <c r="NX224" t="s">
        <v>924</v>
      </c>
      <c r="NY224">
        <v>5</v>
      </c>
      <c r="NZ224" t="s">
        <v>927</v>
      </c>
      <c r="OA224" t="s">
        <v>923</v>
      </c>
      <c r="OB224">
        <v>8</v>
      </c>
      <c r="OC224" t="s">
        <v>918</v>
      </c>
      <c r="PD224" t="s">
        <v>927</v>
      </c>
      <c r="PE224" t="s">
        <v>924</v>
      </c>
      <c r="PF224">
        <v>0</v>
      </c>
      <c r="PG224" t="s">
        <v>927</v>
      </c>
      <c r="PH224" t="s">
        <v>924</v>
      </c>
      <c r="PI224">
        <v>5</v>
      </c>
      <c r="PJ224" t="s">
        <v>927</v>
      </c>
      <c r="PK224" t="s">
        <v>934</v>
      </c>
      <c r="PL224">
        <v>9</v>
      </c>
      <c r="PM224" t="s">
        <v>925</v>
      </c>
      <c r="PN224" t="s">
        <v>1588</v>
      </c>
      <c r="QB224" t="s">
        <v>923</v>
      </c>
      <c r="QC224">
        <v>7</v>
      </c>
      <c r="QD224" t="s">
        <v>931</v>
      </c>
      <c r="QE224">
        <v>33255</v>
      </c>
    </row>
    <row r="225" spans="1:447" x14ac:dyDescent="0.35">
      <c r="A225" t="s">
        <v>918</v>
      </c>
      <c r="B225">
        <v>31</v>
      </c>
      <c r="C225" t="s">
        <v>932</v>
      </c>
      <c r="D225" t="s">
        <v>933</v>
      </c>
      <c r="E225" t="s">
        <v>939</v>
      </c>
      <c r="F225" t="s">
        <v>922</v>
      </c>
      <c r="G225" t="s">
        <v>923</v>
      </c>
      <c r="H225">
        <v>7</v>
      </c>
      <c r="I225" t="s">
        <v>922</v>
      </c>
      <c r="J225" t="s">
        <v>923</v>
      </c>
      <c r="K225">
        <v>8</v>
      </c>
      <c r="L225" t="s">
        <v>922</v>
      </c>
      <c r="M225" t="s">
        <v>934</v>
      </c>
      <c r="N225">
        <v>9</v>
      </c>
      <c r="O225" t="s">
        <v>925</v>
      </c>
      <c r="Q225" t="s">
        <v>1589</v>
      </c>
      <c r="CL225" t="s">
        <v>922</v>
      </c>
      <c r="CM225" t="s">
        <v>924</v>
      </c>
      <c r="CN225">
        <v>5</v>
      </c>
      <c r="CO225" t="s">
        <v>922</v>
      </c>
      <c r="CP225" t="s">
        <v>924</v>
      </c>
      <c r="CQ225">
        <v>6</v>
      </c>
      <c r="CR225" t="s">
        <v>927</v>
      </c>
      <c r="CS225" t="s">
        <v>923</v>
      </c>
      <c r="CT225">
        <v>7</v>
      </c>
      <c r="CU225" t="s">
        <v>918</v>
      </c>
      <c r="CV225" t="s">
        <v>1590</v>
      </c>
      <c r="CX225" t="s">
        <v>929</v>
      </c>
      <c r="CY225" t="s">
        <v>923</v>
      </c>
      <c r="CZ225">
        <v>8</v>
      </c>
      <c r="DA225" t="s">
        <v>929</v>
      </c>
      <c r="DB225" t="s">
        <v>923</v>
      </c>
      <c r="DC225">
        <v>7</v>
      </c>
      <c r="DD225" t="s">
        <v>927</v>
      </c>
      <c r="DE225" t="s">
        <v>934</v>
      </c>
      <c r="DF225">
        <v>9</v>
      </c>
      <c r="DG225" t="s">
        <v>925</v>
      </c>
      <c r="DI225" t="s">
        <v>1591</v>
      </c>
      <c r="DJ225" t="s">
        <v>934</v>
      </c>
      <c r="DK225">
        <v>10</v>
      </c>
      <c r="QD225" t="s">
        <v>931</v>
      </c>
      <c r="QE225">
        <v>39863</v>
      </c>
    </row>
    <row r="226" spans="1:447" x14ac:dyDescent="0.35">
      <c r="A226" t="s">
        <v>918</v>
      </c>
      <c r="B226">
        <v>48</v>
      </c>
      <c r="C226" t="s">
        <v>938</v>
      </c>
      <c r="D226" t="s">
        <v>920</v>
      </c>
      <c r="E226" t="s">
        <v>921</v>
      </c>
      <c r="EJ226" t="s">
        <v>929</v>
      </c>
      <c r="EK226" t="s">
        <v>923</v>
      </c>
      <c r="EL226">
        <v>7</v>
      </c>
      <c r="EM226" t="s">
        <v>929</v>
      </c>
      <c r="EN226" t="s">
        <v>923</v>
      </c>
      <c r="EO226">
        <v>8</v>
      </c>
      <c r="EP226" t="s">
        <v>929</v>
      </c>
      <c r="EQ226" t="s">
        <v>934</v>
      </c>
      <c r="ER226">
        <v>9</v>
      </c>
      <c r="ES226" t="s">
        <v>925</v>
      </c>
      <c r="ET226" t="s">
        <v>1592</v>
      </c>
      <c r="EV226" t="s">
        <v>922</v>
      </c>
      <c r="EW226" t="s">
        <v>923</v>
      </c>
      <c r="EX226">
        <v>7</v>
      </c>
      <c r="EY226" t="s">
        <v>922</v>
      </c>
      <c r="EZ226" t="s">
        <v>923</v>
      </c>
      <c r="FA226">
        <v>7</v>
      </c>
      <c r="FB226" t="s">
        <v>922</v>
      </c>
      <c r="FC226" t="s">
        <v>934</v>
      </c>
      <c r="FD226">
        <v>9</v>
      </c>
      <c r="FE226" t="s">
        <v>925</v>
      </c>
      <c r="FF226" t="s">
        <v>1592</v>
      </c>
      <c r="HD226" t="s">
        <v>929</v>
      </c>
      <c r="HE226" t="s">
        <v>923</v>
      </c>
      <c r="HF226">
        <v>7</v>
      </c>
      <c r="HG226" t="s">
        <v>929</v>
      </c>
      <c r="HH226" t="s">
        <v>923</v>
      </c>
      <c r="HI226">
        <v>8</v>
      </c>
      <c r="HJ226" t="s">
        <v>929</v>
      </c>
      <c r="HK226" t="s">
        <v>934</v>
      </c>
      <c r="HL226">
        <v>9</v>
      </c>
      <c r="HM226" t="s">
        <v>925</v>
      </c>
      <c r="HN226" t="s">
        <v>1592</v>
      </c>
      <c r="HP226" t="s">
        <v>923</v>
      </c>
      <c r="HQ226">
        <v>7</v>
      </c>
      <c r="QD226" t="s">
        <v>931</v>
      </c>
      <c r="QE226">
        <v>39787</v>
      </c>
    </row>
    <row r="227" spans="1:447" x14ac:dyDescent="0.35">
      <c r="A227" t="s">
        <v>918</v>
      </c>
      <c r="B227">
        <v>38</v>
      </c>
      <c r="C227" t="s">
        <v>919</v>
      </c>
      <c r="D227" t="s">
        <v>920</v>
      </c>
      <c r="E227" t="s">
        <v>921</v>
      </c>
      <c r="DL227" t="s">
        <v>922</v>
      </c>
      <c r="DM227" t="s">
        <v>934</v>
      </c>
      <c r="DN227">
        <v>10</v>
      </c>
      <c r="DO227" t="s">
        <v>922</v>
      </c>
      <c r="DP227" t="s">
        <v>924</v>
      </c>
      <c r="DQ227">
        <v>6</v>
      </c>
      <c r="DR227" t="s">
        <v>922</v>
      </c>
      <c r="DS227" t="s">
        <v>924</v>
      </c>
      <c r="DT227">
        <v>0</v>
      </c>
      <c r="DU227" t="s">
        <v>925</v>
      </c>
      <c r="DV227" t="s">
        <v>1593</v>
      </c>
      <c r="DX227" t="s">
        <v>927</v>
      </c>
      <c r="DY227" t="s">
        <v>923</v>
      </c>
      <c r="DZ227">
        <v>8</v>
      </c>
      <c r="EA227" t="s">
        <v>927</v>
      </c>
      <c r="EB227" t="s">
        <v>923</v>
      </c>
      <c r="EC227">
        <v>8</v>
      </c>
      <c r="ED227" t="s">
        <v>927</v>
      </c>
      <c r="EE227" t="s">
        <v>934</v>
      </c>
      <c r="EF227">
        <v>9</v>
      </c>
      <c r="EG227" t="s">
        <v>925</v>
      </c>
      <c r="EH227" t="s">
        <v>1594</v>
      </c>
      <c r="FH227" t="s">
        <v>927</v>
      </c>
      <c r="FI227" t="s">
        <v>924</v>
      </c>
      <c r="FJ227">
        <v>3</v>
      </c>
      <c r="FK227" t="s">
        <v>927</v>
      </c>
      <c r="FL227" t="s">
        <v>924</v>
      </c>
      <c r="FM227">
        <v>6</v>
      </c>
      <c r="FN227" t="s">
        <v>927</v>
      </c>
      <c r="FO227" t="s">
        <v>934</v>
      </c>
      <c r="FP227">
        <v>9</v>
      </c>
      <c r="FQ227" t="s">
        <v>925</v>
      </c>
      <c r="FR227" t="s">
        <v>1595</v>
      </c>
      <c r="HP227" t="s">
        <v>924</v>
      </c>
      <c r="HQ227">
        <v>6</v>
      </c>
      <c r="QD227" t="s">
        <v>931</v>
      </c>
      <c r="QE227">
        <v>58382</v>
      </c>
    </row>
    <row r="228" spans="1:447" x14ac:dyDescent="0.35">
      <c r="A228" t="s">
        <v>918</v>
      </c>
      <c r="B228">
        <v>32</v>
      </c>
      <c r="C228" t="s">
        <v>938</v>
      </c>
      <c r="D228" t="s">
        <v>933</v>
      </c>
      <c r="E228" t="s">
        <v>939</v>
      </c>
      <c r="AP228" t="s">
        <v>927</v>
      </c>
      <c r="AQ228" t="s">
        <v>923</v>
      </c>
      <c r="AR228">
        <v>7</v>
      </c>
      <c r="AS228" t="s">
        <v>922</v>
      </c>
      <c r="AT228" t="s">
        <v>923</v>
      </c>
      <c r="AU228">
        <v>8</v>
      </c>
      <c r="AV228" t="s">
        <v>922</v>
      </c>
      <c r="AW228" t="s">
        <v>934</v>
      </c>
      <c r="AX228">
        <v>10</v>
      </c>
      <c r="AY228" t="s">
        <v>925</v>
      </c>
      <c r="BA228" t="s">
        <v>1596</v>
      </c>
      <c r="BB228" t="s">
        <v>929</v>
      </c>
      <c r="BC228" t="s">
        <v>924</v>
      </c>
      <c r="BD228">
        <v>1</v>
      </c>
      <c r="BE228" t="s">
        <v>927</v>
      </c>
      <c r="BF228" t="s">
        <v>924</v>
      </c>
      <c r="BG228">
        <v>3</v>
      </c>
      <c r="BH228" t="s">
        <v>927</v>
      </c>
      <c r="BI228" t="s">
        <v>923</v>
      </c>
      <c r="BJ228">
        <v>7</v>
      </c>
      <c r="BK228" t="s">
        <v>918</v>
      </c>
      <c r="BL228" t="s">
        <v>1597</v>
      </c>
      <c r="BZ228" t="s">
        <v>922</v>
      </c>
      <c r="CA228" t="s">
        <v>924</v>
      </c>
      <c r="CB228">
        <v>5</v>
      </c>
      <c r="CC228" t="s">
        <v>922</v>
      </c>
      <c r="CD228" t="s">
        <v>923</v>
      </c>
      <c r="CE228">
        <v>8</v>
      </c>
      <c r="CF228" t="s">
        <v>922</v>
      </c>
      <c r="CG228" t="s">
        <v>924</v>
      </c>
      <c r="CH228">
        <v>4</v>
      </c>
      <c r="CI228" t="s">
        <v>925</v>
      </c>
      <c r="CK228" t="s">
        <v>1598</v>
      </c>
      <c r="DJ228" t="s">
        <v>924</v>
      </c>
      <c r="DK228">
        <v>6</v>
      </c>
      <c r="QD228" t="s">
        <v>931</v>
      </c>
      <c r="QE228">
        <v>50250</v>
      </c>
    </row>
    <row r="229" spans="1:447" x14ac:dyDescent="0.35">
      <c r="A229" t="s">
        <v>918</v>
      </c>
      <c r="B229">
        <v>42</v>
      </c>
      <c r="C229" t="s">
        <v>938</v>
      </c>
      <c r="D229" t="s">
        <v>920</v>
      </c>
      <c r="E229" t="s">
        <v>969</v>
      </c>
      <c r="MJ229" t="s">
        <v>927</v>
      </c>
      <c r="MK229" t="s">
        <v>924</v>
      </c>
      <c r="ML229">
        <v>6</v>
      </c>
      <c r="MM229" t="s">
        <v>927</v>
      </c>
      <c r="MN229" t="s">
        <v>923</v>
      </c>
      <c r="MO229">
        <v>7</v>
      </c>
      <c r="MP229" t="s">
        <v>927</v>
      </c>
      <c r="MQ229" t="s">
        <v>934</v>
      </c>
      <c r="MR229">
        <v>10</v>
      </c>
      <c r="MS229" t="s">
        <v>925</v>
      </c>
      <c r="MT229" t="s">
        <v>1599</v>
      </c>
      <c r="MV229" t="s">
        <v>929</v>
      </c>
      <c r="MW229" t="s">
        <v>924</v>
      </c>
      <c r="MX229">
        <v>6</v>
      </c>
      <c r="MY229" t="s">
        <v>929</v>
      </c>
      <c r="MZ229" t="s">
        <v>923</v>
      </c>
      <c r="NA229">
        <v>7</v>
      </c>
      <c r="NB229" t="s">
        <v>929</v>
      </c>
      <c r="NC229" t="s">
        <v>934</v>
      </c>
      <c r="ND229">
        <v>10</v>
      </c>
      <c r="NE229" t="s">
        <v>925</v>
      </c>
      <c r="NF229" t="s">
        <v>1599</v>
      </c>
      <c r="OF229" t="s">
        <v>929</v>
      </c>
      <c r="OG229" t="s">
        <v>924</v>
      </c>
      <c r="OH229">
        <v>6</v>
      </c>
      <c r="OI229" t="s">
        <v>929</v>
      </c>
      <c r="OJ229" t="s">
        <v>923</v>
      </c>
      <c r="OK229">
        <v>7</v>
      </c>
      <c r="OL229" t="s">
        <v>929</v>
      </c>
      <c r="OM229" t="s">
        <v>934</v>
      </c>
      <c r="ON229">
        <v>10</v>
      </c>
      <c r="OO229" t="s">
        <v>925</v>
      </c>
      <c r="OP229" t="s">
        <v>1599</v>
      </c>
      <c r="QB229" t="s">
        <v>923</v>
      </c>
      <c r="QC229">
        <v>8</v>
      </c>
      <c r="QD229" t="s">
        <v>931</v>
      </c>
      <c r="QE229">
        <v>41721</v>
      </c>
    </row>
    <row r="230" spans="1:447" x14ac:dyDescent="0.35">
      <c r="A230" t="s">
        <v>918</v>
      </c>
      <c r="B230">
        <v>28</v>
      </c>
      <c r="C230" t="s">
        <v>938</v>
      </c>
      <c r="D230" t="s">
        <v>933</v>
      </c>
      <c r="E230" t="s">
        <v>921</v>
      </c>
      <c r="LX230" t="s">
        <v>922</v>
      </c>
      <c r="LY230" t="s">
        <v>934</v>
      </c>
      <c r="LZ230">
        <v>10</v>
      </c>
      <c r="MA230" t="s">
        <v>922</v>
      </c>
      <c r="MB230" t="s">
        <v>924</v>
      </c>
      <c r="MC230">
        <v>4</v>
      </c>
      <c r="MD230" t="s">
        <v>922</v>
      </c>
      <c r="ME230" t="s">
        <v>934</v>
      </c>
      <c r="MF230">
        <v>9</v>
      </c>
      <c r="MG230" t="s">
        <v>925</v>
      </c>
      <c r="MH230" t="s">
        <v>1600</v>
      </c>
      <c r="OR230" t="s">
        <v>922</v>
      </c>
      <c r="OS230" t="s">
        <v>923</v>
      </c>
      <c r="OT230">
        <v>7</v>
      </c>
      <c r="OU230" t="s">
        <v>922</v>
      </c>
      <c r="OV230" t="s">
        <v>934</v>
      </c>
      <c r="OW230">
        <v>9</v>
      </c>
      <c r="OX230" t="s">
        <v>922</v>
      </c>
      <c r="OY230" t="s">
        <v>934</v>
      </c>
      <c r="OZ230">
        <v>9</v>
      </c>
      <c r="PA230" t="s">
        <v>925</v>
      </c>
      <c r="PB230" t="s">
        <v>1601</v>
      </c>
      <c r="PP230" t="s">
        <v>927</v>
      </c>
      <c r="PQ230" t="s">
        <v>924</v>
      </c>
      <c r="PR230">
        <v>5</v>
      </c>
      <c r="PS230" t="s">
        <v>929</v>
      </c>
      <c r="PT230" t="s">
        <v>924</v>
      </c>
      <c r="PU230">
        <v>3</v>
      </c>
      <c r="PV230" t="s">
        <v>929</v>
      </c>
      <c r="PW230" t="s">
        <v>924</v>
      </c>
      <c r="PX230">
        <v>6</v>
      </c>
      <c r="PY230" t="s">
        <v>925</v>
      </c>
      <c r="PZ230" t="s">
        <v>1602</v>
      </c>
      <c r="QB230" t="s">
        <v>924</v>
      </c>
      <c r="QC230">
        <v>6</v>
      </c>
      <c r="QD230" t="s">
        <v>931</v>
      </c>
      <c r="QE230">
        <v>79974</v>
      </c>
    </row>
    <row r="231" spans="1:447" x14ac:dyDescent="0.35">
      <c r="A231" t="s">
        <v>918</v>
      </c>
      <c r="B231">
        <v>33</v>
      </c>
      <c r="C231" t="s">
        <v>938</v>
      </c>
      <c r="D231" t="s">
        <v>933</v>
      </c>
      <c r="E231" t="s">
        <v>921</v>
      </c>
      <c r="R231" t="s">
        <v>927</v>
      </c>
      <c r="S231" t="s">
        <v>934</v>
      </c>
      <c r="T231">
        <v>9</v>
      </c>
      <c r="U231" t="s">
        <v>927</v>
      </c>
      <c r="V231" t="s">
        <v>934</v>
      </c>
      <c r="W231">
        <v>9</v>
      </c>
      <c r="X231" t="s">
        <v>927</v>
      </c>
      <c r="Y231" t="s">
        <v>934</v>
      </c>
      <c r="Z231">
        <v>10</v>
      </c>
      <c r="AA231" t="s">
        <v>925</v>
      </c>
      <c r="AC231" t="s">
        <v>1603</v>
      </c>
      <c r="AD231" t="s">
        <v>929</v>
      </c>
      <c r="AE231" t="s">
        <v>934</v>
      </c>
      <c r="AF231">
        <v>9</v>
      </c>
      <c r="AG231" t="s">
        <v>929</v>
      </c>
      <c r="AH231" t="s">
        <v>923</v>
      </c>
      <c r="AI231">
        <v>8</v>
      </c>
      <c r="AJ231" t="s">
        <v>929</v>
      </c>
      <c r="AK231" t="s">
        <v>934</v>
      </c>
      <c r="AL231">
        <v>10</v>
      </c>
      <c r="AM231" t="s">
        <v>925</v>
      </c>
      <c r="AO231" t="s">
        <v>1604</v>
      </c>
      <c r="BN231" t="s">
        <v>929</v>
      </c>
      <c r="BO231" t="s">
        <v>924</v>
      </c>
      <c r="BP231">
        <v>3</v>
      </c>
      <c r="BQ231" t="s">
        <v>929</v>
      </c>
      <c r="BR231" t="s">
        <v>923</v>
      </c>
      <c r="BS231">
        <v>8</v>
      </c>
      <c r="BT231" t="s">
        <v>929</v>
      </c>
      <c r="BU231" t="s">
        <v>934</v>
      </c>
      <c r="BV231">
        <v>9</v>
      </c>
      <c r="BW231" t="s">
        <v>925</v>
      </c>
      <c r="BY231" t="s">
        <v>1605</v>
      </c>
      <c r="DJ231" t="s">
        <v>934</v>
      </c>
      <c r="DK231">
        <v>9</v>
      </c>
      <c r="QD231" t="s">
        <v>931</v>
      </c>
      <c r="QE231">
        <v>96374</v>
      </c>
    </row>
    <row r="232" spans="1:447" x14ac:dyDescent="0.35">
      <c r="A232" t="s">
        <v>918</v>
      </c>
      <c r="B232">
        <v>30</v>
      </c>
      <c r="C232" t="s">
        <v>919</v>
      </c>
      <c r="D232" t="s">
        <v>933</v>
      </c>
      <c r="E232" t="s">
        <v>921</v>
      </c>
      <c r="HR232" t="s">
        <v>922</v>
      </c>
      <c r="HS232" t="s">
        <v>934</v>
      </c>
      <c r="HT232">
        <v>10</v>
      </c>
      <c r="HU232" t="s">
        <v>922</v>
      </c>
      <c r="HV232" t="s">
        <v>934</v>
      </c>
      <c r="HW232">
        <v>10</v>
      </c>
      <c r="HX232" t="s">
        <v>922</v>
      </c>
      <c r="HY232" t="s">
        <v>934</v>
      </c>
      <c r="HZ232">
        <v>10</v>
      </c>
      <c r="IA232" t="s">
        <v>925</v>
      </c>
      <c r="IB232" t="s">
        <v>1606</v>
      </c>
      <c r="KL232" t="s">
        <v>927</v>
      </c>
      <c r="KM232" t="s">
        <v>924</v>
      </c>
      <c r="KN232">
        <v>6</v>
      </c>
      <c r="KO232" t="s">
        <v>927</v>
      </c>
      <c r="KP232" t="s">
        <v>923</v>
      </c>
      <c r="KQ232">
        <v>7</v>
      </c>
      <c r="KR232" t="s">
        <v>922</v>
      </c>
      <c r="KS232" t="s">
        <v>934</v>
      </c>
      <c r="KT232">
        <v>10</v>
      </c>
      <c r="KU232" t="s">
        <v>918</v>
      </c>
      <c r="KW232" t="s">
        <v>1607</v>
      </c>
      <c r="KX232" t="s">
        <v>927</v>
      </c>
      <c r="KY232" t="s">
        <v>924</v>
      </c>
      <c r="KZ232">
        <v>4</v>
      </c>
      <c r="LA232" t="s">
        <v>927</v>
      </c>
      <c r="LB232" t="s">
        <v>924</v>
      </c>
      <c r="LC232">
        <v>6</v>
      </c>
      <c r="LD232" t="s">
        <v>927</v>
      </c>
      <c r="LE232" t="s">
        <v>923</v>
      </c>
      <c r="LF232">
        <v>8</v>
      </c>
      <c r="LG232" t="s">
        <v>925</v>
      </c>
      <c r="LH232" t="s">
        <v>1608</v>
      </c>
      <c r="LV232" t="s">
        <v>934</v>
      </c>
      <c r="LW232">
        <v>10</v>
      </c>
      <c r="QD232" t="s">
        <v>931</v>
      </c>
      <c r="QE232">
        <v>95673</v>
      </c>
    </row>
    <row r="233" spans="1:447" x14ac:dyDescent="0.35">
      <c r="A233" t="s">
        <v>918</v>
      </c>
      <c r="B233">
        <v>35</v>
      </c>
      <c r="C233" t="s">
        <v>919</v>
      </c>
      <c r="D233" t="s">
        <v>933</v>
      </c>
      <c r="E233" t="s">
        <v>921</v>
      </c>
      <c r="FT233" t="s">
        <v>927</v>
      </c>
      <c r="FU233" t="s">
        <v>924</v>
      </c>
      <c r="FV233">
        <v>3</v>
      </c>
      <c r="FW233" t="s">
        <v>929</v>
      </c>
      <c r="FX233" t="s">
        <v>924</v>
      </c>
      <c r="FY233">
        <v>6</v>
      </c>
      <c r="FZ233" t="s">
        <v>929</v>
      </c>
      <c r="GA233" t="s">
        <v>923</v>
      </c>
      <c r="GB233">
        <v>8</v>
      </c>
      <c r="GC233" t="s">
        <v>918</v>
      </c>
      <c r="GE233" t="s">
        <v>1609</v>
      </c>
      <c r="GF233" t="s">
        <v>922</v>
      </c>
      <c r="GG233" t="s">
        <v>923</v>
      </c>
      <c r="GH233">
        <v>8</v>
      </c>
      <c r="GI233" t="s">
        <v>922</v>
      </c>
      <c r="GJ233" t="s">
        <v>934</v>
      </c>
      <c r="GK233">
        <v>9</v>
      </c>
      <c r="GL233" t="s">
        <v>922</v>
      </c>
      <c r="GM233" t="s">
        <v>934</v>
      </c>
      <c r="GN233">
        <v>10</v>
      </c>
      <c r="GO233" t="s">
        <v>925</v>
      </c>
      <c r="GP233" t="s">
        <v>1610</v>
      </c>
      <c r="GR233" t="s">
        <v>929</v>
      </c>
      <c r="GS233" t="s">
        <v>924</v>
      </c>
      <c r="GT233">
        <v>6</v>
      </c>
      <c r="GU233" t="s">
        <v>929</v>
      </c>
      <c r="GV233" t="s">
        <v>924</v>
      </c>
      <c r="GW233">
        <v>6</v>
      </c>
      <c r="GX233" t="s">
        <v>929</v>
      </c>
      <c r="GY233" t="s">
        <v>923</v>
      </c>
      <c r="GZ233">
        <v>8</v>
      </c>
      <c r="HA233" t="s">
        <v>925</v>
      </c>
      <c r="HB233" t="s">
        <v>1611</v>
      </c>
      <c r="HP233" t="s">
        <v>923</v>
      </c>
      <c r="HQ233">
        <v>7</v>
      </c>
      <c r="QD233" t="s">
        <v>931</v>
      </c>
      <c r="QE233">
        <v>24009</v>
      </c>
    </row>
    <row r="234" spans="1:447" x14ac:dyDescent="0.35">
      <c r="A234" t="s">
        <v>918</v>
      </c>
      <c r="B234">
        <v>28</v>
      </c>
      <c r="C234" t="s">
        <v>938</v>
      </c>
      <c r="D234" t="s">
        <v>933</v>
      </c>
      <c r="E234" t="s">
        <v>921</v>
      </c>
      <c r="DL234" t="s">
        <v>922</v>
      </c>
      <c r="DM234" t="s">
        <v>924</v>
      </c>
      <c r="DN234">
        <v>6</v>
      </c>
      <c r="DO234" t="s">
        <v>922</v>
      </c>
      <c r="DP234" t="s">
        <v>923</v>
      </c>
      <c r="DQ234">
        <v>7</v>
      </c>
      <c r="DR234" t="s">
        <v>922</v>
      </c>
      <c r="DS234" t="s">
        <v>923</v>
      </c>
      <c r="DT234">
        <v>8</v>
      </c>
      <c r="DU234" t="s">
        <v>925</v>
      </c>
      <c r="DV234" t="s">
        <v>1612</v>
      </c>
      <c r="FT234" t="s">
        <v>929</v>
      </c>
      <c r="FU234" t="s">
        <v>924</v>
      </c>
      <c r="FV234">
        <v>6</v>
      </c>
      <c r="FW234" t="s">
        <v>929</v>
      </c>
      <c r="FX234" t="s">
        <v>923</v>
      </c>
      <c r="FY234">
        <v>7</v>
      </c>
      <c r="FZ234" t="s">
        <v>929</v>
      </c>
      <c r="GA234" t="s">
        <v>934</v>
      </c>
      <c r="GB234">
        <v>10</v>
      </c>
      <c r="GC234" t="s">
        <v>925</v>
      </c>
      <c r="GD234" t="s">
        <v>1613</v>
      </c>
      <c r="GF234" t="s">
        <v>922</v>
      </c>
      <c r="GG234" t="s">
        <v>923</v>
      </c>
      <c r="GH234">
        <v>7</v>
      </c>
      <c r="GI234" t="s">
        <v>922</v>
      </c>
      <c r="GJ234" t="s">
        <v>923</v>
      </c>
      <c r="GK234">
        <v>7</v>
      </c>
      <c r="GL234" t="s">
        <v>922</v>
      </c>
      <c r="GM234" t="s">
        <v>923</v>
      </c>
      <c r="GN234">
        <v>8</v>
      </c>
      <c r="GO234" t="s">
        <v>925</v>
      </c>
      <c r="GP234" t="s">
        <v>1614</v>
      </c>
      <c r="HP234" t="s">
        <v>934</v>
      </c>
      <c r="HQ234">
        <v>9</v>
      </c>
      <c r="QD234" t="s">
        <v>931</v>
      </c>
      <c r="QE234">
        <v>39933</v>
      </c>
    </row>
    <row r="235" spans="1:447" x14ac:dyDescent="0.35">
      <c r="A235" t="s">
        <v>918</v>
      </c>
      <c r="B235">
        <v>33</v>
      </c>
      <c r="C235" t="s">
        <v>938</v>
      </c>
      <c r="D235" t="s">
        <v>933</v>
      </c>
      <c r="E235" t="s">
        <v>939</v>
      </c>
      <c r="ID235" t="s">
        <v>927</v>
      </c>
      <c r="IE235" t="s">
        <v>934</v>
      </c>
      <c r="IF235">
        <v>9</v>
      </c>
      <c r="IG235" t="s">
        <v>927</v>
      </c>
      <c r="IH235" t="s">
        <v>934</v>
      </c>
      <c r="II235">
        <v>9</v>
      </c>
      <c r="IJ235" t="s">
        <v>927</v>
      </c>
      <c r="IK235" t="s">
        <v>934</v>
      </c>
      <c r="IL235">
        <v>10</v>
      </c>
      <c r="IM235" t="s">
        <v>925</v>
      </c>
      <c r="IN235" t="s">
        <v>1615</v>
      </c>
      <c r="IP235" t="s">
        <v>922</v>
      </c>
      <c r="IQ235" t="s">
        <v>923</v>
      </c>
      <c r="IR235">
        <v>7</v>
      </c>
      <c r="IS235" t="s">
        <v>927</v>
      </c>
      <c r="IT235" t="s">
        <v>924</v>
      </c>
      <c r="IU235">
        <v>5</v>
      </c>
      <c r="IV235" t="s">
        <v>929</v>
      </c>
      <c r="IW235" t="s">
        <v>934</v>
      </c>
      <c r="IX235">
        <v>10</v>
      </c>
      <c r="IY235" t="s">
        <v>925</v>
      </c>
      <c r="IZ235" t="s">
        <v>1616</v>
      </c>
      <c r="KL235" t="s">
        <v>929</v>
      </c>
      <c r="KM235" t="s">
        <v>924</v>
      </c>
      <c r="KN235">
        <v>1</v>
      </c>
      <c r="KO235" t="s">
        <v>929</v>
      </c>
      <c r="KP235" t="s">
        <v>924</v>
      </c>
      <c r="KQ235">
        <v>2</v>
      </c>
      <c r="KR235" t="s">
        <v>922</v>
      </c>
      <c r="KS235" t="s">
        <v>934</v>
      </c>
      <c r="KT235">
        <v>9</v>
      </c>
      <c r="KU235" t="s">
        <v>918</v>
      </c>
      <c r="KW235" t="s">
        <v>1617</v>
      </c>
      <c r="LV235" t="s">
        <v>924</v>
      </c>
      <c r="LW235">
        <v>4</v>
      </c>
      <c r="QD235" t="s">
        <v>931</v>
      </c>
      <c r="QE235">
        <v>20998</v>
      </c>
    </row>
    <row r="236" spans="1:447" x14ac:dyDescent="0.35">
      <c r="A236" t="s">
        <v>918</v>
      </c>
      <c r="B236">
        <v>34</v>
      </c>
      <c r="C236" t="s">
        <v>932</v>
      </c>
      <c r="D236" t="s">
        <v>933</v>
      </c>
      <c r="E236" t="s">
        <v>939</v>
      </c>
      <c r="AD236" t="s">
        <v>929</v>
      </c>
      <c r="AE236" t="s">
        <v>934</v>
      </c>
      <c r="AF236">
        <v>9</v>
      </c>
      <c r="AG236" t="s">
        <v>929</v>
      </c>
      <c r="AH236" t="s">
        <v>923</v>
      </c>
      <c r="AI236">
        <v>8</v>
      </c>
      <c r="AJ236" t="s">
        <v>929</v>
      </c>
      <c r="AK236" t="s">
        <v>923</v>
      </c>
      <c r="AL236">
        <v>8</v>
      </c>
      <c r="AM236" t="s">
        <v>925</v>
      </c>
      <c r="AO236" t="s">
        <v>1034</v>
      </c>
      <c r="AP236" t="s">
        <v>922</v>
      </c>
      <c r="AQ236" t="s">
        <v>923</v>
      </c>
      <c r="AR236">
        <v>7</v>
      </c>
      <c r="AS236" t="s">
        <v>922</v>
      </c>
      <c r="AT236" t="s">
        <v>924</v>
      </c>
      <c r="AU236">
        <v>5</v>
      </c>
      <c r="AV236" t="s">
        <v>922</v>
      </c>
      <c r="AW236" t="s">
        <v>923</v>
      </c>
      <c r="AX236">
        <v>7</v>
      </c>
      <c r="AY236" t="s">
        <v>925</v>
      </c>
      <c r="BA236" t="s">
        <v>1618</v>
      </c>
      <c r="BN236" t="s">
        <v>927</v>
      </c>
      <c r="BO236" t="s">
        <v>923</v>
      </c>
      <c r="BP236">
        <v>8</v>
      </c>
      <c r="BQ236" t="s">
        <v>929</v>
      </c>
      <c r="BR236" t="s">
        <v>924</v>
      </c>
      <c r="BS236">
        <v>6</v>
      </c>
      <c r="BT236" t="s">
        <v>929</v>
      </c>
      <c r="BU236" t="s">
        <v>923</v>
      </c>
      <c r="BV236">
        <v>8</v>
      </c>
      <c r="BW236" t="s">
        <v>925</v>
      </c>
      <c r="BY236" t="s">
        <v>1619</v>
      </c>
      <c r="DJ236" t="s">
        <v>923</v>
      </c>
      <c r="DK236">
        <v>7</v>
      </c>
      <c r="QD236" t="s">
        <v>931</v>
      </c>
      <c r="QE236">
        <v>31534</v>
      </c>
    </row>
    <row r="237" spans="1:447" x14ac:dyDescent="0.35">
      <c r="A237" t="s">
        <v>918</v>
      </c>
      <c r="B237">
        <v>38</v>
      </c>
      <c r="C237" t="s">
        <v>938</v>
      </c>
      <c r="D237" t="s">
        <v>933</v>
      </c>
      <c r="E237" t="s">
        <v>921</v>
      </c>
      <c r="NH237" t="s">
        <v>922</v>
      </c>
      <c r="NI237" t="s">
        <v>924</v>
      </c>
      <c r="NJ237">
        <v>6</v>
      </c>
      <c r="NK237" t="s">
        <v>922</v>
      </c>
      <c r="NL237" t="s">
        <v>924</v>
      </c>
      <c r="NM237">
        <v>3</v>
      </c>
      <c r="NN237" t="s">
        <v>922</v>
      </c>
      <c r="NO237" t="s">
        <v>934</v>
      </c>
      <c r="NP237">
        <v>10</v>
      </c>
      <c r="NQ237" t="s">
        <v>925</v>
      </c>
      <c r="NR237" t="s">
        <v>1620</v>
      </c>
      <c r="OR237" t="s">
        <v>922</v>
      </c>
      <c r="OS237" t="s">
        <v>923</v>
      </c>
      <c r="OT237">
        <v>8</v>
      </c>
      <c r="OU237" t="s">
        <v>922</v>
      </c>
      <c r="OV237" t="s">
        <v>934</v>
      </c>
      <c r="OW237">
        <v>9</v>
      </c>
      <c r="OX237" t="s">
        <v>922</v>
      </c>
      <c r="OY237" t="s">
        <v>924</v>
      </c>
      <c r="OZ237">
        <v>4</v>
      </c>
      <c r="PA237" t="s">
        <v>925</v>
      </c>
      <c r="PB237" t="s">
        <v>1621</v>
      </c>
      <c r="PP237" t="s">
        <v>929</v>
      </c>
      <c r="PQ237" t="s">
        <v>923</v>
      </c>
      <c r="PR237">
        <v>8</v>
      </c>
      <c r="PS237" t="s">
        <v>929</v>
      </c>
      <c r="PT237" t="s">
        <v>934</v>
      </c>
      <c r="PU237">
        <v>9</v>
      </c>
      <c r="PV237" t="s">
        <v>929</v>
      </c>
      <c r="PW237" t="s">
        <v>934</v>
      </c>
      <c r="PX237">
        <v>10</v>
      </c>
      <c r="PY237" t="s">
        <v>925</v>
      </c>
      <c r="PZ237" t="s">
        <v>1622</v>
      </c>
      <c r="QB237" t="s">
        <v>923</v>
      </c>
      <c r="QC237">
        <v>8</v>
      </c>
      <c r="QD237" t="s">
        <v>931</v>
      </c>
      <c r="QE237">
        <v>88367</v>
      </c>
    </row>
    <row r="238" spans="1:447" x14ac:dyDescent="0.35">
      <c r="A238" t="s">
        <v>918</v>
      </c>
      <c r="B238">
        <v>32</v>
      </c>
      <c r="C238" t="s">
        <v>932</v>
      </c>
      <c r="D238" t="s">
        <v>920</v>
      </c>
      <c r="E238" t="s">
        <v>979</v>
      </c>
      <c r="LX238" t="s">
        <v>922</v>
      </c>
      <c r="LY238" t="s">
        <v>934</v>
      </c>
      <c r="LZ238">
        <v>10</v>
      </c>
      <c r="MA238" t="s">
        <v>922</v>
      </c>
      <c r="MB238" t="s">
        <v>924</v>
      </c>
      <c r="MC238">
        <v>1</v>
      </c>
      <c r="MD238" t="s">
        <v>922</v>
      </c>
      <c r="ME238" t="s">
        <v>924</v>
      </c>
      <c r="MF238">
        <v>6</v>
      </c>
      <c r="MG238" t="s">
        <v>925</v>
      </c>
      <c r="MH238" t="s">
        <v>1623</v>
      </c>
      <c r="MJ238" t="s">
        <v>927</v>
      </c>
      <c r="MK238" t="s">
        <v>924</v>
      </c>
      <c r="ML238">
        <v>3</v>
      </c>
      <c r="MM238" t="s">
        <v>927</v>
      </c>
      <c r="MN238" t="s">
        <v>924</v>
      </c>
      <c r="MO238">
        <v>3</v>
      </c>
      <c r="MP238" t="s">
        <v>927</v>
      </c>
      <c r="MQ238" t="s">
        <v>934</v>
      </c>
      <c r="MR238">
        <v>10</v>
      </c>
      <c r="MS238" t="s">
        <v>925</v>
      </c>
      <c r="MT238" t="s">
        <v>1624</v>
      </c>
      <c r="PD238" t="s">
        <v>927</v>
      </c>
      <c r="PE238" t="s">
        <v>924</v>
      </c>
      <c r="PF238">
        <v>3</v>
      </c>
      <c r="PG238" t="s">
        <v>927</v>
      </c>
      <c r="PH238" t="s">
        <v>924</v>
      </c>
      <c r="PI238">
        <v>4</v>
      </c>
      <c r="PJ238" t="s">
        <v>927</v>
      </c>
      <c r="PK238" t="s">
        <v>934</v>
      </c>
      <c r="PL238">
        <v>10</v>
      </c>
      <c r="PM238" t="s">
        <v>925</v>
      </c>
      <c r="PN238" t="s">
        <v>1625</v>
      </c>
      <c r="QB238" t="s">
        <v>923</v>
      </c>
      <c r="QC238">
        <v>7</v>
      </c>
      <c r="QD238" t="s">
        <v>931</v>
      </c>
      <c r="QE238">
        <v>21292</v>
      </c>
    </row>
    <row r="239" spans="1:447" x14ac:dyDescent="0.35">
      <c r="A239" t="s">
        <v>918</v>
      </c>
      <c r="B239">
        <v>36</v>
      </c>
      <c r="C239" t="s">
        <v>938</v>
      </c>
      <c r="D239" t="s">
        <v>933</v>
      </c>
      <c r="E239" t="s">
        <v>939</v>
      </c>
      <c r="HR239" t="s">
        <v>922</v>
      </c>
      <c r="HS239" t="s">
        <v>923</v>
      </c>
      <c r="HT239">
        <v>7</v>
      </c>
      <c r="HU239" t="s">
        <v>922</v>
      </c>
      <c r="HV239" t="s">
        <v>923</v>
      </c>
      <c r="HW239">
        <v>8</v>
      </c>
      <c r="HX239" t="s">
        <v>922</v>
      </c>
      <c r="HY239" t="s">
        <v>934</v>
      </c>
      <c r="HZ239">
        <v>10</v>
      </c>
      <c r="IA239" t="s">
        <v>925</v>
      </c>
      <c r="IB239" t="s">
        <v>1626</v>
      </c>
      <c r="JN239" t="s">
        <v>927</v>
      </c>
      <c r="JO239" t="s">
        <v>924</v>
      </c>
      <c r="JP239">
        <v>1</v>
      </c>
      <c r="JQ239" t="s">
        <v>927</v>
      </c>
      <c r="JR239" t="s">
        <v>924</v>
      </c>
      <c r="JS239">
        <v>0</v>
      </c>
      <c r="JT239" t="s">
        <v>922</v>
      </c>
      <c r="JU239" t="s">
        <v>924</v>
      </c>
      <c r="JV239">
        <v>1</v>
      </c>
      <c r="JW239" t="s">
        <v>918</v>
      </c>
      <c r="JY239" t="s">
        <v>1627</v>
      </c>
      <c r="KX239" t="s">
        <v>927</v>
      </c>
      <c r="KY239" t="s">
        <v>924</v>
      </c>
      <c r="KZ239">
        <v>1</v>
      </c>
      <c r="LA239" t="s">
        <v>927</v>
      </c>
      <c r="LB239" t="s">
        <v>924</v>
      </c>
      <c r="LC239">
        <v>0</v>
      </c>
      <c r="LD239" t="s">
        <v>927</v>
      </c>
      <c r="LE239" t="s">
        <v>924</v>
      </c>
      <c r="LF239">
        <v>5</v>
      </c>
      <c r="LG239" t="s">
        <v>925</v>
      </c>
      <c r="LH239" t="s">
        <v>1628</v>
      </c>
      <c r="LV239" t="s">
        <v>924</v>
      </c>
      <c r="LW239">
        <v>5</v>
      </c>
      <c r="QD239" t="s">
        <v>931</v>
      </c>
      <c r="QE239">
        <v>39027</v>
      </c>
    </row>
    <row r="240" spans="1:447" x14ac:dyDescent="0.35">
      <c r="A240" t="s">
        <v>918</v>
      </c>
      <c r="B240">
        <v>35</v>
      </c>
      <c r="C240" t="s">
        <v>938</v>
      </c>
      <c r="D240" t="s">
        <v>920</v>
      </c>
      <c r="E240" t="s">
        <v>921</v>
      </c>
      <c r="DX240" t="s">
        <v>927</v>
      </c>
      <c r="DY240" t="s">
        <v>923</v>
      </c>
      <c r="DZ240">
        <v>8</v>
      </c>
      <c r="EA240" t="s">
        <v>927</v>
      </c>
      <c r="EB240" t="s">
        <v>934</v>
      </c>
      <c r="EC240">
        <v>9</v>
      </c>
      <c r="ED240" t="s">
        <v>927</v>
      </c>
      <c r="EE240" t="s">
        <v>934</v>
      </c>
      <c r="EF240">
        <v>9</v>
      </c>
      <c r="EG240" t="s">
        <v>925</v>
      </c>
      <c r="EH240" t="s">
        <v>1629</v>
      </c>
      <c r="EJ240" t="s">
        <v>929</v>
      </c>
      <c r="EK240" t="s">
        <v>923</v>
      </c>
      <c r="EL240">
        <v>8</v>
      </c>
      <c r="EM240" t="s">
        <v>929</v>
      </c>
      <c r="EN240" t="s">
        <v>924</v>
      </c>
      <c r="EO240">
        <v>4</v>
      </c>
      <c r="EP240" t="s">
        <v>922</v>
      </c>
      <c r="EQ240" t="s">
        <v>924</v>
      </c>
      <c r="ER240">
        <v>2</v>
      </c>
      <c r="ES240" t="s">
        <v>918</v>
      </c>
      <c r="EU240" t="s">
        <v>1630</v>
      </c>
      <c r="GR240" t="s">
        <v>922</v>
      </c>
      <c r="GS240" t="s">
        <v>924</v>
      </c>
      <c r="GT240">
        <v>1</v>
      </c>
      <c r="GU240" t="s">
        <v>922</v>
      </c>
      <c r="GV240" t="s">
        <v>924</v>
      </c>
      <c r="GW240">
        <v>1</v>
      </c>
      <c r="GX240" t="s">
        <v>929</v>
      </c>
      <c r="GY240" t="s">
        <v>924</v>
      </c>
      <c r="GZ240">
        <v>2</v>
      </c>
      <c r="HA240" t="s">
        <v>918</v>
      </c>
      <c r="HC240" t="s">
        <v>1631</v>
      </c>
      <c r="HP240" t="s">
        <v>924</v>
      </c>
      <c r="HQ240">
        <v>2</v>
      </c>
      <c r="QD240" t="s">
        <v>931</v>
      </c>
      <c r="QE240">
        <v>98916</v>
      </c>
    </row>
    <row r="241" spans="1:447" x14ac:dyDescent="0.35">
      <c r="A241" t="s">
        <v>918</v>
      </c>
      <c r="B241">
        <v>35</v>
      </c>
      <c r="C241" t="s">
        <v>938</v>
      </c>
      <c r="D241" t="s">
        <v>933</v>
      </c>
      <c r="E241" t="s">
        <v>921</v>
      </c>
      <c r="BZ241" t="s">
        <v>927</v>
      </c>
      <c r="CA241" t="s">
        <v>924</v>
      </c>
      <c r="CB241">
        <v>0</v>
      </c>
      <c r="CC241" t="s">
        <v>922</v>
      </c>
      <c r="CD241" t="s">
        <v>924</v>
      </c>
      <c r="CE241">
        <v>5</v>
      </c>
      <c r="CF241" t="s">
        <v>927</v>
      </c>
      <c r="CG241" t="s">
        <v>924</v>
      </c>
      <c r="CH241">
        <v>6</v>
      </c>
      <c r="CI241" t="s">
        <v>918</v>
      </c>
      <c r="CJ241" t="s">
        <v>1632</v>
      </c>
      <c r="CL241" t="s">
        <v>922</v>
      </c>
      <c r="CM241" t="s">
        <v>924</v>
      </c>
      <c r="CN241">
        <v>0</v>
      </c>
      <c r="CO241" t="s">
        <v>927</v>
      </c>
      <c r="CP241" t="s">
        <v>924</v>
      </c>
      <c r="CQ241">
        <v>2</v>
      </c>
      <c r="CR241" t="s">
        <v>929</v>
      </c>
      <c r="CS241" t="s">
        <v>924</v>
      </c>
      <c r="CT241">
        <v>6</v>
      </c>
      <c r="CU241" t="s">
        <v>925</v>
      </c>
      <c r="CW241" t="s">
        <v>1633</v>
      </c>
      <c r="CX241" t="s">
        <v>929</v>
      </c>
      <c r="CY241" t="s">
        <v>924</v>
      </c>
      <c r="CZ241">
        <v>6</v>
      </c>
      <c r="DA241" t="s">
        <v>929</v>
      </c>
      <c r="DB241" t="s">
        <v>923</v>
      </c>
      <c r="DC241">
        <v>8</v>
      </c>
      <c r="DD241" t="s">
        <v>929</v>
      </c>
      <c r="DE241" t="s">
        <v>934</v>
      </c>
      <c r="DF241">
        <v>10</v>
      </c>
      <c r="DG241" t="s">
        <v>925</v>
      </c>
      <c r="DI241" t="s">
        <v>1634</v>
      </c>
      <c r="DJ241" t="s">
        <v>924</v>
      </c>
      <c r="DK241">
        <v>6</v>
      </c>
      <c r="QD241" t="s">
        <v>931</v>
      </c>
      <c r="QE241">
        <v>38168</v>
      </c>
    </row>
    <row r="242" spans="1:447" x14ac:dyDescent="0.35">
      <c r="A242" t="s">
        <v>918</v>
      </c>
      <c r="B242">
        <v>34</v>
      </c>
      <c r="C242" t="s">
        <v>938</v>
      </c>
      <c r="D242" t="s">
        <v>933</v>
      </c>
      <c r="E242" t="s">
        <v>939</v>
      </c>
      <c r="MV242" t="s">
        <v>929</v>
      </c>
      <c r="MW242" t="s">
        <v>924</v>
      </c>
      <c r="MX242">
        <v>5</v>
      </c>
      <c r="MY242" t="s">
        <v>929</v>
      </c>
      <c r="MZ242" t="s">
        <v>923</v>
      </c>
      <c r="NA242">
        <v>7</v>
      </c>
      <c r="NB242" t="s">
        <v>929</v>
      </c>
      <c r="NC242" t="s">
        <v>934</v>
      </c>
      <c r="ND242">
        <v>10</v>
      </c>
      <c r="NE242" t="s">
        <v>925</v>
      </c>
      <c r="NF242" t="s">
        <v>1635</v>
      </c>
      <c r="NT242" t="s">
        <v>927</v>
      </c>
      <c r="NU242" t="s">
        <v>924</v>
      </c>
      <c r="NV242">
        <v>5</v>
      </c>
      <c r="NW242" t="s">
        <v>927</v>
      </c>
      <c r="NX242" t="s">
        <v>924</v>
      </c>
      <c r="NY242">
        <v>6</v>
      </c>
      <c r="NZ242" t="s">
        <v>927</v>
      </c>
      <c r="OA242" t="s">
        <v>934</v>
      </c>
      <c r="OB242">
        <v>10</v>
      </c>
      <c r="OC242" t="s">
        <v>925</v>
      </c>
      <c r="OD242" t="s">
        <v>1636</v>
      </c>
      <c r="OF242" t="s">
        <v>929</v>
      </c>
      <c r="OG242" t="s">
        <v>924</v>
      </c>
      <c r="OH242">
        <v>5</v>
      </c>
      <c r="OI242" t="s">
        <v>927</v>
      </c>
      <c r="OJ242" t="s">
        <v>924</v>
      </c>
      <c r="OK242">
        <v>6</v>
      </c>
      <c r="OL242" t="s">
        <v>927</v>
      </c>
      <c r="OM242" t="s">
        <v>923</v>
      </c>
      <c r="ON242">
        <v>8</v>
      </c>
      <c r="OO242" t="s">
        <v>918</v>
      </c>
      <c r="OQ242" t="s">
        <v>1637</v>
      </c>
      <c r="QB242" t="s">
        <v>924</v>
      </c>
      <c r="QC242">
        <v>6</v>
      </c>
      <c r="QD242" t="s">
        <v>931</v>
      </c>
      <c r="QE242">
        <v>49068</v>
      </c>
    </row>
    <row r="243" spans="1:447" x14ac:dyDescent="0.35">
      <c r="A243" t="s">
        <v>918</v>
      </c>
      <c r="B243">
        <v>37</v>
      </c>
      <c r="C243" t="s">
        <v>1638</v>
      </c>
      <c r="D243" t="s">
        <v>933</v>
      </c>
      <c r="E243" t="s">
        <v>939</v>
      </c>
      <c r="EV243" t="s">
        <v>922</v>
      </c>
      <c r="EW243" t="s">
        <v>934</v>
      </c>
      <c r="EX243">
        <v>9</v>
      </c>
      <c r="EY243" t="s">
        <v>922</v>
      </c>
      <c r="EZ243" t="s">
        <v>923</v>
      </c>
      <c r="FA243">
        <v>8</v>
      </c>
      <c r="FB243" t="s">
        <v>922</v>
      </c>
      <c r="FC243" t="s">
        <v>924</v>
      </c>
      <c r="FD243">
        <v>6</v>
      </c>
      <c r="FE243" t="s">
        <v>925</v>
      </c>
      <c r="FF243" t="s">
        <v>1639</v>
      </c>
      <c r="FH243" t="s">
        <v>927</v>
      </c>
      <c r="FI243" t="s">
        <v>924</v>
      </c>
      <c r="FJ243">
        <v>2</v>
      </c>
      <c r="FK243" t="s">
        <v>927</v>
      </c>
      <c r="FL243" t="s">
        <v>924</v>
      </c>
      <c r="FM243">
        <v>5</v>
      </c>
      <c r="FN243" t="s">
        <v>927</v>
      </c>
      <c r="FO243" t="s">
        <v>924</v>
      </c>
      <c r="FP243">
        <v>6</v>
      </c>
      <c r="FQ243" t="s">
        <v>925</v>
      </c>
      <c r="FR243" t="s">
        <v>1640</v>
      </c>
      <c r="HD243" t="s">
        <v>929</v>
      </c>
      <c r="HE243" t="s">
        <v>924</v>
      </c>
      <c r="HF243">
        <v>6</v>
      </c>
      <c r="HG243" t="s">
        <v>929</v>
      </c>
      <c r="HH243" t="s">
        <v>924</v>
      </c>
      <c r="HI243">
        <v>6</v>
      </c>
      <c r="HJ243" t="s">
        <v>929</v>
      </c>
      <c r="HK243" t="s">
        <v>923</v>
      </c>
      <c r="HL243">
        <v>7</v>
      </c>
      <c r="HM243" t="s">
        <v>925</v>
      </c>
      <c r="HN243" t="s">
        <v>1641</v>
      </c>
      <c r="HP243" t="s">
        <v>923</v>
      </c>
      <c r="HQ243">
        <v>8</v>
      </c>
      <c r="QD243" t="s">
        <v>931</v>
      </c>
      <c r="QE243">
        <v>85984</v>
      </c>
    </row>
    <row r="244" spans="1:447" x14ac:dyDescent="0.35">
      <c r="A244" t="s">
        <v>918</v>
      </c>
      <c r="B244">
        <v>58</v>
      </c>
      <c r="C244" t="s">
        <v>938</v>
      </c>
      <c r="D244" t="s">
        <v>979</v>
      </c>
      <c r="E244" t="s">
        <v>939</v>
      </c>
      <c r="JB244" t="s">
        <v>922</v>
      </c>
      <c r="JC244" t="s">
        <v>923</v>
      </c>
      <c r="JD244">
        <v>7</v>
      </c>
      <c r="JE244" t="s">
        <v>922</v>
      </c>
      <c r="JF244" t="s">
        <v>923</v>
      </c>
      <c r="JG244">
        <v>8</v>
      </c>
      <c r="JH244" t="s">
        <v>922</v>
      </c>
      <c r="JI244" t="s">
        <v>934</v>
      </c>
      <c r="JJ244">
        <v>10</v>
      </c>
      <c r="JK244" t="s">
        <v>925</v>
      </c>
      <c r="JL244" t="s">
        <v>1642</v>
      </c>
      <c r="JZ244" t="s">
        <v>922</v>
      </c>
      <c r="KA244" t="s">
        <v>924</v>
      </c>
      <c r="KB244">
        <v>3</v>
      </c>
      <c r="KC244" t="s">
        <v>922</v>
      </c>
      <c r="KD244" t="s">
        <v>924</v>
      </c>
      <c r="KE244">
        <v>4</v>
      </c>
      <c r="KF244" t="s">
        <v>929</v>
      </c>
      <c r="KG244" t="s">
        <v>923</v>
      </c>
      <c r="KH244">
        <v>7</v>
      </c>
      <c r="KI244" t="s">
        <v>918</v>
      </c>
      <c r="KK244" t="s">
        <v>1643</v>
      </c>
      <c r="LJ244" t="s">
        <v>927</v>
      </c>
      <c r="LK244" t="s">
        <v>924</v>
      </c>
      <c r="LL244">
        <v>2</v>
      </c>
      <c r="LM244" t="s">
        <v>927</v>
      </c>
      <c r="LN244" t="s">
        <v>924</v>
      </c>
      <c r="LO244">
        <v>2</v>
      </c>
      <c r="LP244" t="s">
        <v>929</v>
      </c>
      <c r="LQ244" t="s">
        <v>923</v>
      </c>
      <c r="LR244">
        <v>8</v>
      </c>
      <c r="LS244" t="s">
        <v>925</v>
      </c>
      <c r="LT244" t="s">
        <v>1644</v>
      </c>
      <c r="LV244" t="s">
        <v>924</v>
      </c>
      <c r="LW244">
        <v>4</v>
      </c>
      <c r="QD244" t="s">
        <v>931</v>
      </c>
      <c r="QE244">
        <v>30318</v>
      </c>
    </row>
    <row r="245" spans="1:447" x14ac:dyDescent="0.35">
      <c r="A245" t="s">
        <v>918</v>
      </c>
      <c r="B245">
        <v>35</v>
      </c>
      <c r="C245" t="s">
        <v>919</v>
      </c>
      <c r="D245" t="s">
        <v>933</v>
      </c>
      <c r="E245" t="s">
        <v>939</v>
      </c>
      <c r="F245" t="s">
        <v>922</v>
      </c>
      <c r="G245" t="s">
        <v>923</v>
      </c>
      <c r="H245">
        <v>7</v>
      </c>
      <c r="I245" t="s">
        <v>922</v>
      </c>
      <c r="J245" t="s">
        <v>934</v>
      </c>
      <c r="K245">
        <v>10</v>
      </c>
      <c r="L245" t="s">
        <v>922</v>
      </c>
      <c r="M245" t="s">
        <v>934</v>
      </c>
      <c r="N245">
        <v>10</v>
      </c>
      <c r="O245" t="s">
        <v>925</v>
      </c>
      <c r="Q245" t="s">
        <v>1645</v>
      </c>
      <c r="R245" t="s">
        <v>927</v>
      </c>
      <c r="S245" t="s">
        <v>924</v>
      </c>
      <c r="T245">
        <v>5</v>
      </c>
      <c r="U245" t="s">
        <v>922</v>
      </c>
      <c r="V245" t="s">
        <v>924</v>
      </c>
      <c r="W245">
        <v>3</v>
      </c>
      <c r="X245" t="s">
        <v>927</v>
      </c>
      <c r="Y245" t="s">
        <v>934</v>
      </c>
      <c r="Z245">
        <v>10</v>
      </c>
      <c r="AA245" t="s">
        <v>925</v>
      </c>
      <c r="AC245" t="s">
        <v>1646</v>
      </c>
      <c r="BB245" t="s">
        <v>927</v>
      </c>
      <c r="BC245" t="s">
        <v>924</v>
      </c>
      <c r="BD245">
        <v>3</v>
      </c>
      <c r="BE245" t="s">
        <v>929</v>
      </c>
      <c r="BF245" t="s">
        <v>924</v>
      </c>
      <c r="BG245">
        <v>4</v>
      </c>
      <c r="BH245" t="s">
        <v>927</v>
      </c>
      <c r="BI245" t="s">
        <v>924</v>
      </c>
      <c r="BJ245">
        <v>6</v>
      </c>
      <c r="BK245" t="s">
        <v>925</v>
      </c>
      <c r="BM245" t="s">
        <v>1647</v>
      </c>
      <c r="DJ245" t="s">
        <v>923</v>
      </c>
      <c r="DK245">
        <v>7</v>
      </c>
      <c r="QD245" t="s">
        <v>931</v>
      </c>
      <c r="QE245">
        <v>59942</v>
      </c>
    </row>
    <row r="246" spans="1:447" x14ac:dyDescent="0.35">
      <c r="A246" t="s">
        <v>918</v>
      </c>
      <c r="B246">
        <v>35</v>
      </c>
      <c r="C246" t="s">
        <v>1011</v>
      </c>
      <c r="D246" t="s">
        <v>1057</v>
      </c>
      <c r="E246" t="s">
        <v>921</v>
      </c>
      <c r="LX246" t="s">
        <v>922</v>
      </c>
      <c r="LY246" t="s">
        <v>934</v>
      </c>
      <c r="LZ246">
        <v>9</v>
      </c>
      <c r="MA246" t="s">
        <v>922</v>
      </c>
      <c r="MB246" t="s">
        <v>923</v>
      </c>
      <c r="MC246">
        <v>7</v>
      </c>
      <c r="MD246" t="s">
        <v>922</v>
      </c>
      <c r="ME246" t="s">
        <v>934</v>
      </c>
      <c r="MF246">
        <v>10</v>
      </c>
      <c r="MG246" t="s">
        <v>925</v>
      </c>
      <c r="MH246" t="s">
        <v>1648</v>
      </c>
      <c r="OF246" t="s">
        <v>927</v>
      </c>
      <c r="OG246" t="s">
        <v>923</v>
      </c>
      <c r="OH246">
        <v>7</v>
      </c>
      <c r="OI246" t="s">
        <v>927</v>
      </c>
      <c r="OJ246" t="s">
        <v>923</v>
      </c>
      <c r="OK246">
        <v>8</v>
      </c>
      <c r="OL246" t="s">
        <v>927</v>
      </c>
      <c r="OM246" t="s">
        <v>934</v>
      </c>
      <c r="ON246">
        <v>9</v>
      </c>
      <c r="OO246" t="s">
        <v>918</v>
      </c>
      <c r="OQ246" t="s">
        <v>1649</v>
      </c>
      <c r="OR246" t="s">
        <v>922</v>
      </c>
      <c r="OS246" t="s">
        <v>934</v>
      </c>
      <c r="OT246">
        <v>9</v>
      </c>
      <c r="OU246" t="s">
        <v>922</v>
      </c>
      <c r="OV246" t="s">
        <v>934</v>
      </c>
      <c r="OW246">
        <v>9</v>
      </c>
      <c r="OX246" t="s">
        <v>922</v>
      </c>
      <c r="OY246" t="s">
        <v>934</v>
      </c>
      <c r="OZ246">
        <v>10</v>
      </c>
      <c r="PA246" t="s">
        <v>925</v>
      </c>
      <c r="PB246" t="s">
        <v>1650</v>
      </c>
      <c r="QB246" t="s">
        <v>924</v>
      </c>
      <c r="QC246">
        <v>5</v>
      </c>
      <c r="QD246" t="s">
        <v>931</v>
      </c>
      <c r="QE246">
        <v>50814</v>
      </c>
    </row>
    <row r="247" spans="1:447" x14ac:dyDescent="0.35">
      <c r="A247" t="s">
        <v>918</v>
      </c>
      <c r="B247">
        <v>34</v>
      </c>
      <c r="C247" t="s">
        <v>1651</v>
      </c>
      <c r="D247" t="s">
        <v>933</v>
      </c>
      <c r="E247" t="s">
        <v>939</v>
      </c>
      <c r="AD247" t="s">
        <v>929</v>
      </c>
      <c r="AE247" t="s">
        <v>923</v>
      </c>
      <c r="AF247">
        <v>8</v>
      </c>
      <c r="AG247" t="s">
        <v>929</v>
      </c>
      <c r="AH247" t="s">
        <v>924</v>
      </c>
      <c r="AI247">
        <v>2</v>
      </c>
      <c r="AJ247" t="s">
        <v>929</v>
      </c>
      <c r="AK247" t="s">
        <v>924</v>
      </c>
      <c r="AL247">
        <v>6</v>
      </c>
      <c r="AM247" t="s">
        <v>925</v>
      </c>
      <c r="AO247" t="s">
        <v>1652</v>
      </c>
      <c r="AP247" t="s">
        <v>922</v>
      </c>
      <c r="AQ247" t="s">
        <v>934</v>
      </c>
      <c r="AR247">
        <v>9</v>
      </c>
      <c r="AS247" t="s">
        <v>922</v>
      </c>
      <c r="AT247" t="s">
        <v>934</v>
      </c>
      <c r="AU247">
        <v>9</v>
      </c>
      <c r="AV247" t="s">
        <v>922</v>
      </c>
      <c r="AW247" t="s">
        <v>934</v>
      </c>
      <c r="AX247">
        <v>9</v>
      </c>
      <c r="AY247" t="s">
        <v>925</v>
      </c>
      <c r="BA247" t="s">
        <v>1653</v>
      </c>
      <c r="CL247" t="s">
        <v>927</v>
      </c>
      <c r="CM247" t="s">
        <v>924</v>
      </c>
      <c r="CN247">
        <v>5</v>
      </c>
      <c r="CO247" t="s">
        <v>927</v>
      </c>
      <c r="CP247" t="s">
        <v>924</v>
      </c>
      <c r="CQ247">
        <v>5</v>
      </c>
      <c r="CR247" t="s">
        <v>927</v>
      </c>
      <c r="CS247" t="s">
        <v>923</v>
      </c>
      <c r="CT247">
        <v>8</v>
      </c>
      <c r="CU247" t="s">
        <v>925</v>
      </c>
      <c r="CW247" t="s">
        <v>1654</v>
      </c>
      <c r="DJ247" t="s">
        <v>923</v>
      </c>
      <c r="DK247">
        <v>7</v>
      </c>
      <c r="QD247" t="s">
        <v>931</v>
      </c>
      <c r="QE247">
        <v>25652</v>
      </c>
    </row>
    <row r="248" spans="1:447" x14ac:dyDescent="0.35">
      <c r="A248" t="s">
        <v>918</v>
      </c>
      <c r="B248">
        <v>40</v>
      </c>
      <c r="C248" t="s">
        <v>968</v>
      </c>
      <c r="D248" t="s">
        <v>933</v>
      </c>
      <c r="E248" t="s">
        <v>969</v>
      </c>
      <c r="ID248" t="s">
        <v>922</v>
      </c>
      <c r="IE248" t="s">
        <v>923</v>
      </c>
      <c r="IF248">
        <v>7</v>
      </c>
      <c r="IG248" t="s">
        <v>927</v>
      </c>
      <c r="IH248" t="s">
        <v>923</v>
      </c>
      <c r="II248">
        <v>8</v>
      </c>
      <c r="IJ248" t="s">
        <v>927</v>
      </c>
      <c r="IK248" t="s">
        <v>934</v>
      </c>
      <c r="IL248">
        <v>9</v>
      </c>
      <c r="IM248" t="s">
        <v>925</v>
      </c>
      <c r="IN248" t="s">
        <v>1655</v>
      </c>
      <c r="KL248" t="s">
        <v>927</v>
      </c>
      <c r="KM248" t="s">
        <v>924</v>
      </c>
      <c r="KN248">
        <v>2</v>
      </c>
      <c r="KO248" t="s">
        <v>927</v>
      </c>
      <c r="KP248" t="s">
        <v>924</v>
      </c>
      <c r="KQ248">
        <v>3</v>
      </c>
      <c r="KR248" t="s">
        <v>927</v>
      </c>
      <c r="KS248" t="s">
        <v>924</v>
      </c>
      <c r="KT248">
        <v>3</v>
      </c>
      <c r="KU248" t="s">
        <v>918</v>
      </c>
      <c r="KW248" t="s">
        <v>1656</v>
      </c>
      <c r="LJ248" t="s">
        <v>927</v>
      </c>
      <c r="LK248" t="s">
        <v>924</v>
      </c>
      <c r="LL248">
        <v>0</v>
      </c>
      <c r="LM248" t="s">
        <v>927</v>
      </c>
      <c r="LN248" t="s">
        <v>924</v>
      </c>
      <c r="LO248">
        <v>0</v>
      </c>
      <c r="LP248" t="s">
        <v>927</v>
      </c>
      <c r="LQ248" t="s">
        <v>924</v>
      </c>
      <c r="LR248">
        <v>1</v>
      </c>
      <c r="LS248" t="s">
        <v>918</v>
      </c>
      <c r="LU248" t="s">
        <v>1657</v>
      </c>
      <c r="LV248" t="s">
        <v>924</v>
      </c>
      <c r="LW248">
        <v>3</v>
      </c>
      <c r="QD248" t="s">
        <v>931</v>
      </c>
      <c r="QE248">
        <v>95993</v>
      </c>
    </row>
    <row r="249" spans="1:447" x14ac:dyDescent="0.35">
      <c r="A249" t="s">
        <v>918</v>
      </c>
      <c r="B249">
        <v>29</v>
      </c>
      <c r="C249" t="s">
        <v>938</v>
      </c>
      <c r="D249" t="s">
        <v>933</v>
      </c>
      <c r="E249" t="s">
        <v>921</v>
      </c>
      <c r="DL249" t="s">
        <v>922</v>
      </c>
      <c r="DM249" t="s">
        <v>934</v>
      </c>
      <c r="DN249">
        <v>10</v>
      </c>
      <c r="DO249" t="s">
        <v>922</v>
      </c>
      <c r="DP249" t="s">
        <v>923</v>
      </c>
      <c r="DQ249">
        <v>7</v>
      </c>
      <c r="DR249" t="s">
        <v>922</v>
      </c>
      <c r="DS249" t="s">
        <v>923</v>
      </c>
      <c r="DT249">
        <v>7</v>
      </c>
      <c r="DU249" t="s">
        <v>925</v>
      </c>
      <c r="DV249" t="s">
        <v>1658</v>
      </c>
      <c r="EV249" t="s">
        <v>922</v>
      </c>
      <c r="EW249" t="s">
        <v>923</v>
      </c>
      <c r="EX249">
        <v>7</v>
      </c>
      <c r="EY249" t="s">
        <v>922</v>
      </c>
      <c r="EZ249" t="s">
        <v>923</v>
      </c>
      <c r="FA249">
        <v>7</v>
      </c>
      <c r="FB249" t="s">
        <v>927</v>
      </c>
      <c r="FC249" t="s">
        <v>924</v>
      </c>
      <c r="FD249">
        <v>4</v>
      </c>
      <c r="FE249" t="s">
        <v>918</v>
      </c>
      <c r="FG249" t="s">
        <v>1659</v>
      </c>
      <c r="GF249" t="s">
        <v>922</v>
      </c>
      <c r="GG249" t="s">
        <v>923</v>
      </c>
      <c r="GH249">
        <v>8</v>
      </c>
      <c r="GI249" t="s">
        <v>922</v>
      </c>
      <c r="GJ249" t="s">
        <v>923</v>
      </c>
      <c r="GK249">
        <v>8</v>
      </c>
      <c r="GL249" t="s">
        <v>922</v>
      </c>
      <c r="GM249" t="s">
        <v>934</v>
      </c>
      <c r="GN249">
        <v>10</v>
      </c>
      <c r="GO249" t="s">
        <v>925</v>
      </c>
      <c r="GP249" t="s">
        <v>1660</v>
      </c>
      <c r="HP249" t="s">
        <v>934</v>
      </c>
      <c r="HQ249">
        <v>9</v>
      </c>
      <c r="QD249" t="s">
        <v>931</v>
      </c>
      <c r="QE249">
        <v>41863</v>
      </c>
    </row>
    <row r="250" spans="1:447" x14ac:dyDescent="0.35">
      <c r="A250" t="s">
        <v>918</v>
      </c>
      <c r="B250">
        <v>34</v>
      </c>
      <c r="C250" t="s">
        <v>919</v>
      </c>
      <c r="D250" t="s">
        <v>933</v>
      </c>
      <c r="E250" t="s">
        <v>921</v>
      </c>
      <c r="EJ250" t="s">
        <v>929</v>
      </c>
      <c r="EK250" t="s">
        <v>923</v>
      </c>
      <c r="EL250">
        <v>8</v>
      </c>
      <c r="EM250" t="s">
        <v>929</v>
      </c>
      <c r="EN250" t="s">
        <v>924</v>
      </c>
      <c r="EO250">
        <v>4</v>
      </c>
      <c r="EP250" t="s">
        <v>929</v>
      </c>
      <c r="EQ250" t="s">
        <v>923</v>
      </c>
      <c r="ER250">
        <v>7</v>
      </c>
      <c r="ES250" t="s">
        <v>918</v>
      </c>
      <c r="EU250" t="s">
        <v>1661</v>
      </c>
      <c r="FH250" t="s">
        <v>922</v>
      </c>
      <c r="FI250" t="s">
        <v>924</v>
      </c>
      <c r="FJ250">
        <v>4</v>
      </c>
      <c r="FK250" t="s">
        <v>927</v>
      </c>
      <c r="FL250" t="s">
        <v>924</v>
      </c>
      <c r="FM250">
        <v>6</v>
      </c>
      <c r="FN250" t="s">
        <v>927</v>
      </c>
      <c r="FO250" t="s">
        <v>924</v>
      </c>
      <c r="FP250">
        <v>6</v>
      </c>
      <c r="FQ250" t="s">
        <v>925</v>
      </c>
      <c r="FR250" t="s">
        <v>1662</v>
      </c>
      <c r="HD250" t="s">
        <v>929</v>
      </c>
      <c r="HE250" t="s">
        <v>924</v>
      </c>
      <c r="HF250">
        <v>1</v>
      </c>
      <c r="HG250" t="s">
        <v>929</v>
      </c>
      <c r="HH250" t="s">
        <v>924</v>
      </c>
      <c r="HI250">
        <v>2</v>
      </c>
      <c r="HJ250" t="s">
        <v>929</v>
      </c>
      <c r="HK250" t="s">
        <v>924</v>
      </c>
      <c r="HL250">
        <v>3</v>
      </c>
      <c r="HM250" t="s">
        <v>925</v>
      </c>
      <c r="HN250" t="s">
        <v>1663</v>
      </c>
      <c r="HP250" t="s">
        <v>924</v>
      </c>
      <c r="HQ250">
        <v>4</v>
      </c>
      <c r="QD250" t="s">
        <v>931</v>
      </c>
      <c r="QE250">
        <v>93102</v>
      </c>
    </row>
    <row r="251" spans="1:447" x14ac:dyDescent="0.35">
      <c r="A251" t="s">
        <v>918</v>
      </c>
      <c r="B251">
        <v>38</v>
      </c>
      <c r="C251" t="s">
        <v>919</v>
      </c>
      <c r="D251" t="s">
        <v>920</v>
      </c>
      <c r="E251" t="s">
        <v>979</v>
      </c>
      <c r="NH251" t="s">
        <v>922</v>
      </c>
      <c r="NI251" t="s">
        <v>924</v>
      </c>
      <c r="NJ251">
        <v>5</v>
      </c>
      <c r="NK251" t="s">
        <v>922</v>
      </c>
      <c r="NL251" t="s">
        <v>924</v>
      </c>
      <c r="NM251">
        <v>2</v>
      </c>
      <c r="NN251" t="s">
        <v>922</v>
      </c>
      <c r="NO251" t="s">
        <v>934</v>
      </c>
      <c r="NP251">
        <v>10</v>
      </c>
      <c r="NQ251" t="s">
        <v>925</v>
      </c>
      <c r="NR251" t="s">
        <v>1664</v>
      </c>
      <c r="PD251" t="s">
        <v>927</v>
      </c>
      <c r="PE251" t="s">
        <v>924</v>
      </c>
      <c r="PF251">
        <v>5</v>
      </c>
      <c r="PG251" t="s">
        <v>927</v>
      </c>
      <c r="PH251" t="s">
        <v>924</v>
      </c>
      <c r="PI251">
        <v>5</v>
      </c>
      <c r="PJ251" t="s">
        <v>927</v>
      </c>
      <c r="PK251" t="s">
        <v>934</v>
      </c>
      <c r="PL251">
        <v>10</v>
      </c>
      <c r="PM251" t="s">
        <v>925</v>
      </c>
      <c r="PN251" t="s">
        <v>1665</v>
      </c>
      <c r="PP251" t="s">
        <v>929</v>
      </c>
      <c r="PQ251" t="s">
        <v>924</v>
      </c>
      <c r="PR251">
        <v>5</v>
      </c>
      <c r="PS251" t="s">
        <v>929</v>
      </c>
      <c r="PT251" t="s">
        <v>923</v>
      </c>
      <c r="PU251">
        <v>7</v>
      </c>
      <c r="PV251" t="s">
        <v>929</v>
      </c>
      <c r="PW251" t="s">
        <v>934</v>
      </c>
      <c r="PX251">
        <v>9</v>
      </c>
      <c r="PY251" t="s">
        <v>925</v>
      </c>
      <c r="PZ251" t="s">
        <v>1666</v>
      </c>
      <c r="QB251" t="s">
        <v>934</v>
      </c>
      <c r="QC251">
        <v>9</v>
      </c>
      <c r="QD251" t="s">
        <v>931</v>
      </c>
      <c r="QE251">
        <v>95384</v>
      </c>
    </row>
    <row r="252" spans="1:447" x14ac:dyDescent="0.35">
      <c r="A252" t="s">
        <v>918</v>
      </c>
      <c r="B252">
        <v>32</v>
      </c>
      <c r="C252" t="s">
        <v>968</v>
      </c>
      <c r="D252" t="s">
        <v>933</v>
      </c>
      <c r="E252" t="s">
        <v>939</v>
      </c>
      <c r="BN252" t="s">
        <v>927</v>
      </c>
      <c r="BO252" t="s">
        <v>924</v>
      </c>
      <c r="BP252">
        <v>0</v>
      </c>
      <c r="BQ252" t="s">
        <v>929</v>
      </c>
      <c r="BR252" t="s">
        <v>924</v>
      </c>
      <c r="BS252">
        <v>1</v>
      </c>
      <c r="BT252" t="s">
        <v>927</v>
      </c>
      <c r="BU252" t="s">
        <v>924</v>
      </c>
      <c r="BV252">
        <v>0</v>
      </c>
      <c r="BW252" t="s">
        <v>918</v>
      </c>
      <c r="BX252" t="s">
        <v>1667</v>
      </c>
      <c r="BZ252" t="s">
        <v>927</v>
      </c>
      <c r="CA252" t="s">
        <v>924</v>
      </c>
      <c r="CB252">
        <v>1</v>
      </c>
      <c r="CC252" t="s">
        <v>922</v>
      </c>
      <c r="CD252" t="s">
        <v>924</v>
      </c>
      <c r="CE252">
        <v>2</v>
      </c>
      <c r="CF252" t="s">
        <v>922</v>
      </c>
      <c r="CG252" t="s">
        <v>924</v>
      </c>
      <c r="CH252">
        <v>3</v>
      </c>
      <c r="CI252" t="s">
        <v>918</v>
      </c>
      <c r="CJ252" t="s">
        <v>1668</v>
      </c>
      <c r="CX252" t="s">
        <v>929</v>
      </c>
      <c r="CY252" t="s">
        <v>924</v>
      </c>
      <c r="CZ252">
        <v>2</v>
      </c>
      <c r="DA252" t="s">
        <v>929</v>
      </c>
      <c r="DB252" t="s">
        <v>924</v>
      </c>
      <c r="DC252">
        <v>3</v>
      </c>
      <c r="DD252" t="s">
        <v>929</v>
      </c>
      <c r="DE252" t="s">
        <v>924</v>
      </c>
      <c r="DF252">
        <v>3</v>
      </c>
      <c r="DG252" t="s">
        <v>925</v>
      </c>
      <c r="DI252" t="s">
        <v>1669</v>
      </c>
      <c r="DJ252" t="s">
        <v>924</v>
      </c>
      <c r="DK252">
        <v>5</v>
      </c>
      <c r="QD252" t="s">
        <v>931</v>
      </c>
      <c r="QE252">
        <v>38533</v>
      </c>
    </row>
    <row r="253" spans="1:447" x14ac:dyDescent="0.35">
      <c r="A253" t="s">
        <v>918</v>
      </c>
      <c r="B253">
        <v>67</v>
      </c>
      <c r="C253" t="s">
        <v>968</v>
      </c>
      <c r="D253" t="s">
        <v>920</v>
      </c>
      <c r="E253" t="s">
        <v>921</v>
      </c>
      <c r="IP253" t="s">
        <v>922</v>
      </c>
      <c r="IQ253" t="s">
        <v>924</v>
      </c>
      <c r="IR253">
        <v>5</v>
      </c>
      <c r="IS253" t="s">
        <v>922</v>
      </c>
      <c r="IT253" t="s">
        <v>924</v>
      </c>
      <c r="IU253">
        <v>5</v>
      </c>
      <c r="IV253" t="s">
        <v>929</v>
      </c>
      <c r="IW253" t="s">
        <v>923</v>
      </c>
      <c r="IX253">
        <v>7</v>
      </c>
      <c r="IY253" t="s">
        <v>918</v>
      </c>
      <c r="JA253" t="s">
        <v>1670</v>
      </c>
      <c r="JB253" t="s">
        <v>922</v>
      </c>
      <c r="JC253" t="s">
        <v>924</v>
      </c>
      <c r="JD253">
        <v>5</v>
      </c>
      <c r="JE253" t="s">
        <v>922</v>
      </c>
      <c r="JF253" t="s">
        <v>923</v>
      </c>
      <c r="JG253">
        <v>8</v>
      </c>
      <c r="JH253" t="s">
        <v>922</v>
      </c>
      <c r="JI253" t="s">
        <v>934</v>
      </c>
      <c r="JJ253">
        <v>10</v>
      </c>
      <c r="JK253" t="s">
        <v>925</v>
      </c>
      <c r="JL253" t="s">
        <v>1671</v>
      </c>
      <c r="JZ253" t="s">
        <v>922</v>
      </c>
      <c r="KA253" t="s">
        <v>923</v>
      </c>
      <c r="KB253">
        <v>8</v>
      </c>
      <c r="KC253" t="s">
        <v>929</v>
      </c>
      <c r="KD253" t="s">
        <v>923</v>
      </c>
      <c r="KE253">
        <v>7</v>
      </c>
      <c r="KF253" t="s">
        <v>929</v>
      </c>
      <c r="KG253" t="s">
        <v>923</v>
      </c>
      <c r="KH253">
        <v>7</v>
      </c>
      <c r="KI253" t="s">
        <v>925</v>
      </c>
      <c r="KJ253" t="s">
        <v>1672</v>
      </c>
      <c r="LV253" t="s">
        <v>934</v>
      </c>
      <c r="LW253">
        <v>9</v>
      </c>
      <c r="QD253" t="s">
        <v>931</v>
      </c>
      <c r="QE253">
        <v>16622</v>
      </c>
    </row>
    <row r="254" spans="1:447" x14ac:dyDescent="0.35">
      <c r="A254" t="s">
        <v>918</v>
      </c>
      <c r="B254">
        <v>47</v>
      </c>
      <c r="C254" t="s">
        <v>938</v>
      </c>
      <c r="D254" t="s">
        <v>920</v>
      </c>
      <c r="E254" t="s">
        <v>979</v>
      </c>
      <c r="MJ254" t="s">
        <v>929</v>
      </c>
      <c r="MK254" t="s">
        <v>924</v>
      </c>
      <c r="ML254">
        <v>5</v>
      </c>
      <c r="MM254" t="s">
        <v>927</v>
      </c>
      <c r="MN254" t="s">
        <v>924</v>
      </c>
      <c r="MO254">
        <v>6</v>
      </c>
      <c r="MP254" t="s">
        <v>927</v>
      </c>
      <c r="MQ254" t="s">
        <v>934</v>
      </c>
      <c r="MR254">
        <v>9</v>
      </c>
      <c r="MS254" t="s">
        <v>918</v>
      </c>
      <c r="MU254" t="s">
        <v>1673</v>
      </c>
      <c r="MV254" t="s">
        <v>929</v>
      </c>
      <c r="MW254" t="s">
        <v>924</v>
      </c>
      <c r="MX254">
        <v>4</v>
      </c>
      <c r="MY254" t="s">
        <v>929</v>
      </c>
      <c r="MZ254" t="s">
        <v>923</v>
      </c>
      <c r="NA254">
        <v>8</v>
      </c>
      <c r="NB254" t="s">
        <v>929</v>
      </c>
      <c r="NC254" t="s">
        <v>934</v>
      </c>
      <c r="ND254">
        <v>10</v>
      </c>
      <c r="NE254" t="s">
        <v>925</v>
      </c>
      <c r="NF254" t="s">
        <v>1674</v>
      </c>
      <c r="NT254" t="s">
        <v>927</v>
      </c>
      <c r="NU254" t="s">
        <v>924</v>
      </c>
      <c r="NV254">
        <v>5</v>
      </c>
      <c r="NW254" t="s">
        <v>927</v>
      </c>
      <c r="NX254" t="s">
        <v>924</v>
      </c>
      <c r="NY254">
        <v>4</v>
      </c>
      <c r="NZ254" t="s">
        <v>927</v>
      </c>
      <c r="OA254" t="s">
        <v>934</v>
      </c>
      <c r="OB254">
        <v>9</v>
      </c>
      <c r="OC254" t="s">
        <v>925</v>
      </c>
      <c r="OD254" t="s">
        <v>1675</v>
      </c>
      <c r="QB254" t="s">
        <v>923</v>
      </c>
      <c r="QC254">
        <v>7</v>
      </c>
      <c r="QD254" t="s">
        <v>931</v>
      </c>
      <c r="QE254">
        <v>64030</v>
      </c>
    </row>
    <row r="255" spans="1:447" x14ac:dyDescent="0.35">
      <c r="A255" t="s">
        <v>918</v>
      </c>
      <c r="B255">
        <v>47</v>
      </c>
      <c r="C255" t="s">
        <v>919</v>
      </c>
      <c r="D255" t="s">
        <v>933</v>
      </c>
      <c r="E255" t="s">
        <v>979</v>
      </c>
      <c r="F255" t="s">
        <v>922</v>
      </c>
      <c r="G255" t="s">
        <v>924</v>
      </c>
      <c r="H255">
        <v>5</v>
      </c>
      <c r="I255" t="s">
        <v>922</v>
      </c>
      <c r="J255" t="s">
        <v>923</v>
      </c>
      <c r="K255">
        <v>7</v>
      </c>
      <c r="L255" t="s">
        <v>922</v>
      </c>
      <c r="M255" t="s">
        <v>934</v>
      </c>
      <c r="N255">
        <v>10</v>
      </c>
      <c r="O255" t="s">
        <v>925</v>
      </c>
      <c r="Q255" t="s">
        <v>1676</v>
      </c>
      <c r="R255" t="s">
        <v>927</v>
      </c>
      <c r="S255" t="s">
        <v>924</v>
      </c>
      <c r="T255">
        <v>6</v>
      </c>
      <c r="U255" t="s">
        <v>927</v>
      </c>
      <c r="V255" t="s">
        <v>934</v>
      </c>
      <c r="W255">
        <v>10</v>
      </c>
      <c r="X255" t="s">
        <v>927</v>
      </c>
      <c r="Y255" t="s">
        <v>934</v>
      </c>
      <c r="Z255">
        <v>10</v>
      </c>
      <c r="AA255" t="s">
        <v>925</v>
      </c>
      <c r="AC255" t="s">
        <v>1677</v>
      </c>
      <c r="BB255" t="s">
        <v>922</v>
      </c>
      <c r="BC255" t="s">
        <v>924</v>
      </c>
      <c r="BD255">
        <v>3</v>
      </c>
      <c r="BE255" t="s">
        <v>922</v>
      </c>
      <c r="BF255" t="s">
        <v>924</v>
      </c>
      <c r="BG255">
        <v>4</v>
      </c>
      <c r="BH255" t="s">
        <v>922</v>
      </c>
      <c r="BI255" t="s">
        <v>923</v>
      </c>
      <c r="BJ255">
        <v>8</v>
      </c>
      <c r="BK255" t="s">
        <v>925</v>
      </c>
      <c r="BM255" t="s">
        <v>1678</v>
      </c>
      <c r="DJ255" t="s">
        <v>924</v>
      </c>
      <c r="DK255">
        <v>6</v>
      </c>
      <c r="QD255" t="s">
        <v>931</v>
      </c>
      <c r="QE255">
        <v>52002</v>
      </c>
    </row>
    <row r="256" spans="1:447" x14ac:dyDescent="0.35">
      <c r="A256" t="s">
        <v>918</v>
      </c>
      <c r="B256">
        <v>36</v>
      </c>
      <c r="C256" t="s">
        <v>932</v>
      </c>
      <c r="D256" t="s">
        <v>933</v>
      </c>
      <c r="E256" t="s">
        <v>939</v>
      </c>
      <c r="HR256" t="s">
        <v>922</v>
      </c>
      <c r="HS256" t="s">
        <v>923</v>
      </c>
      <c r="HT256">
        <v>8</v>
      </c>
      <c r="HU256" t="s">
        <v>922</v>
      </c>
      <c r="HV256" t="s">
        <v>934</v>
      </c>
      <c r="HW256">
        <v>9</v>
      </c>
      <c r="HX256" t="s">
        <v>922</v>
      </c>
      <c r="HY256" t="s">
        <v>934</v>
      </c>
      <c r="HZ256">
        <v>9</v>
      </c>
      <c r="IA256" t="s">
        <v>925</v>
      </c>
      <c r="IB256" t="s">
        <v>1679</v>
      </c>
      <c r="JN256" t="s">
        <v>929</v>
      </c>
      <c r="JO256" t="s">
        <v>924</v>
      </c>
      <c r="JP256">
        <v>1</v>
      </c>
      <c r="JQ256" t="s">
        <v>929</v>
      </c>
      <c r="JR256" t="s">
        <v>924</v>
      </c>
      <c r="JS256">
        <v>4</v>
      </c>
      <c r="JT256" t="s">
        <v>927</v>
      </c>
      <c r="JU256" t="s">
        <v>924</v>
      </c>
      <c r="JV256">
        <v>5</v>
      </c>
      <c r="JW256" t="s">
        <v>918</v>
      </c>
      <c r="JY256" t="s">
        <v>1680</v>
      </c>
      <c r="KX256" t="s">
        <v>927</v>
      </c>
      <c r="KY256" t="s">
        <v>924</v>
      </c>
      <c r="KZ256">
        <v>6</v>
      </c>
      <c r="LA256" t="s">
        <v>927</v>
      </c>
      <c r="LB256" t="s">
        <v>924</v>
      </c>
      <c r="LC256">
        <v>6</v>
      </c>
      <c r="LD256" t="s">
        <v>927</v>
      </c>
      <c r="LE256" t="s">
        <v>923</v>
      </c>
      <c r="LF256">
        <v>8</v>
      </c>
      <c r="LG256" t="s">
        <v>925</v>
      </c>
      <c r="LH256" t="s">
        <v>1681</v>
      </c>
      <c r="LV256" t="s">
        <v>924</v>
      </c>
      <c r="LW256">
        <v>0</v>
      </c>
      <c r="QD256" t="s">
        <v>931</v>
      </c>
      <c r="QE256">
        <v>28524</v>
      </c>
    </row>
    <row r="257" spans="1:447" x14ac:dyDescent="0.35">
      <c r="A257" t="s">
        <v>918</v>
      </c>
      <c r="B257">
        <v>44</v>
      </c>
      <c r="C257" t="s">
        <v>938</v>
      </c>
      <c r="D257" t="s">
        <v>920</v>
      </c>
      <c r="E257" t="s">
        <v>921</v>
      </c>
      <c r="DX257" t="s">
        <v>927</v>
      </c>
      <c r="DY257" t="s">
        <v>923</v>
      </c>
      <c r="DZ257">
        <v>7</v>
      </c>
      <c r="EA257" t="s">
        <v>927</v>
      </c>
      <c r="EB257" t="s">
        <v>923</v>
      </c>
      <c r="EC257">
        <v>7</v>
      </c>
      <c r="ED257" t="s">
        <v>927</v>
      </c>
      <c r="EE257" t="s">
        <v>923</v>
      </c>
      <c r="EF257">
        <v>8</v>
      </c>
      <c r="EG257" t="s">
        <v>925</v>
      </c>
      <c r="FT257" t="s">
        <v>927</v>
      </c>
      <c r="FU257" t="s">
        <v>923</v>
      </c>
      <c r="FV257">
        <v>8</v>
      </c>
      <c r="FW257" t="s">
        <v>929</v>
      </c>
      <c r="FX257" t="s">
        <v>934</v>
      </c>
      <c r="FY257">
        <v>10</v>
      </c>
      <c r="FZ257" t="s">
        <v>927</v>
      </c>
      <c r="GA257" t="s">
        <v>924</v>
      </c>
      <c r="GB257">
        <v>5</v>
      </c>
      <c r="GC257" t="s">
        <v>918</v>
      </c>
      <c r="GE257" t="s">
        <v>1682</v>
      </c>
      <c r="GR257" t="s">
        <v>927</v>
      </c>
      <c r="GS257" t="s">
        <v>923</v>
      </c>
      <c r="GT257">
        <v>7</v>
      </c>
      <c r="GU257" t="s">
        <v>922</v>
      </c>
      <c r="GV257" t="s">
        <v>923</v>
      </c>
      <c r="GW257">
        <v>8</v>
      </c>
      <c r="GX257" t="s">
        <v>927</v>
      </c>
      <c r="GY257" t="s">
        <v>924</v>
      </c>
      <c r="GZ257">
        <v>4</v>
      </c>
      <c r="HA257" t="s">
        <v>918</v>
      </c>
      <c r="HC257" t="s">
        <v>1683</v>
      </c>
      <c r="HP257" t="s">
        <v>934</v>
      </c>
      <c r="HQ257">
        <v>10</v>
      </c>
      <c r="QD257" t="s">
        <v>931</v>
      </c>
      <c r="QE257">
        <v>96980</v>
      </c>
    </row>
    <row r="258" spans="1:447" x14ac:dyDescent="0.35">
      <c r="A258" t="s">
        <v>918</v>
      </c>
      <c r="B258">
        <v>55</v>
      </c>
      <c r="C258" t="s">
        <v>1307</v>
      </c>
      <c r="D258" t="s">
        <v>933</v>
      </c>
      <c r="E258" t="s">
        <v>921</v>
      </c>
      <c r="DX258" t="s">
        <v>927</v>
      </c>
      <c r="DY258" t="s">
        <v>924</v>
      </c>
      <c r="DZ258">
        <v>6</v>
      </c>
      <c r="EA258" t="s">
        <v>927</v>
      </c>
      <c r="EB258" t="s">
        <v>923</v>
      </c>
      <c r="EC258">
        <v>8</v>
      </c>
      <c r="ED258" t="s">
        <v>927</v>
      </c>
      <c r="EE258" t="s">
        <v>934</v>
      </c>
      <c r="EF258">
        <v>9</v>
      </c>
      <c r="EG258" t="s">
        <v>925</v>
      </c>
      <c r="EH258" t="s">
        <v>1684</v>
      </c>
      <c r="EJ258" t="s">
        <v>929</v>
      </c>
      <c r="EK258" t="s">
        <v>934</v>
      </c>
      <c r="EL258">
        <v>10</v>
      </c>
      <c r="EM258" t="s">
        <v>929</v>
      </c>
      <c r="EN258" t="s">
        <v>923</v>
      </c>
      <c r="EO258">
        <v>7</v>
      </c>
      <c r="EP258" t="s">
        <v>929</v>
      </c>
      <c r="EQ258" t="s">
        <v>934</v>
      </c>
      <c r="ER258">
        <v>9</v>
      </c>
      <c r="ES258" t="s">
        <v>918</v>
      </c>
      <c r="EU258" t="s">
        <v>1685</v>
      </c>
      <c r="GR258" t="s">
        <v>929</v>
      </c>
      <c r="GS258" t="s">
        <v>924</v>
      </c>
      <c r="GT258">
        <v>6</v>
      </c>
      <c r="GU258" t="s">
        <v>927</v>
      </c>
      <c r="GV258" t="s">
        <v>924</v>
      </c>
      <c r="GW258">
        <v>3</v>
      </c>
      <c r="GX258" t="s">
        <v>927</v>
      </c>
      <c r="GY258" t="s">
        <v>923</v>
      </c>
      <c r="GZ258">
        <v>8</v>
      </c>
      <c r="HA258" t="s">
        <v>925</v>
      </c>
      <c r="HB258" t="s">
        <v>1686</v>
      </c>
      <c r="HP258" t="s">
        <v>924</v>
      </c>
      <c r="HQ258">
        <v>5</v>
      </c>
      <c r="QD258" t="s">
        <v>931</v>
      </c>
      <c r="QE258">
        <v>94555</v>
      </c>
    </row>
    <row r="259" spans="1:447" x14ac:dyDescent="0.35">
      <c r="A259" t="s">
        <v>918</v>
      </c>
      <c r="B259">
        <v>24</v>
      </c>
      <c r="C259" t="s">
        <v>938</v>
      </c>
      <c r="D259" t="s">
        <v>933</v>
      </c>
      <c r="E259" t="s">
        <v>921</v>
      </c>
      <c r="AD259" t="s">
        <v>929</v>
      </c>
      <c r="AE259" t="s">
        <v>934</v>
      </c>
      <c r="AF259">
        <v>10</v>
      </c>
      <c r="AG259" t="s">
        <v>929</v>
      </c>
      <c r="AH259" t="s">
        <v>934</v>
      </c>
      <c r="AI259">
        <v>10</v>
      </c>
      <c r="AJ259" t="s">
        <v>929</v>
      </c>
      <c r="AK259" t="s">
        <v>934</v>
      </c>
      <c r="AL259">
        <v>10</v>
      </c>
      <c r="AM259" t="s">
        <v>925</v>
      </c>
      <c r="AO259" t="s">
        <v>1687</v>
      </c>
      <c r="AP259" t="s">
        <v>922</v>
      </c>
      <c r="AQ259" t="s">
        <v>924</v>
      </c>
      <c r="AR259">
        <v>5</v>
      </c>
      <c r="AS259" t="s">
        <v>922</v>
      </c>
      <c r="AT259" t="s">
        <v>923</v>
      </c>
      <c r="AU259">
        <v>8</v>
      </c>
      <c r="AV259" t="s">
        <v>922</v>
      </c>
      <c r="AW259" t="s">
        <v>934</v>
      </c>
      <c r="AX259">
        <v>10</v>
      </c>
      <c r="AY259" t="s">
        <v>925</v>
      </c>
      <c r="BA259" t="s">
        <v>1688</v>
      </c>
      <c r="CX259" t="s">
        <v>929</v>
      </c>
      <c r="CY259" t="s">
        <v>934</v>
      </c>
      <c r="CZ259">
        <v>10</v>
      </c>
      <c r="DA259" t="s">
        <v>929</v>
      </c>
      <c r="DB259" t="s">
        <v>934</v>
      </c>
      <c r="DC259">
        <v>10</v>
      </c>
      <c r="DD259" t="s">
        <v>929</v>
      </c>
      <c r="DE259" t="s">
        <v>934</v>
      </c>
      <c r="DF259">
        <v>10</v>
      </c>
      <c r="DG259" t="s">
        <v>925</v>
      </c>
      <c r="DI259" t="s">
        <v>1689</v>
      </c>
      <c r="DJ259" t="s">
        <v>923</v>
      </c>
      <c r="DK259">
        <v>8</v>
      </c>
      <c r="QD259" t="s">
        <v>931</v>
      </c>
      <c r="QE259">
        <v>25561</v>
      </c>
    </row>
    <row r="260" spans="1:447" x14ac:dyDescent="0.35">
      <c r="A260" t="s">
        <v>918</v>
      </c>
      <c r="B260">
        <v>32</v>
      </c>
      <c r="C260" t="s">
        <v>938</v>
      </c>
      <c r="D260" t="s">
        <v>933</v>
      </c>
      <c r="E260" t="s">
        <v>939</v>
      </c>
      <c r="NT260" t="s">
        <v>927</v>
      </c>
      <c r="NU260" t="s">
        <v>934</v>
      </c>
      <c r="NV260">
        <v>9</v>
      </c>
      <c r="NW260" t="s">
        <v>922</v>
      </c>
      <c r="NX260" t="s">
        <v>923</v>
      </c>
      <c r="NY260">
        <v>8</v>
      </c>
      <c r="NZ260" t="s">
        <v>922</v>
      </c>
      <c r="OA260" t="s">
        <v>934</v>
      </c>
      <c r="OB260">
        <v>10</v>
      </c>
      <c r="OC260" t="s">
        <v>925</v>
      </c>
      <c r="OD260" t="s">
        <v>1690</v>
      </c>
      <c r="OR260" t="s">
        <v>922</v>
      </c>
      <c r="OS260" t="s">
        <v>934</v>
      </c>
      <c r="OT260">
        <v>9</v>
      </c>
      <c r="OU260" t="s">
        <v>927</v>
      </c>
      <c r="OV260" t="s">
        <v>924</v>
      </c>
      <c r="OW260">
        <v>2</v>
      </c>
      <c r="OX260" t="s">
        <v>927</v>
      </c>
      <c r="OY260" t="s">
        <v>934</v>
      </c>
      <c r="OZ260">
        <v>9</v>
      </c>
      <c r="PA260" t="s">
        <v>918</v>
      </c>
      <c r="PC260" t="s">
        <v>1691</v>
      </c>
      <c r="PD260" t="s">
        <v>929</v>
      </c>
      <c r="PE260" t="s">
        <v>924</v>
      </c>
      <c r="PF260">
        <v>5</v>
      </c>
      <c r="PG260" t="s">
        <v>929</v>
      </c>
      <c r="PH260" t="s">
        <v>923</v>
      </c>
      <c r="PI260">
        <v>7</v>
      </c>
      <c r="PJ260" t="s">
        <v>929</v>
      </c>
      <c r="PK260" t="s">
        <v>923</v>
      </c>
      <c r="PL260">
        <v>8</v>
      </c>
      <c r="PM260" t="s">
        <v>918</v>
      </c>
      <c r="PO260" t="s">
        <v>1692</v>
      </c>
      <c r="QB260" t="s">
        <v>923</v>
      </c>
      <c r="QC260">
        <v>7</v>
      </c>
      <c r="QD260" t="s">
        <v>931</v>
      </c>
      <c r="QE260">
        <v>51803</v>
      </c>
    </row>
    <row r="261" spans="1:447" x14ac:dyDescent="0.35">
      <c r="A261" t="s">
        <v>918</v>
      </c>
      <c r="B261">
        <v>44</v>
      </c>
      <c r="C261" t="s">
        <v>938</v>
      </c>
      <c r="D261" t="s">
        <v>933</v>
      </c>
      <c r="E261" t="s">
        <v>921</v>
      </c>
      <c r="MJ261" t="s">
        <v>922</v>
      </c>
      <c r="MK261" t="s">
        <v>924</v>
      </c>
      <c r="ML261">
        <v>6</v>
      </c>
      <c r="MM261" t="s">
        <v>927</v>
      </c>
      <c r="MN261" t="s">
        <v>923</v>
      </c>
      <c r="MO261">
        <v>8</v>
      </c>
      <c r="MP261" t="s">
        <v>927</v>
      </c>
      <c r="MQ261" t="s">
        <v>934</v>
      </c>
      <c r="MR261">
        <v>9</v>
      </c>
      <c r="MS261" t="s">
        <v>925</v>
      </c>
      <c r="MT261" t="s">
        <v>1693</v>
      </c>
      <c r="MV261" t="s">
        <v>929</v>
      </c>
      <c r="MW261" t="s">
        <v>923</v>
      </c>
      <c r="MX261">
        <v>7</v>
      </c>
      <c r="MY261" t="s">
        <v>929</v>
      </c>
      <c r="MZ261" t="s">
        <v>934</v>
      </c>
      <c r="NA261">
        <v>9</v>
      </c>
      <c r="NB261" t="s">
        <v>929</v>
      </c>
      <c r="NC261" t="s">
        <v>934</v>
      </c>
      <c r="ND261">
        <v>10</v>
      </c>
      <c r="NE261" t="s">
        <v>925</v>
      </c>
      <c r="NF261" t="s">
        <v>1694</v>
      </c>
      <c r="NH261" t="s">
        <v>922</v>
      </c>
      <c r="NI261" t="s">
        <v>924</v>
      </c>
      <c r="NJ261">
        <v>1</v>
      </c>
      <c r="NK261" t="s">
        <v>922</v>
      </c>
      <c r="NL261" t="s">
        <v>924</v>
      </c>
      <c r="NM261">
        <v>0</v>
      </c>
      <c r="NN261" t="s">
        <v>922</v>
      </c>
      <c r="NO261" t="s">
        <v>934</v>
      </c>
      <c r="NP261">
        <v>10</v>
      </c>
      <c r="NQ261" t="s">
        <v>925</v>
      </c>
      <c r="NR261" t="s">
        <v>1695</v>
      </c>
      <c r="QB261" t="s">
        <v>924</v>
      </c>
      <c r="QC261">
        <v>2</v>
      </c>
      <c r="QD261" t="s">
        <v>931</v>
      </c>
      <c r="QE261">
        <v>77025</v>
      </c>
    </row>
    <row r="262" spans="1:447" x14ac:dyDescent="0.35">
      <c r="A262" t="s">
        <v>918</v>
      </c>
      <c r="B262">
        <v>39</v>
      </c>
      <c r="C262" t="s">
        <v>919</v>
      </c>
      <c r="D262" t="s">
        <v>933</v>
      </c>
      <c r="E262" t="s">
        <v>921</v>
      </c>
      <c r="JZ262" t="s">
        <v>922</v>
      </c>
      <c r="KA262" t="s">
        <v>924</v>
      </c>
      <c r="KB262">
        <v>6</v>
      </c>
      <c r="KC262" t="s">
        <v>927</v>
      </c>
      <c r="KD262" t="s">
        <v>924</v>
      </c>
      <c r="KE262">
        <v>2</v>
      </c>
      <c r="KF262" t="s">
        <v>929</v>
      </c>
      <c r="KG262" t="s">
        <v>923</v>
      </c>
      <c r="KH262">
        <v>7</v>
      </c>
      <c r="KI262" t="s">
        <v>925</v>
      </c>
      <c r="KJ262" t="s">
        <v>1696</v>
      </c>
      <c r="KX262" t="s">
        <v>929</v>
      </c>
      <c r="KY262" t="s">
        <v>924</v>
      </c>
      <c r="KZ262">
        <v>1</v>
      </c>
      <c r="LA262" t="s">
        <v>929</v>
      </c>
      <c r="LB262" t="s">
        <v>924</v>
      </c>
      <c r="LC262">
        <v>5</v>
      </c>
      <c r="LD262" t="s">
        <v>929</v>
      </c>
      <c r="LE262" t="s">
        <v>934</v>
      </c>
      <c r="LF262">
        <v>9</v>
      </c>
      <c r="LG262" t="s">
        <v>925</v>
      </c>
      <c r="LH262" t="s">
        <v>1697</v>
      </c>
      <c r="LJ262" t="s">
        <v>927</v>
      </c>
      <c r="LK262" t="s">
        <v>924</v>
      </c>
      <c r="LL262">
        <v>0</v>
      </c>
      <c r="LM262" t="s">
        <v>927</v>
      </c>
      <c r="LN262" t="s">
        <v>924</v>
      </c>
      <c r="LO262">
        <v>2</v>
      </c>
      <c r="LP262" t="s">
        <v>929</v>
      </c>
      <c r="LQ262" t="s">
        <v>924</v>
      </c>
      <c r="LR262">
        <v>6</v>
      </c>
      <c r="LS262" t="s">
        <v>925</v>
      </c>
      <c r="LT262" t="s">
        <v>1698</v>
      </c>
      <c r="LV262" t="s">
        <v>923</v>
      </c>
      <c r="LW262">
        <v>8</v>
      </c>
      <c r="QD262" t="s">
        <v>931</v>
      </c>
      <c r="QE262">
        <v>10607</v>
      </c>
    </row>
    <row r="263" spans="1:447" x14ac:dyDescent="0.35">
      <c r="A263" t="s">
        <v>918</v>
      </c>
      <c r="B263">
        <v>29</v>
      </c>
      <c r="C263" t="s">
        <v>1047</v>
      </c>
      <c r="D263" t="s">
        <v>920</v>
      </c>
      <c r="E263" t="s">
        <v>939</v>
      </c>
      <c r="DL263" t="s">
        <v>922</v>
      </c>
      <c r="DM263" t="s">
        <v>934</v>
      </c>
      <c r="DN263">
        <v>10</v>
      </c>
      <c r="DO263" t="s">
        <v>922</v>
      </c>
      <c r="DP263" t="s">
        <v>934</v>
      </c>
      <c r="DQ263">
        <v>9</v>
      </c>
      <c r="DR263" t="s">
        <v>922</v>
      </c>
      <c r="DS263" t="s">
        <v>934</v>
      </c>
      <c r="DT263">
        <v>10</v>
      </c>
      <c r="DU263" t="s">
        <v>925</v>
      </c>
      <c r="DV263" t="s">
        <v>1699</v>
      </c>
      <c r="FT263" t="s">
        <v>929</v>
      </c>
      <c r="FU263" t="s">
        <v>934</v>
      </c>
      <c r="FV263">
        <v>10</v>
      </c>
      <c r="FW263" t="s">
        <v>929</v>
      </c>
      <c r="FX263" t="s">
        <v>934</v>
      </c>
      <c r="FY263">
        <v>10</v>
      </c>
      <c r="FZ263" t="s">
        <v>929</v>
      </c>
      <c r="GA263" t="s">
        <v>923</v>
      </c>
      <c r="GB263">
        <v>7</v>
      </c>
      <c r="GC263" t="s">
        <v>925</v>
      </c>
      <c r="GD263" t="s">
        <v>1700</v>
      </c>
      <c r="HD263" t="s">
        <v>929</v>
      </c>
      <c r="HE263" t="s">
        <v>934</v>
      </c>
      <c r="HF263">
        <v>10</v>
      </c>
      <c r="HG263" t="s">
        <v>929</v>
      </c>
      <c r="HH263" t="s">
        <v>923</v>
      </c>
      <c r="HI263">
        <v>8</v>
      </c>
      <c r="HJ263" t="s">
        <v>929</v>
      </c>
      <c r="HK263" t="s">
        <v>934</v>
      </c>
      <c r="HL263">
        <v>10</v>
      </c>
      <c r="HM263" t="s">
        <v>925</v>
      </c>
      <c r="HN263" t="s">
        <v>1701</v>
      </c>
      <c r="HP263" t="s">
        <v>934</v>
      </c>
      <c r="HQ263">
        <v>9</v>
      </c>
      <c r="QD263" t="s">
        <v>931</v>
      </c>
      <c r="QE263">
        <v>89124</v>
      </c>
    </row>
    <row r="264" spans="1:447" x14ac:dyDescent="0.35">
      <c r="A264" t="s">
        <v>918</v>
      </c>
      <c r="B264">
        <v>45</v>
      </c>
      <c r="C264" t="s">
        <v>938</v>
      </c>
      <c r="D264" t="s">
        <v>933</v>
      </c>
      <c r="E264" t="s">
        <v>921</v>
      </c>
      <c r="F264" t="s">
        <v>922</v>
      </c>
      <c r="G264" t="s">
        <v>934</v>
      </c>
      <c r="H264">
        <v>9</v>
      </c>
      <c r="I264" t="s">
        <v>922</v>
      </c>
      <c r="J264" t="s">
        <v>934</v>
      </c>
      <c r="K264">
        <v>10</v>
      </c>
      <c r="L264" t="s">
        <v>922</v>
      </c>
      <c r="M264" t="s">
        <v>934</v>
      </c>
      <c r="N264">
        <v>10</v>
      </c>
      <c r="O264" t="s">
        <v>925</v>
      </c>
      <c r="Q264" t="s">
        <v>1702</v>
      </c>
      <c r="BN264" t="s">
        <v>929</v>
      </c>
      <c r="BO264" t="s">
        <v>924</v>
      </c>
      <c r="BP264">
        <v>5</v>
      </c>
      <c r="BQ264" t="s">
        <v>929</v>
      </c>
      <c r="BR264" t="s">
        <v>923</v>
      </c>
      <c r="BS264">
        <v>8</v>
      </c>
      <c r="BT264" t="s">
        <v>929</v>
      </c>
      <c r="BU264" t="s">
        <v>934</v>
      </c>
      <c r="BV264">
        <v>10</v>
      </c>
      <c r="BW264" t="s">
        <v>925</v>
      </c>
      <c r="BY264" t="s">
        <v>1703</v>
      </c>
      <c r="BZ264" t="s">
        <v>927</v>
      </c>
      <c r="CA264" t="s">
        <v>924</v>
      </c>
      <c r="CB264">
        <v>2</v>
      </c>
      <c r="CC264" t="s">
        <v>922</v>
      </c>
      <c r="CD264" t="s">
        <v>924</v>
      </c>
      <c r="CE264">
        <v>5</v>
      </c>
      <c r="CF264" t="s">
        <v>922</v>
      </c>
      <c r="CG264" t="s">
        <v>934</v>
      </c>
      <c r="CH264">
        <v>9</v>
      </c>
      <c r="CI264" t="s">
        <v>918</v>
      </c>
      <c r="CJ264" t="s">
        <v>1704</v>
      </c>
      <c r="DJ264" t="s">
        <v>934</v>
      </c>
      <c r="DK264">
        <v>9</v>
      </c>
      <c r="QD264" t="s">
        <v>931</v>
      </c>
      <c r="QE264">
        <v>15264</v>
      </c>
    </row>
    <row r="265" spans="1:447" x14ac:dyDescent="0.35">
      <c r="A265" t="s">
        <v>918</v>
      </c>
      <c r="B265">
        <v>72</v>
      </c>
      <c r="C265" t="s">
        <v>938</v>
      </c>
      <c r="D265" t="s">
        <v>933</v>
      </c>
      <c r="E265" t="s">
        <v>921</v>
      </c>
      <c r="R265" t="s">
        <v>927</v>
      </c>
      <c r="S265" t="s">
        <v>924</v>
      </c>
      <c r="T265">
        <v>6</v>
      </c>
      <c r="U265" t="s">
        <v>927</v>
      </c>
      <c r="V265" t="s">
        <v>923</v>
      </c>
      <c r="W265">
        <v>7</v>
      </c>
      <c r="X265" t="s">
        <v>927</v>
      </c>
      <c r="Y265" t="s">
        <v>934</v>
      </c>
      <c r="Z265">
        <v>9</v>
      </c>
      <c r="AA265" t="s">
        <v>925</v>
      </c>
      <c r="AC265" t="s">
        <v>1705</v>
      </c>
      <c r="BB265" t="s">
        <v>927</v>
      </c>
      <c r="BC265" t="s">
        <v>924</v>
      </c>
      <c r="BD265">
        <v>5</v>
      </c>
      <c r="BE265" t="s">
        <v>927</v>
      </c>
      <c r="BF265" t="s">
        <v>923</v>
      </c>
      <c r="BG265">
        <v>8</v>
      </c>
      <c r="BH265" t="s">
        <v>922</v>
      </c>
      <c r="BI265" t="s">
        <v>924</v>
      </c>
      <c r="BJ265">
        <v>5</v>
      </c>
      <c r="BK265" t="s">
        <v>918</v>
      </c>
      <c r="BL265" t="s">
        <v>1706</v>
      </c>
      <c r="CL265" t="s">
        <v>922</v>
      </c>
      <c r="CM265" t="s">
        <v>924</v>
      </c>
      <c r="CN265">
        <v>5</v>
      </c>
      <c r="CO265" t="s">
        <v>922</v>
      </c>
      <c r="CP265" t="s">
        <v>924</v>
      </c>
      <c r="CQ265">
        <v>4</v>
      </c>
      <c r="CR265" t="s">
        <v>927</v>
      </c>
      <c r="CS265" t="s">
        <v>923</v>
      </c>
      <c r="CT265">
        <v>8</v>
      </c>
      <c r="CU265" t="s">
        <v>918</v>
      </c>
      <c r="CV265" t="s">
        <v>1707</v>
      </c>
      <c r="DJ265" t="s">
        <v>924</v>
      </c>
      <c r="DK265">
        <v>5</v>
      </c>
      <c r="QD265" t="s">
        <v>931</v>
      </c>
      <c r="QE265">
        <v>17358</v>
      </c>
    </row>
    <row r="266" spans="1:447" x14ac:dyDescent="0.35">
      <c r="A266" t="s">
        <v>918</v>
      </c>
      <c r="B266">
        <v>38</v>
      </c>
      <c r="C266" t="s">
        <v>919</v>
      </c>
      <c r="D266" t="s">
        <v>920</v>
      </c>
      <c r="E266" t="s">
        <v>939</v>
      </c>
      <c r="EV266" t="s">
        <v>922</v>
      </c>
      <c r="EW266" t="s">
        <v>924</v>
      </c>
      <c r="EX266">
        <v>1</v>
      </c>
      <c r="EY266" t="s">
        <v>922</v>
      </c>
      <c r="EZ266" t="s">
        <v>924</v>
      </c>
      <c r="FA266">
        <v>3</v>
      </c>
      <c r="FB266" t="s">
        <v>922</v>
      </c>
      <c r="FC266" t="s">
        <v>924</v>
      </c>
      <c r="FD266">
        <v>2</v>
      </c>
      <c r="FE266" t="s">
        <v>925</v>
      </c>
      <c r="FF266" t="s">
        <v>1708</v>
      </c>
      <c r="FH266" t="s">
        <v>927</v>
      </c>
      <c r="FI266" t="s">
        <v>924</v>
      </c>
      <c r="FJ266">
        <v>1</v>
      </c>
      <c r="FK266" t="s">
        <v>927</v>
      </c>
      <c r="FL266" t="s">
        <v>923</v>
      </c>
      <c r="FM266">
        <v>7</v>
      </c>
      <c r="FN266" t="s">
        <v>927</v>
      </c>
      <c r="FO266" t="s">
        <v>934</v>
      </c>
      <c r="FP266">
        <v>10</v>
      </c>
      <c r="FQ266" t="s">
        <v>925</v>
      </c>
      <c r="FR266" t="s">
        <v>1709</v>
      </c>
      <c r="GF266" t="s">
        <v>922</v>
      </c>
      <c r="GG266" t="s">
        <v>924</v>
      </c>
      <c r="GH266">
        <v>0</v>
      </c>
      <c r="GI266" t="s">
        <v>922</v>
      </c>
      <c r="GJ266" t="s">
        <v>924</v>
      </c>
      <c r="GK266">
        <v>1</v>
      </c>
      <c r="GL266" t="s">
        <v>927</v>
      </c>
      <c r="GM266" t="s">
        <v>924</v>
      </c>
      <c r="GN266">
        <v>0</v>
      </c>
      <c r="GO266" t="s">
        <v>918</v>
      </c>
      <c r="GQ266" t="s">
        <v>1710</v>
      </c>
      <c r="HP266" t="s">
        <v>923</v>
      </c>
      <c r="HQ266">
        <v>8</v>
      </c>
      <c r="QD266" t="s">
        <v>931</v>
      </c>
      <c r="QE266">
        <v>43539</v>
      </c>
    </row>
    <row r="267" spans="1:447" x14ac:dyDescent="0.35">
      <c r="A267" t="s">
        <v>918</v>
      </c>
      <c r="B267">
        <v>36</v>
      </c>
      <c r="C267" t="s">
        <v>932</v>
      </c>
      <c r="D267" t="s">
        <v>933</v>
      </c>
      <c r="E267" t="s">
        <v>939</v>
      </c>
      <c r="DL267" t="s">
        <v>922</v>
      </c>
      <c r="DM267" t="s">
        <v>934</v>
      </c>
      <c r="DN267">
        <v>9</v>
      </c>
      <c r="DO267" t="s">
        <v>922</v>
      </c>
      <c r="DP267" t="s">
        <v>923</v>
      </c>
      <c r="DQ267">
        <v>8</v>
      </c>
      <c r="DR267" t="s">
        <v>922</v>
      </c>
      <c r="DS267" t="s">
        <v>924</v>
      </c>
      <c r="DT267">
        <v>4</v>
      </c>
      <c r="DU267" t="s">
        <v>925</v>
      </c>
      <c r="DV267" t="s">
        <v>1711</v>
      </c>
      <c r="FT267" t="s">
        <v>927</v>
      </c>
      <c r="FU267" t="s">
        <v>924</v>
      </c>
      <c r="FV267">
        <v>6</v>
      </c>
      <c r="FW267" t="s">
        <v>927</v>
      </c>
      <c r="FX267" t="s">
        <v>923</v>
      </c>
      <c r="FY267">
        <v>7</v>
      </c>
      <c r="FZ267" t="s">
        <v>922</v>
      </c>
      <c r="GA267" t="s">
        <v>924</v>
      </c>
      <c r="GB267">
        <v>6</v>
      </c>
      <c r="GC267" t="s">
        <v>918</v>
      </c>
      <c r="GE267" t="s">
        <v>1712</v>
      </c>
      <c r="HD267" t="s">
        <v>929</v>
      </c>
      <c r="HE267" t="s">
        <v>924</v>
      </c>
      <c r="HF267">
        <v>2</v>
      </c>
      <c r="HG267" t="s">
        <v>929</v>
      </c>
      <c r="HH267" t="s">
        <v>924</v>
      </c>
      <c r="HI267">
        <v>1</v>
      </c>
      <c r="HJ267" t="s">
        <v>929</v>
      </c>
      <c r="HK267" t="s">
        <v>924</v>
      </c>
      <c r="HL267">
        <v>4</v>
      </c>
      <c r="HM267" t="s">
        <v>925</v>
      </c>
      <c r="HN267" t="s">
        <v>1713</v>
      </c>
      <c r="HP267" t="s">
        <v>924</v>
      </c>
      <c r="HQ267">
        <v>3</v>
      </c>
      <c r="QD267" t="s">
        <v>931</v>
      </c>
      <c r="QE267">
        <v>99641</v>
      </c>
    </row>
    <row r="268" spans="1:447" x14ac:dyDescent="0.35">
      <c r="A268" t="s">
        <v>918</v>
      </c>
      <c r="B268">
        <v>37</v>
      </c>
      <c r="C268" t="s">
        <v>932</v>
      </c>
      <c r="D268" t="s">
        <v>933</v>
      </c>
      <c r="E268" t="s">
        <v>939</v>
      </c>
      <c r="LX268" t="s">
        <v>922</v>
      </c>
      <c r="LY268" t="s">
        <v>924</v>
      </c>
      <c r="LZ268">
        <v>6</v>
      </c>
      <c r="MA268" t="s">
        <v>922</v>
      </c>
      <c r="MB268" t="s">
        <v>924</v>
      </c>
      <c r="MC268">
        <v>6</v>
      </c>
      <c r="MD268" t="s">
        <v>922</v>
      </c>
      <c r="ME268" t="s">
        <v>924</v>
      </c>
      <c r="MF268">
        <v>6</v>
      </c>
      <c r="MG268" t="s">
        <v>925</v>
      </c>
      <c r="MH268" t="s">
        <v>1714</v>
      </c>
      <c r="OF268" t="s">
        <v>927</v>
      </c>
      <c r="OG268" t="s">
        <v>924</v>
      </c>
      <c r="OH268">
        <v>5</v>
      </c>
      <c r="OI268" t="s">
        <v>929</v>
      </c>
      <c r="OJ268" t="s">
        <v>924</v>
      </c>
      <c r="OK268">
        <v>4</v>
      </c>
      <c r="OL268" t="s">
        <v>929</v>
      </c>
      <c r="OM268" t="s">
        <v>924</v>
      </c>
      <c r="ON268">
        <v>6</v>
      </c>
      <c r="OO268" t="s">
        <v>925</v>
      </c>
      <c r="OP268" t="s">
        <v>1714</v>
      </c>
      <c r="PP268" t="s">
        <v>927</v>
      </c>
      <c r="PQ268" t="s">
        <v>924</v>
      </c>
      <c r="PR268">
        <v>5</v>
      </c>
      <c r="PS268" t="s">
        <v>927</v>
      </c>
      <c r="PT268" t="s">
        <v>924</v>
      </c>
      <c r="PU268">
        <v>5</v>
      </c>
      <c r="PV268" t="s">
        <v>927</v>
      </c>
      <c r="PW268" t="s">
        <v>924</v>
      </c>
      <c r="PX268">
        <v>6</v>
      </c>
      <c r="PY268" t="s">
        <v>918</v>
      </c>
      <c r="QA268" t="s">
        <v>1715</v>
      </c>
      <c r="QB268" t="s">
        <v>923</v>
      </c>
      <c r="QC268">
        <v>7</v>
      </c>
      <c r="QD268" t="s">
        <v>931</v>
      </c>
      <c r="QE268">
        <v>39090</v>
      </c>
    </row>
    <row r="269" spans="1:447" x14ac:dyDescent="0.35">
      <c r="A269" t="s">
        <v>918</v>
      </c>
      <c r="B269">
        <v>28</v>
      </c>
      <c r="C269" t="s">
        <v>938</v>
      </c>
      <c r="D269" t="s">
        <v>933</v>
      </c>
      <c r="E269" t="s">
        <v>939</v>
      </c>
      <c r="ID269" t="s">
        <v>927</v>
      </c>
      <c r="IE269" t="s">
        <v>924</v>
      </c>
      <c r="IF269">
        <v>5</v>
      </c>
      <c r="IG269" t="s">
        <v>927</v>
      </c>
      <c r="IH269" t="s">
        <v>924</v>
      </c>
      <c r="II269">
        <v>5</v>
      </c>
      <c r="IJ269" t="s">
        <v>927</v>
      </c>
      <c r="IK269" t="s">
        <v>923</v>
      </c>
      <c r="IL269">
        <v>8</v>
      </c>
      <c r="IM269" t="s">
        <v>925</v>
      </c>
      <c r="IN269" t="s">
        <v>1716</v>
      </c>
      <c r="IP269" t="s">
        <v>922</v>
      </c>
      <c r="IQ269" t="s">
        <v>924</v>
      </c>
      <c r="IR269">
        <v>1</v>
      </c>
      <c r="IS269" t="s">
        <v>927</v>
      </c>
      <c r="IT269" t="s">
        <v>924</v>
      </c>
      <c r="IU269">
        <v>3</v>
      </c>
      <c r="IV269" t="s">
        <v>929</v>
      </c>
      <c r="IW269" t="s">
        <v>923</v>
      </c>
      <c r="IX269">
        <v>8</v>
      </c>
      <c r="IY269" t="s">
        <v>925</v>
      </c>
      <c r="IZ269" t="s">
        <v>1717</v>
      </c>
      <c r="KX269" t="s">
        <v>927</v>
      </c>
      <c r="KY269" t="s">
        <v>924</v>
      </c>
      <c r="KZ269">
        <v>5</v>
      </c>
      <c r="LA269" t="s">
        <v>927</v>
      </c>
      <c r="LB269" t="s">
        <v>923</v>
      </c>
      <c r="LC269">
        <v>7</v>
      </c>
      <c r="LD269" t="s">
        <v>927</v>
      </c>
      <c r="LE269" t="s">
        <v>934</v>
      </c>
      <c r="LF269">
        <v>10</v>
      </c>
      <c r="LG269" t="s">
        <v>925</v>
      </c>
      <c r="LH269" t="s">
        <v>1718</v>
      </c>
      <c r="LV269" t="s">
        <v>923</v>
      </c>
      <c r="LW269">
        <v>8</v>
      </c>
      <c r="QD269" t="s">
        <v>931</v>
      </c>
      <c r="QE269">
        <v>86833</v>
      </c>
    </row>
    <row r="270" spans="1:447" x14ac:dyDescent="0.35">
      <c r="A270" t="s">
        <v>918</v>
      </c>
      <c r="B270">
        <v>38</v>
      </c>
      <c r="C270" t="s">
        <v>932</v>
      </c>
      <c r="D270" t="s">
        <v>933</v>
      </c>
      <c r="E270" t="s">
        <v>921</v>
      </c>
      <c r="HR270" t="s">
        <v>922</v>
      </c>
      <c r="HS270" t="s">
        <v>934</v>
      </c>
      <c r="HT270">
        <v>9</v>
      </c>
      <c r="HU270" t="s">
        <v>922</v>
      </c>
      <c r="HV270" t="s">
        <v>934</v>
      </c>
      <c r="HW270">
        <v>10</v>
      </c>
      <c r="HX270" t="s">
        <v>922</v>
      </c>
      <c r="HY270" t="s">
        <v>934</v>
      </c>
      <c r="HZ270">
        <v>10</v>
      </c>
      <c r="IA270" t="s">
        <v>925</v>
      </c>
      <c r="IB270" t="s">
        <v>1719</v>
      </c>
      <c r="JB270" t="s">
        <v>922</v>
      </c>
      <c r="JC270" t="s">
        <v>924</v>
      </c>
      <c r="JD270">
        <v>5</v>
      </c>
      <c r="JE270" t="s">
        <v>922</v>
      </c>
      <c r="JF270" t="s">
        <v>924</v>
      </c>
      <c r="JG270">
        <v>4</v>
      </c>
      <c r="JH270" t="s">
        <v>922</v>
      </c>
      <c r="JI270" t="s">
        <v>923</v>
      </c>
      <c r="JJ270">
        <v>8</v>
      </c>
      <c r="JK270" t="s">
        <v>925</v>
      </c>
      <c r="JL270" t="s">
        <v>1720</v>
      </c>
      <c r="JN270" t="s">
        <v>927</v>
      </c>
      <c r="JO270" t="s">
        <v>923</v>
      </c>
      <c r="JP270">
        <v>8</v>
      </c>
      <c r="JQ270" t="s">
        <v>929</v>
      </c>
      <c r="JR270" t="s">
        <v>924</v>
      </c>
      <c r="JS270">
        <v>4</v>
      </c>
      <c r="JT270" t="s">
        <v>929</v>
      </c>
      <c r="JU270" t="s">
        <v>923</v>
      </c>
      <c r="JV270">
        <v>8</v>
      </c>
      <c r="JW270" t="s">
        <v>925</v>
      </c>
      <c r="JX270" t="s">
        <v>1721</v>
      </c>
      <c r="LV270" t="s">
        <v>934</v>
      </c>
      <c r="LW270">
        <v>9</v>
      </c>
      <c r="QD270" t="s">
        <v>931</v>
      </c>
      <c r="QE270">
        <v>15707</v>
      </c>
    </row>
    <row r="271" spans="1:447" x14ac:dyDescent="0.35">
      <c r="A271" t="s">
        <v>918</v>
      </c>
      <c r="B271">
        <v>29</v>
      </c>
      <c r="C271" t="s">
        <v>938</v>
      </c>
      <c r="D271" t="s">
        <v>920</v>
      </c>
      <c r="E271" t="s">
        <v>939</v>
      </c>
      <c r="MJ271" t="s">
        <v>929</v>
      </c>
      <c r="MK271" t="s">
        <v>924</v>
      </c>
      <c r="ML271">
        <v>3</v>
      </c>
      <c r="MM271" t="s">
        <v>927</v>
      </c>
      <c r="MN271" t="s">
        <v>934</v>
      </c>
      <c r="MO271">
        <v>10</v>
      </c>
      <c r="MP271" t="s">
        <v>927</v>
      </c>
      <c r="MQ271" t="s">
        <v>934</v>
      </c>
      <c r="MR271">
        <v>10</v>
      </c>
      <c r="MS271" t="s">
        <v>925</v>
      </c>
      <c r="MT271" t="s">
        <v>1722</v>
      </c>
      <c r="NT271" t="s">
        <v>927</v>
      </c>
      <c r="NU271" t="s">
        <v>924</v>
      </c>
      <c r="NV271">
        <v>5</v>
      </c>
      <c r="NW271" t="s">
        <v>927</v>
      </c>
      <c r="NX271" t="s">
        <v>923</v>
      </c>
      <c r="NY271">
        <v>7</v>
      </c>
      <c r="NZ271" t="s">
        <v>927</v>
      </c>
      <c r="OA271" t="s">
        <v>934</v>
      </c>
      <c r="OB271">
        <v>10</v>
      </c>
      <c r="OC271" t="s">
        <v>925</v>
      </c>
      <c r="OD271" t="s">
        <v>1723</v>
      </c>
      <c r="OR271" t="s">
        <v>922</v>
      </c>
      <c r="OS271" t="s">
        <v>924</v>
      </c>
      <c r="OT271">
        <v>6</v>
      </c>
      <c r="OU271" t="s">
        <v>922</v>
      </c>
      <c r="OV271" t="s">
        <v>924</v>
      </c>
      <c r="OW271">
        <v>2</v>
      </c>
      <c r="OX271" t="s">
        <v>927</v>
      </c>
      <c r="OY271" t="s">
        <v>924</v>
      </c>
      <c r="OZ271">
        <v>6</v>
      </c>
      <c r="PA271" t="s">
        <v>918</v>
      </c>
      <c r="PC271" t="s">
        <v>1724</v>
      </c>
      <c r="QB271" t="s">
        <v>923</v>
      </c>
      <c r="QC271">
        <v>8</v>
      </c>
      <c r="QD271" t="s">
        <v>931</v>
      </c>
      <c r="QE271">
        <v>26329</v>
      </c>
    </row>
    <row r="272" spans="1:447" x14ac:dyDescent="0.35">
      <c r="A272" t="s">
        <v>918</v>
      </c>
      <c r="B272">
        <v>35</v>
      </c>
      <c r="C272" t="s">
        <v>932</v>
      </c>
      <c r="D272" t="s">
        <v>920</v>
      </c>
      <c r="E272" t="s">
        <v>921</v>
      </c>
      <c r="LX272" t="s">
        <v>922</v>
      </c>
      <c r="LY272" t="s">
        <v>923</v>
      </c>
      <c r="LZ272">
        <v>8</v>
      </c>
      <c r="MA272" t="s">
        <v>922</v>
      </c>
      <c r="MB272" t="s">
        <v>924</v>
      </c>
      <c r="MC272">
        <v>6</v>
      </c>
      <c r="MD272" t="s">
        <v>922</v>
      </c>
      <c r="ME272" t="s">
        <v>934</v>
      </c>
      <c r="MF272">
        <v>10</v>
      </c>
      <c r="MG272" t="s">
        <v>925</v>
      </c>
      <c r="MH272" t="s">
        <v>1725</v>
      </c>
      <c r="NH272" t="s">
        <v>922</v>
      </c>
      <c r="NI272" t="s">
        <v>924</v>
      </c>
      <c r="NJ272">
        <v>6</v>
      </c>
      <c r="NK272" t="s">
        <v>922</v>
      </c>
      <c r="NL272" t="s">
        <v>924</v>
      </c>
      <c r="NM272">
        <v>3</v>
      </c>
      <c r="NN272" t="s">
        <v>922</v>
      </c>
      <c r="NO272" t="s">
        <v>934</v>
      </c>
      <c r="NP272">
        <v>10</v>
      </c>
      <c r="NQ272" t="s">
        <v>925</v>
      </c>
      <c r="NR272" t="s">
        <v>1726</v>
      </c>
      <c r="PD272" t="s">
        <v>922</v>
      </c>
      <c r="PE272" t="s">
        <v>923</v>
      </c>
      <c r="PF272">
        <v>7</v>
      </c>
      <c r="PG272" t="s">
        <v>922</v>
      </c>
      <c r="PH272" t="s">
        <v>924</v>
      </c>
      <c r="PI272">
        <v>6</v>
      </c>
      <c r="PJ272" t="s">
        <v>927</v>
      </c>
      <c r="PK272" t="s">
        <v>923</v>
      </c>
      <c r="PL272">
        <v>7</v>
      </c>
      <c r="PM272" t="s">
        <v>925</v>
      </c>
      <c r="PN272" t="s">
        <v>1727</v>
      </c>
      <c r="QB272" t="s">
        <v>924</v>
      </c>
      <c r="QC272">
        <v>3</v>
      </c>
      <c r="QD272" t="s">
        <v>931</v>
      </c>
      <c r="QE272">
        <v>84445</v>
      </c>
    </row>
    <row r="273" spans="1:447" x14ac:dyDescent="0.35">
      <c r="A273" t="s">
        <v>918</v>
      </c>
      <c r="B273">
        <v>30</v>
      </c>
      <c r="C273" t="s">
        <v>938</v>
      </c>
      <c r="D273" t="s">
        <v>933</v>
      </c>
      <c r="E273" t="s">
        <v>921</v>
      </c>
      <c r="DX273" t="s">
        <v>927</v>
      </c>
      <c r="DY273" t="s">
        <v>923</v>
      </c>
      <c r="DZ273">
        <v>8</v>
      </c>
      <c r="EA273" t="s">
        <v>927</v>
      </c>
      <c r="EB273" t="s">
        <v>923</v>
      </c>
      <c r="EC273">
        <v>8</v>
      </c>
      <c r="ED273" t="s">
        <v>927</v>
      </c>
      <c r="EE273" t="s">
        <v>923</v>
      </c>
      <c r="EF273">
        <v>8</v>
      </c>
      <c r="EG273" t="s">
        <v>925</v>
      </c>
      <c r="EH273" t="s">
        <v>1728</v>
      </c>
      <c r="EV273" t="s">
        <v>922</v>
      </c>
      <c r="EW273" t="s">
        <v>934</v>
      </c>
      <c r="EX273">
        <v>9</v>
      </c>
      <c r="EY273" t="s">
        <v>922</v>
      </c>
      <c r="EZ273" t="s">
        <v>923</v>
      </c>
      <c r="FA273">
        <v>7</v>
      </c>
      <c r="FB273" t="s">
        <v>927</v>
      </c>
      <c r="FC273" t="s">
        <v>924</v>
      </c>
      <c r="FD273">
        <v>5</v>
      </c>
      <c r="FE273" t="s">
        <v>918</v>
      </c>
      <c r="FG273" t="s">
        <v>1729</v>
      </c>
      <c r="GR273" t="s">
        <v>927</v>
      </c>
      <c r="GS273" t="s">
        <v>923</v>
      </c>
      <c r="GT273">
        <v>8</v>
      </c>
      <c r="GU273" t="s">
        <v>927</v>
      </c>
      <c r="GV273" t="s">
        <v>923</v>
      </c>
      <c r="GW273">
        <v>8</v>
      </c>
      <c r="GX273" t="s">
        <v>927</v>
      </c>
      <c r="GY273" t="s">
        <v>923</v>
      </c>
      <c r="GZ273">
        <v>8</v>
      </c>
      <c r="HA273" t="s">
        <v>925</v>
      </c>
      <c r="HB273" t="s">
        <v>1730</v>
      </c>
      <c r="HP273" t="s">
        <v>923</v>
      </c>
      <c r="HQ273">
        <v>8</v>
      </c>
      <c r="QD273" t="s">
        <v>931</v>
      </c>
      <c r="QE273">
        <v>13228</v>
      </c>
    </row>
    <row r="274" spans="1:447" x14ac:dyDescent="0.35">
      <c r="A274" t="s">
        <v>918</v>
      </c>
      <c r="B274">
        <v>32</v>
      </c>
      <c r="C274" t="s">
        <v>938</v>
      </c>
      <c r="D274" t="s">
        <v>933</v>
      </c>
      <c r="E274" t="s">
        <v>921</v>
      </c>
      <c r="F274" t="s">
        <v>922</v>
      </c>
      <c r="G274" t="s">
        <v>923</v>
      </c>
      <c r="H274">
        <v>8</v>
      </c>
      <c r="I274" t="s">
        <v>922</v>
      </c>
      <c r="J274" t="s">
        <v>934</v>
      </c>
      <c r="K274">
        <v>9</v>
      </c>
      <c r="L274" t="s">
        <v>922</v>
      </c>
      <c r="M274" t="s">
        <v>934</v>
      </c>
      <c r="N274">
        <v>10</v>
      </c>
      <c r="O274" t="s">
        <v>925</v>
      </c>
      <c r="Q274" t="s">
        <v>1731</v>
      </c>
      <c r="AD274" t="s">
        <v>929</v>
      </c>
      <c r="AE274" t="s">
        <v>923</v>
      </c>
      <c r="AF274">
        <v>8</v>
      </c>
      <c r="AG274" t="s">
        <v>929</v>
      </c>
      <c r="AH274" t="s">
        <v>923</v>
      </c>
      <c r="AI274">
        <v>8</v>
      </c>
      <c r="AJ274" t="s">
        <v>929</v>
      </c>
      <c r="AK274" t="s">
        <v>934</v>
      </c>
      <c r="AL274">
        <v>10</v>
      </c>
      <c r="AM274" t="s">
        <v>925</v>
      </c>
      <c r="AO274" t="s">
        <v>1732</v>
      </c>
      <c r="BZ274" t="s">
        <v>922</v>
      </c>
      <c r="CA274" t="s">
        <v>924</v>
      </c>
      <c r="CB274">
        <v>5</v>
      </c>
      <c r="CC274" t="s">
        <v>922</v>
      </c>
      <c r="CD274" t="s">
        <v>924</v>
      </c>
      <c r="CE274">
        <v>5</v>
      </c>
      <c r="CF274" t="s">
        <v>927</v>
      </c>
      <c r="CG274" t="s">
        <v>923</v>
      </c>
      <c r="CH274">
        <v>8</v>
      </c>
      <c r="CI274" t="s">
        <v>918</v>
      </c>
      <c r="CJ274" t="s">
        <v>1733</v>
      </c>
      <c r="DJ274" t="s">
        <v>923</v>
      </c>
      <c r="DK274">
        <v>8</v>
      </c>
      <c r="QD274" t="s">
        <v>931</v>
      </c>
      <c r="QE274">
        <v>31905</v>
      </c>
    </row>
    <row r="275" spans="1:447" x14ac:dyDescent="0.35">
      <c r="A275" t="s">
        <v>918</v>
      </c>
      <c r="B275">
        <v>62</v>
      </c>
      <c r="C275" t="s">
        <v>919</v>
      </c>
      <c r="D275" t="s">
        <v>979</v>
      </c>
      <c r="E275" t="s">
        <v>939</v>
      </c>
      <c r="BB275" t="s">
        <v>929</v>
      </c>
      <c r="BC275" t="s">
        <v>924</v>
      </c>
      <c r="BD275">
        <v>0</v>
      </c>
      <c r="BE275" t="s">
        <v>927</v>
      </c>
      <c r="BF275" t="s">
        <v>923</v>
      </c>
      <c r="BG275">
        <v>8</v>
      </c>
      <c r="BH275" t="s">
        <v>927</v>
      </c>
      <c r="BI275" t="s">
        <v>934</v>
      </c>
      <c r="BJ275">
        <v>10</v>
      </c>
      <c r="BK275" t="s">
        <v>925</v>
      </c>
      <c r="BM275" t="s">
        <v>1734</v>
      </c>
      <c r="CL275" t="s">
        <v>922</v>
      </c>
      <c r="CM275" t="s">
        <v>924</v>
      </c>
      <c r="CN275">
        <v>6</v>
      </c>
      <c r="CO275" t="s">
        <v>927</v>
      </c>
      <c r="CP275" t="s">
        <v>923</v>
      </c>
      <c r="CQ275">
        <v>7</v>
      </c>
      <c r="CR275" t="s">
        <v>927</v>
      </c>
      <c r="CS275" t="s">
        <v>934</v>
      </c>
      <c r="CT275">
        <v>9</v>
      </c>
      <c r="CU275" t="s">
        <v>918</v>
      </c>
      <c r="CV275" t="s">
        <v>1735</v>
      </c>
      <c r="CX275" t="s">
        <v>929</v>
      </c>
      <c r="CY275" t="s">
        <v>924</v>
      </c>
      <c r="CZ275">
        <v>0</v>
      </c>
      <c r="DA275" t="s">
        <v>927</v>
      </c>
      <c r="DB275" t="s">
        <v>924</v>
      </c>
      <c r="DC275">
        <v>0</v>
      </c>
      <c r="DD275" t="s">
        <v>929</v>
      </c>
      <c r="DE275" t="s">
        <v>924</v>
      </c>
      <c r="DF275">
        <v>6</v>
      </c>
      <c r="DG275" t="s">
        <v>925</v>
      </c>
      <c r="DI275" t="s">
        <v>1736</v>
      </c>
      <c r="DJ275" t="s">
        <v>924</v>
      </c>
      <c r="DK275">
        <v>4</v>
      </c>
      <c r="QD275" t="s">
        <v>931</v>
      </c>
      <c r="QE275">
        <v>28796</v>
      </c>
    </row>
    <row r="276" spans="1:447" x14ac:dyDescent="0.35">
      <c r="A276" t="s">
        <v>918</v>
      </c>
      <c r="B276">
        <v>36</v>
      </c>
      <c r="C276" t="s">
        <v>968</v>
      </c>
      <c r="D276" t="s">
        <v>920</v>
      </c>
      <c r="E276" t="s">
        <v>921</v>
      </c>
      <c r="HR276" t="s">
        <v>922</v>
      </c>
      <c r="HS276" t="s">
        <v>923</v>
      </c>
      <c r="HT276">
        <v>7</v>
      </c>
      <c r="HU276" t="s">
        <v>922</v>
      </c>
      <c r="HV276" t="s">
        <v>934</v>
      </c>
      <c r="HW276">
        <v>9</v>
      </c>
      <c r="HX276" t="s">
        <v>922</v>
      </c>
      <c r="HY276" t="s">
        <v>934</v>
      </c>
      <c r="HZ276">
        <v>10</v>
      </c>
      <c r="IA276" t="s">
        <v>925</v>
      </c>
      <c r="IB276" t="s">
        <v>1737</v>
      </c>
      <c r="JN276" t="s">
        <v>927</v>
      </c>
      <c r="JO276" t="s">
        <v>924</v>
      </c>
      <c r="JP276">
        <v>1</v>
      </c>
      <c r="JQ276" t="s">
        <v>927</v>
      </c>
      <c r="JR276" t="s">
        <v>924</v>
      </c>
      <c r="JS276">
        <v>1</v>
      </c>
      <c r="JT276" t="s">
        <v>927</v>
      </c>
      <c r="JU276" t="s">
        <v>923</v>
      </c>
      <c r="JV276">
        <v>8</v>
      </c>
      <c r="JW276" t="s">
        <v>925</v>
      </c>
      <c r="JX276" t="s">
        <v>1738</v>
      </c>
      <c r="JZ276" t="s">
        <v>922</v>
      </c>
      <c r="KA276" t="s">
        <v>924</v>
      </c>
      <c r="KB276">
        <v>5</v>
      </c>
      <c r="KC276" t="s">
        <v>922</v>
      </c>
      <c r="KD276" t="s">
        <v>924</v>
      </c>
      <c r="KE276">
        <v>0</v>
      </c>
      <c r="KF276" t="s">
        <v>929</v>
      </c>
      <c r="KG276" t="s">
        <v>924</v>
      </c>
      <c r="KH276">
        <v>5</v>
      </c>
      <c r="KI276" t="s">
        <v>918</v>
      </c>
      <c r="KK276" t="s">
        <v>1739</v>
      </c>
      <c r="LV276" t="s">
        <v>934</v>
      </c>
      <c r="LW276">
        <v>9</v>
      </c>
      <c r="QD276" t="s">
        <v>931</v>
      </c>
      <c r="QE276">
        <v>72295</v>
      </c>
    </row>
    <row r="277" spans="1:447" x14ac:dyDescent="0.35">
      <c r="A277" t="s">
        <v>918</v>
      </c>
      <c r="B277">
        <v>39</v>
      </c>
      <c r="C277" t="s">
        <v>919</v>
      </c>
      <c r="D277" t="s">
        <v>920</v>
      </c>
      <c r="E277" t="s">
        <v>979</v>
      </c>
      <c r="EJ277" t="s">
        <v>929</v>
      </c>
      <c r="EK277" t="s">
        <v>934</v>
      </c>
      <c r="EL277">
        <v>9</v>
      </c>
      <c r="EM277" t="s">
        <v>929</v>
      </c>
      <c r="EN277" t="s">
        <v>923</v>
      </c>
      <c r="EO277">
        <v>7</v>
      </c>
      <c r="EP277" t="s">
        <v>929</v>
      </c>
      <c r="EQ277" t="s">
        <v>934</v>
      </c>
      <c r="ER277">
        <v>9</v>
      </c>
      <c r="ES277" t="s">
        <v>925</v>
      </c>
      <c r="ET277" t="s">
        <v>1740</v>
      </c>
      <c r="FH277" t="s">
        <v>927</v>
      </c>
      <c r="FI277" t="s">
        <v>924</v>
      </c>
      <c r="FJ277">
        <v>6</v>
      </c>
      <c r="FK277" t="s">
        <v>927</v>
      </c>
      <c r="FL277" t="s">
        <v>923</v>
      </c>
      <c r="FM277">
        <v>7</v>
      </c>
      <c r="FN277" t="s">
        <v>927</v>
      </c>
      <c r="FO277" t="s">
        <v>934</v>
      </c>
      <c r="FP277">
        <v>9</v>
      </c>
      <c r="FQ277" t="s">
        <v>925</v>
      </c>
      <c r="FR277" t="s">
        <v>1741</v>
      </c>
      <c r="GF277" t="s">
        <v>922</v>
      </c>
      <c r="GG277" t="s">
        <v>934</v>
      </c>
      <c r="GH277">
        <v>9</v>
      </c>
      <c r="GI277" t="s">
        <v>922</v>
      </c>
      <c r="GJ277" t="s">
        <v>923</v>
      </c>
      <c r="GK277">
        <v>8</v>
      </c>
      <c r="GL277" t="s">
        <v>922</v>
      </c>
      <c r="GM277" t="s">
        <v>934</v>
      </c>
      <c r="GN277">
        <v>9</v>
      </c>
      <c r="GO277" t="s">
        <v>925</v>
      </c>
      <c r="GP277" t="s">
        <v>1742</v>
      </c>
      <c r="HP277" t="s">
        <v>923</v>
      </c>
      <c r="HQ277">
        <v>8</v>
      </c>
      <c r="QD277" t="s">
        <v>931</v>
      </c>
      <c r="QE277">
        <v>85676</v>
      </c>
    </row>
    <row r="278" spans="1:447" x14ac:dyDescent="0.35">
      <c r="A278" t="s">
        <v>918</v>
      </c>
      <c r="B278">
        <v>24</v>
      </c>
      <c r="C278" t="s">
        <v>938</v>
      </c>
      <c r="D278" t="s">
        <v>933</v>
      </c>
      <c r="E278" t="s">
        <v>921</v>
      </c>
      <c r="R278" t="s">
        <v>927</v>
      </c>
      <c r="S278" t="s">
        <v>924</v>
      </c>
      <c r="T278">
        <v>5</v>
      </c>
      <c r="U278" t="s">
        <v>927</v>
      </c>
      <c r="V278" t="s">
        <v>923</v>
      </c>
      <c r="W278">
        <v>8</v>
      </c>
      <c r="X278" t="s">
        <v>927</v>
      </c>
      <c r="Y278" t="s">
        <v>934</v>
      </c>
      <c r="Z278">
        <v>10</v>
      </c>
      <c r="AA278" t="s">
        <v>925</v>
      </c>
      <c r="AC278" t="s">
        <v>1743</v>
      </c>
      <c r="AP278" t="s">
        <v>922</v>
      </c>
      <c r="AQ278" t="s">
        <v>924</v>
      </c>
      <c r="AR278">
        <v>5</v>
      </c>
      <c r="AS278" t="s">
        <v>922</v>
      </c>
      <c r="AT278" t="s">
        <v>923</v>
      </c>
      <c r="AU278">
        <v>8</v>
      </c>
      <c r="AV278" t="s">
        <v>922</v>
      </c>
      <c r="AW278" t="s">
        <v>934</v>
      </c>
      <c r="AX278">
        <v>10</v>
      </c>
      <c r="AY278" t="s">
        <v>925</v>
      </c>
      <c r="BA278" t="s">
        <v>1744</v>
      </c>
      <c r="BN278" t="s">
        <v>929</v>
      </c>
      <c r="BO278" t="s">
        <v>924</v>
      </c>
      <c r="BP278">
        <v>5</v>
      </c>
      <c r="BQ278" t="s">
        <v>929</v>
      </c>
      <c r="BR278" t="s">
        <v>923</v>
      </c>
      <c r="BS278">
        <v>8</v>
      </c>
      <c r="BT278" t="s">
        <v>929</v>
      </c>
      <c r="BU278" t="s">
        <v>923</v>
      </c>
      <c r="BV278">
        <v>8</v>
      </c>
      <c r="BW278" t="s">
        <v>925</v>
      </c>
      <c r="BY278" t="s">
        <v>1745</v>
      </c>
      <c r="DJ278" t="s">
        <v>923</v>
      </c>
      <c r="DK278">
        <v>8</v>
      </c>
      <c r="QD278" t="s">
        <v>931</v>
      </c>
      <c r="QE278">
        <v>87719</v>
      </c>
    </row>
    <row r="279" spans="1:447" x14ac:dyDescent="0.35">
      <c r="A279" t="s">
        <v>918</v>
      </c>
      <c r="B279">
        <v>50</v>
      </c>
      <c r="C279" t="s">
        <v>919</v>
      </c>
      <c r="D279" t="s">
        <v>933</v>
      </c>
      <c r="E279" t="s">
        <v>921</v>
      </c>
      <c r="JB279" t="s">
        <v>922</v>
      </c>
      <c r="JC279" t="s">
        <v>923</v>
      </c>
      <c r="JD279">
        <v>7</v>
      </c>
      <c r="JE279" t="s">
        <v>922</v>
      </c>
      <c r="JF279" t="s">
        <v>923</v>
      </c>
      <c r="JG279">
        <v>7</v>
      </c>
      <c r="JH279" t="s">
        <v>922</v>
      </c>
      <c r="JI279" t="s">
        <v>934</v>
      </c>
      <c r="JJ279">
        <v>10</v>
      </c>
      <c r="JK279" t="s">
        <v>925</v>
      </c>
      <c r="JL279" t="s">
        <v>1746</v>
      </c>
      <c r="KL279" t="s">
        <v>929</v>
      </c>
      <c r="KM279" t="s">
        <v>924</v>
      </c>
      <c r="KN279">
        <v>6</v>
      </c>
      <c r="KO279" t="s">
        <v>927</v>
      </c>
      <c r="KP279" t="s">
        <v>924</v>
      </c>
      <c r="KQ279">
        <v>6</v>
      </c>
      <c r="KR279" t="s">
        <v>927</v>
      </c>
      <c r="KS279" t="s">
        <v>924</v>
      </c>
      <c r="KT279">
        <v>6</v>
      </c>
      <c r="KU279" t="s">
        <v>918</v>
      </c>
      <c r="KW279" t="s">
        <v>1747</v>
      </c>
      <c r="LJ279" t="s">
        <v>922</v>
      </c>
      <c r="LK279" t="s">
        <v>924</v>
      </c>
      <c r="LL279">
        <v>3</v>
      </c>
      <c r="LM279" t="s">
        <v>922</v>
      </c>
      <c r="LN279" t="s">
        <v>924</v>
      </c>
      <c r="LO279">
        <v>5</v>
      </c>
      <c r="LP279" t="s">
        <v>927</v>
      </c>
      <c r="LQ279" t="s">
        <v>924</v>
      </c>
      <c r="LR279">
        <v>6</v>
      </c>
      <c r="LS279" t="s">
        <v>918</v>
      </c>
      <c r="LU279" t="s">
        <v>1748</v>
      </c>
      <c r="LV279" t="s">
        <v>924</v>
      </c>
      <c r="LW279">
        <v>4</v>
      </c>
      <c r="QD279" t="s">
        <v>931</v>
      </c>
      <c r="QE279">
        <v>52542</v>
      </c>
    </row>
    <row r="280" spans="1:447" x14ac:dyDescent="0.35">
      <c r="A280" t="s">
        <v>918</v>
      </c>
      <c r="B280">
        <v>28</v>
      </c>
      <c r="C280" t="s">
        <v>932</v>
      </c>
      <c r="D280" t="s">
        <v>933</v>
      </c>
      <c r="E280" t="s">
        <v>979</v>
      </c>
      <c r="LX280" t="s">
        <v>922</v>
      </c>
      <c r="LY280" t="s">
        <v>923</v>
      </c>
      <c r="LZ280">
        <v>8</v>
      </c>
      <c r="MA280" t="s">
        <v>922</v>
      </c>
      <c r="MB280" t="s">
        <v>924</v>
      </c>
      <c r="MC280">
        <v>4</v>
      </c>
      <c r="MD280" t="s">
        <v>922</v>
      </c>
      <c r="ME280" t="s">
        <v>934</v>
      </c>
      <c r="MF280">
        <v>9</v>
      </c>
      <c r="MG280" t="s">
        <v>925</v>
      </c>
      <c r="MH280" t="s">
        <v>1749</v>
      </c>
      <c r="MV280" t="s">
        <v>927</v>
      </c>
      <c r="MW280" t="s">
        <v>924</v>
      </c>
      <c r="MX280">
        <v>5</v>
      </c>
      <c r="MY280" t="s">
        <v>929</v>
      </c>
      <c r="MZ280" t="s">
        <v>923</v>
      </c>
      <c r="NA280">
        <v>8</v>
      </c>
      <c r="NB280" t="s">
        <v>929</v>
      </c>
      <c r="NC280" t="s">
        <v>934</v>
      </c>
      <c r="ND280">
        <v>9</v>
      </c>
      <c r="NE280" t="s">
        <v>925</v>
      </c>
      <c r="NF280" t="s">
        <v>1750</v>
      </c>
      <c r="OF280" t="s">
        <v>927</v>
      </c>
      <c r="OG280" t="s">
        <v>924</v>
      </c>
      <c r="OH280">
        <v>3</v>
      </c>
      <c r="OI280" t="s">
        <v>927</v>
      </c>
      <c r="OJ280" t="s">
        <v>924</v>
      </c>
      <c r="OK280">
        <v>4</v>
      </c>
      <c r="OL280" t="s">
        <v>927</v>
      </c>
      <c r="OM280" t="s">
        <v>923</v>
      </c>
      <c r="ON280">
        <v>8</v>
      </c>
      <c r="OO280" t="s">
        <v>918</v>
      </c>
      <c r="OQ280" t="s">
        <v>1751</v>
      </c>
      <c r="QB280" t="s">
        <v>924</v>
      </c>
      <c r="QC280">
        <v>3</v>
      </c>
      <c r="QD280" t="s">
        <v>931</v>
      </c>
      <c r="QE280">
        <v>95231</v>
      </c>
    </row>
    <row r="281" spans="1:447" x14ac:dyDescent="0.35">
      <c r="A281" t="s">
        <v>918</v>
      </c>
      <c r="B281">
        <v>31</v>
      </c>
      <c r="C281" t="s">
        <v>932</v>
      </c>
      <c r="D281" t="s">
        <v>933</v>
      </c>
      <c r="E281" t="s">
        <v>939</v>
      </c>
      <c r="MV281" t="s">
        <v>929</v>
      </c>
      <c r="MW281" t="s">
        <v>924</v>
      </c>
      <c r="MX281">
        <v>6</v>
      </c>
      <c r="MY281" t="s">
        <v>929</v>
      </c>
      <c r="MZ281" t="s">
        <v>923</v>
      </c>
      <c r="NA281">
        <v>7</v>
      </c>
      <c r="NB281" t="s">
        <v>929</v>
      </c>
      <c r="NC281" t="s">
        <v>934</v>
      </c>
      <c r="ND281">
        <v>9</v>
      </c>
      <c r="NE281" t="s">
        <v>925</v>
      </c>
      <c r="NF281" t="s">
        <v>1752</v>
      </c>
      <c r="OF281" t="s">
        <v>929</v>
      </c>
      <c r="OG281" t="s">
        <v>923</v>
      </c>
      <c r="OH281">
        <v>7</v>
      </c>
      <c r="OI281" t="s">
        <v>929</v>
      </c>
      <c r="OJ281" t="s">
        <v>923</v>
      </c>
      <c r="OK281">
        <v>8</v>
      </c>
      <c r="OL281" t="s">
        <v>929</v>
      </c>
      <c r="OM281" t="s">
        <v>934</v>
      </c>
      <c r="ON281">
        <v>9</v>
      </c>
      <c r="OO281" t="s">
        <v>925</v>
      </c>
      <c r="OP281" t="s">
        <v>1753</v>
      </c>
      <c r="PP281" t="s">
        <v>922</v>
      </c>
      <c r="PQ281" t="s">
        <v>924</v>
      </c>
      <c r="PR281">
        <v>6</v>
      </c>
      <c r="PS281" t="s">
        <v>922</v>
      </c>
      <c r="PT281" t="s">
        <v>924</v>
      </c>
      <c r="PU281">
        <v>4</v>
      </c>
      <c r="PV281" t="s">
        <v>929</v>
      </c>
      <c r="PW281" t="s">
        <v>934</v>
      </c>
      <c r="PX281">
        <v>9</v>
      </c>
      <c r="PY281" t="s">
        <v>925</v>
      </c>
      <c r="PZ281" t="s">
        <v>1004</v>
      </c>
      <c r="QB281" t="s">
        <v>923</v>
      </c>
      <c r="QC281">
        <v>8</v>
      </c>
      <c r="QD281" t="s">
        <v>931</v>
      </c>
      <c r="QE281">
        <v>81734</v>
      </c>
    </row>
    <row r="282" spans="1:447" x14ac:dyDescent="0.35">
      <c r="A282" t="s">
        <v>918</v>
      </c>
      <c r="B282">
        <v>33</v>
      </c>
      <c r="C282" t="s">
        <v>938</v>
      </c>
      <c r="D282" t="s">
        <v>933</v>
      </c>
      <c r="E282" t="s">
        <v>921</v>
      </c>
      <c r="DX282" t="s">
        <v>927</v>
      </c>
      <c r="DY282" t="s">
        <v>923</v>
      </c>
      <c r="DZ282">
        <v>8</v>
      </c>
      <c r="EA282" t="s">
        <v>927</v>
      </c>
      <c r="EB282" t="s">
        <v>934</v>
      </c>
      <c r="EC282">
        <v>9</v>
      </c>
      <c r="ED282" t="s">
        <v>927</v>
      </c>
      <c r="EE282" t="s">
        <v>934</v>
      </c>
      <c r="EF282">
        <v>9</v>
      </c>
      <c r="EG282" t="s">
        <v>925</v>
      </c>
      <c r="EH282" t="s">
        <v>1754</v>
      </c>
      <c r="FH282" t="s">
        <v>922</v>
      </c>
      <c r="FI282" t="s">
        <v>924</v>
      </c>
      <c r="FJ282">
        <v>6</v>
      </c>
      <c r="FK282" t="s">
        <v>922</v>
      </c>
      <c r="FL282" t="s">
        <v>923</v>
      </c>
      <c r="FM282">
        <v>8</v>
      </c>
      <c r="FN282" t="s">
        <v>927</v>
      </c>
      <c r="FO282" t="s">
        <v>934</v>
      </c>
      <c r="FP282">
        <v>9</v>
      </c>
      <c r="FQ282" t="s">
        <v>918</v>
      </c>
      <c r="FS282" t="s">
        <v>1755</v>
      </c>
      <c r="HD282" t="s">
        <v>929</v>
      </c>
      <c r="HE282" t="s">
        <v>923</v>
      </c>
      <c r="HF282">
        <v>7</v>
      </c>
      <c r="HG282" t="s">
        <v>929</v>
      </c>
      <c r="HH282" t="s">
        <v>934</v>
      </c>
      <c r="HI282">
        <v>9</v>
      </c>
      <c r="HJ282" t="s">
        <v>929</v>
      </c>
      <c r="HK282" t="s">
        <v>934</v>
      </c>
      <c r="HL282">
        <v>10</v>
      </c>
      <c r="HM282" t="s">
        <v>925</v>
      </c>
      <c r="HN282" t="s">
        <v>1756</v>
      </c>
      <c r="HP282" t="s">
        <v>924</v>
      </c>
      <c r="HQ282">
        <v>6</v>
      </c>
      <c r="QD282" t="s">
        <v>931</v>
      </c>
      <c r="QE282">
        <v>65727</v>
      </c>
    </row>
    <row r="283" spans="1:447" x14ac:dyDescent="0.35">
      <c r="A283" t="s">
        <v>918</v>
      </c>
      <c r="B283">
        <v>44</v>
      </c>
      <c r="C283" t="s">
        <v>938</v>
      </c>
      <c r="D283" t="s">
        <v>933</v>
      </c>
      <c r="E283" t="s">
        <v>921</v>
      </c>
      <c r="MJ283" t="s">
        <v>927</v>
      </c>
      <c r="MK283" t="s">
        <v>924</v>
      </c>
      <c r="ML283">
        <v>1</v>
      </c>
      <c r="MM283" t="s">
        <v>927</v>
      </c>
      <c r="MN283" t="s">
        <v>923</v>
      </c>
      <c r="MO283">
        <v>8</v>
      </c>
      <c r="MP283" t="s">
        <v>927</v>
      </c>
      <c r="MQ283" t="s">
        <v>934</v>
      </c>
      <c r="MR283">
        <v>9</v>
      </c>
      <c r="MS283" t="s">
        <v>925</v>
      </c>
      <c r="MT283" t="s">
        <v>1757</v>
      </c>
      <c r="NH283" t="s">
        <v>922</v>
      </c>
      <c r="NI283" t="s">
        <v>934</v>
      </c>
      <c r="NJ283">
        <v>9</v>
      </c>
      <c r="NK283" t="s">
        <v>927</v>
      </c>
      <c r="NL283" t="s">
        <v>924</v>
      </c>
      <c r="NM283">
        <v>0</v>
      </c>
      <c r="NN283" t="s">
        <v>922</v>
      </c>
      <c r="NO283" t="s">
        <v>934</v>
      </c>
      <c r="NP283">
        <v>10</v>
      </c>
      <c r="NQ283" t="s">
        <v>925</v>
      </c>
      <c r="NR283" t="s">
        <v>1757</v>
      </c>
      <c r="PD283" t="s">
        <v>929</v>
      </c>
      <c r="PE283" t="s">
        <v>934</v>
      </c>
      <c r="PF283">
        <v>9</v>
      </c>
      <c r="PG283" t="s">
        <v>929</v>
      </c>
      <c r="PH283" t="s">
        <v>934</v>
      </c>
      <c r="PI283">
        <v>9</v>
      </c>
      <c r="PJ283" t="s">
        <v>927</v>
      </c>
      <c r="PK283" t="s">
        <v>924</v>
      </c>
      <c r="PL283">
        <v>4</v>
      </c>
      <c r="PM283" t="s">
        <v>925</v>
      </c>
      <c r="QB283" t="s">
        <v>924</v>
      </c>
      <c r="QC283">
        <v>3</v>
      </c>
      <c r="QD283" t="s">
        <v>931</v>
      </c>
      <c r="QE283">
        <v>72821</v>
      </c>
    </row>
    <row r="284" spans="1:447" x14ac:dyDescent="0.35">
      <c r="A284" t="s">
        <v>918</v>
      </c>
      <c r="B284">
        <v>33</v>
      </c>
      <c r="C284" t="s">
        <v>968</v>
      </c>
      <c r="D284" t="s">
        <v>933</v>
      </c>
      <c r="E284" t="s">
        <v>921</v>
      </c>
      <c r="AD284" t="s">
        <v>929</v>
      </c>
      <c r="AE284" t="s">
        <v>923</v>
      </c>
      <c r="AF284">
        <v>8</v>
      </c>
      <c r="AG284" t="s">
        <v>929</v>
      </c>
      <c r="AH284" t="s">
        <v>923</v>
      </c>
      <c r="AI284">
        <v>7</v>
      </c>
      <c r="AJ284" t="s">
        <v>929</v>
      </c>
      <c r="AK284" t="s">
        <v>934</v>
      </c>
      <c r="AL284">
        <v>9</v>
      </c>
      <c r="AM284" t="s">
        <v>925</v>
      </c>
      <c r="AO284" t="s">
        <v>1758</v>
      </c>
      <c r="AP284" t="s">
        <v>929</v>
      </c>
      <c r="AQ284" t="s">
        <v>924</v>
      </c>
      <c r="AR284">
        <v>2</v>
      </c>
      <c r="AS284" t="s">
        <v>927</v>
      </c>
      <c r="AT284" t="s">
        <v>924</v>
      </c>
      <c r="AU284">
        <v>4</v>
      </c>
      <c r="AV284" t="s">
        <v>927</v>
      </c>
      <c r="AW284" t="s">
        <v>924</v>
      </c>
      <c r="AX284">
        <v>6</v>
      </c>
      <c r="AY284" t="s">
        <v>918</v>
      </c>
      <c r="AZ284" t="s">
        <v>1759</v>
      </c>
      <c r="CX284" t="s">
        <v>927</v>
      </c>
      <c r="CY284" t="s">
        <v>924</v>
      </c>
      <c r="CZ284">
        <v>3</v>
      </c>
      <c r="DA284" t="s">
        <v>922</v>
      </c>
      <c r="DB284" t="s">
        <v>924</v>
      </c>
      <c r="DC284">
        <v>6</v>
      </c>
      <c r="DD284" t="s">
        <v>927</v>
      </c>
      <c r="DE284" t="s">
        <v>923</v>
      </c>
      <c r="DF284">
        <v>7</v>
      </c>
      <c r="DG284" t="s">
        <v>918</v>
      </c>
      <c r="DH284" t="s">
        <v>1760</v>
      </c>
      <c r="DJ284" t="s">
        <v>924</v>
      </c>
      <c r="DK284">
        <v>6</v>
      </c>
      <c r="QD284" t="s">
        <v>931</v>
      </c>
      <c r="QE284">
        <v>85357</v>
      </c>
    </row>
    <row r="285" spans="1:447" x14ac:dyDescent="0.35">
      <c r="A285" t="s">
        <v>918</v>
      </c>
      <c r="B285">
        <v>44</v>
      </c>
      <c r="C285" t="s">
        <v>938</v>
      </c>
      <c r="D285" t="s">
        <v>933</v>
      </c>
      <c r="E285" t="s">
        <v>979</v>
      </c>
      <c r="EJ285" t="s">
        <v>929</v>
      </c>
      <c r="EK285" t="s">
        <v>934</v>
      </c>
      <c r="EL285">
        <v>9</v>
      </c>
      <c r="EM285" t="s">
        <v>929</v>
      </c>
      <c r="EN285" t="s">
        <v>934</v>
      </c>
      <c r="EO285">
        <v>9</v>
      </c>
      <c r="EP285" t="s">
        <v>929</v>
      </c>
      <c r="EQ285" t="s">
        <v>934</v>
      </c>
      <c r="ER285">
        <v>10</v>
      </c>
      <c r="ES285" t="s">
        <v>925</v>
      </c>
      <c r="ET285" t="s">
        <v>1761</v>
      </c>
      <c r="GF285" t="s">
        <v>922</v>
      </c>
      <c r="GG285" t="s">
        <v>923</v>
      </c>
      <c r="GH285">
        <v>8</v>
      </c>
      <c r="GI285" t="s">
        <v>922</v>
      </c>
      <c r="GJ285" t="s">
        <v>934</v>
      </c>
      <c r="GK285">
        <v>9</v>
      </c>
      <c r="GL285" t="s">
        <v>922</v>
      </c>
      <c r="GM285" t="s">
        <v>934</v>
      </c>
      <c r="GN285">
        <v>10</v>
      </c>
      <c r="GO285" t="s">
        <v>925</v>
      </c>
      <c r="GP285" t="s">
        <v>1762</v>
      </c>
      <c r="GR285" t="s">
        <v>929</v>
      </c>
      <c r="GS285" t="s">
        <v>923</v>
      </c>
      <c r="GT285">
        <v>7</v>
      </c>
      <c r="GU285" t="s">
        <v>929</v>
      </c>
      <c r="GV285" t="s">
        <v>924</v>
      </c>
      <c r="GW285">
        <v>5</v>
      </c>
      <c r="GX285" t="s">
        <v>927</v>
      </c>
      <c r="GY285" t="s">
        <v>923</v>
      </c>
      <c r="GZ285">
        <v>8</v>
      </c>
      <c r="HA285" t="s">
        <v>925</v>
      </c>
      <c r="HB285" t="s">
        <v>1763</v>
      </c>
      <c r="HP285" t="s">
        <v>923</v>
      </c>
      <c r="HQ285">
        <v>8</v>
      </c>
      <c r="QD285" t="s">
        <v>931</v>
      </c>
      <c r="QE285">
        <v>92559</v>
      </c>
    </row>
    <row r="286" spans="1:447" x14ac:dyDescent="0.35">
      <c r="A286" t="s">
        <v>918</v>
      </c>
      <c r="B286">
        <v>47</v>
      </c>
      <c r="C286" t="s">
        <v>919</v>
      </c>
      <c r="D286" t="s">
        <v>933</v>
      </c>
      <c r="E286" t="s">
        <v>969</v>
      </c>
      <c r="BB286" t="s">
        <v>927</v>
      </c>
      <c r="BC286" t="s">
        <v>924</v>
      </c>
      <c r="BD286">
        <v>3</v>
      </c>
      <c r="BE286" t="s">
        <v>929</v>
      </c>
      <c r="BF286" t="s">
        <v>924</v>
      </c>
      <c r="BG286">
        <v>4</v>
      </c>
      <c r="BH286" t="s">
        <v>927</v>
      </c>
      <c r="BI286" t="s">
        <v>923</v>
      </c>
      <c r="BJ286">
        <v>8</v>
      </c>
      <c r="BK286" t="s">
        <v>918</v>
      </c>
      <c r="BL286" t="s">
        <v>1764</v>
      </c>
      <c r="BN286" t="s">
        <v>929</v>
      </c>
      <c r="BO286" t="s">
        <v>923</v>
      </c>
      <c r="BP286">
        <v>8</v>
      </c>
      <c r="BQ286" t="s">
        <v>929</v>
      </c>
      <c r="BR286" t="s">
        <v>934</v>
      </c>
      <c r="BS286">
        <v>9</v>
      </c>
      <c r="BT286" t="s">
        <v>929</v>
      </c>
      <c r="BU286" t="s">
        <v>934</v>
      </c>
      <c r="BV286">
        <v>10</v>
      </c>
      <c r="BW286" t="s">
        <v>925</v>
      </c>
      <c r="BY286" t="s">
        <v>1765</v>
      </c>
      <c r="BZ286" t="s">
        <v>922</v>
      </c>
      <c r="CA286" t="s">
        <v>923</v>
      </c>
      <c r="CB286">
        <v>7</v>
      </c>
      <c r="CC286" t="s">
        <v>922</v>
      </c>
      <c r="CD286" t="s">
        <v>923</v>
      </c>
      <c r="CE286">
        <v>8</v>
      </c>
      <c r="CF286" t="s">
        <v>922</v>
      </c>
      <c r="CG286" t="s">
        <v>934</v>
      </c>
      <c r="CH286">
        <v>10</v>
      </c>
      <c r="CI286" t="s">
        <v>925</v>
      </c>
      <c r="CK286" t="s">
        <v>1766</v>
      </c>
      <c r="DJ286" t="s">
        <v>934</v>
      </c>
      <c r="DK286">
        <v>9</v>
      </c>
      <c r="QD286" t="s">
        <v>931</v>
      </c>
      <c r="QE286">
        <v>63758</v>
      </c>
    </row>
    <row r="287" spans="1:447" x14ac:dyDescent="0.35">
      <c r="A287" t="s">
        <v>918</v>
      </c>
      <c r="B287">
        <v>55</v>
      </c>
      <c r="C287" t="s">
        <v>919</v>
      </c>
      <c r="D287" t="s">
        <v>920</v>
      </c>
      <c r="E287" t="s">
        <v>939</v>
      </c>
      <c r="ID287" t="s">
        <v>927</v>
      </c>
      <c r="IE287" t="s">
        <v>924</v>
      </c>
      <c r="IF287">
        <v>5</v>
      </c>
      <c r="IG287" t="s">
        <v>927</v>
      </c>
      <c r="IH287" t="s">
        <v>924</v>
      </c>
      <c r="II287">
        <v>5</v>
      </c>
      <c r="IJ287" t="s">
        <v>927</v>
      </c>
      <c r="IK287" t="s">
        <v>934</v>
      </c>
      <c r="IL287">
        <v>9</v>
      </c>
      <c r="IM287" t="s">
        <v>925</v>
      </c>
      <c r="IN287" t="s">
        <v>1767</v>
      </c>
      <c r="KL287" t="s">
        <v>927</v>
      </c>
      <c r="KM287" t="s">
        <v>924</v>
      </c>
      <c r="KN287">
        <v>3</v>
      </c>
      <c r="KO287" t="s">
        <v>927</v>
      </c>
      <c r="KP287" t="s">
        <v>923</v>
      </c>
      <c r="KQ287">
        <v>8</v>
      </c>
      <c r="KR287" t="s">
        <v>927</v>
      </c>
      <c r="KS287" t="s">
        <v>923</v>
      </c>
      <c r="KT287">
        <v>8</v>
      </c>
      <c r="KU287" t="s">
        <v>925</v>
      </c>
      <c r="KV287" t="s">
        <v>1768</v>
      </c>
      <c r="KX287" t="s">
        <v>929</v>
      </c>
      <c r="KY287" t="s">
        <v>924</v>
      </c>
      <c r="KZ287">
        <v>6</v>
      </c>
      <c r="LA287" t="s">
        <v>927</v>
      </c>
      <c r="LB287" t="s">
        <v>923</v>
      </c>
      <c r="LC287">
        <v>8</v>
      </c>
      <c r="LD287" t="s">
        <v>927</v>
      </c>
      <c r="LE287" t="s">
        <v>934</v>
      </c>
      <c r="LF287">
        <v>10</v>
      </c>
      <c r="LG287" t="s">
        <v>925</v>
      </c>
      <c r="LH287" t="s">
        <v>1769</v>
      </c>
      <c r="LV287" t="s">
        <v>934</v>
      </c>
      <c r="LW287">
        <v>9</v>
      </c>
      <c r="QD287" t="s">
        <v>931</v>
      </c>
      <c r="QE287">
        <v>75875</v>
      </c>
    </row>
    <row r="288" spans="1:447" x14ac:dyDescent="0.35">
      <c r="A288" t="s">
        <v>918</v>
      </c>
      <c r="B288">
        <v>67</v>
      </c>
      <c r="C288" t="s">
        <v>932</v>
      </c>
      <c r="D288" t="s">
        <v>933</v>
      </c>
      <c r="E288" t="s">
        <v>921</v>
      </c>
      <c r="F288" t="s">
        <v>922</v>
      </c>
      <c r="G288" t="s">
        <v>924</v>
      </c>
      <c r="H288">
        <v>6</v>
      </c>
      <c r="I288" t="s">
        <v>922</v>
      </c>
      <c r="J288" t="s">
        <v>923</v>
      </c>
      <c r="K288">
        <v>7</v>
      </c>
      <c r="L288" t="s">
        <v>922</v>
      </c>
      <c r="M288" t="s">
        <v>934</v>
      </c>
      <c r="N288">
        <v>10</v>
      </c>
      <c r="O288" t="s">
        <v>925</v>
      </c>
      <c r="Q288" t="s">
        <v>1770</v>
      </c>
      <c r="R288" t="s">
        <v>927</v>
      </c>
      <c r="S288" t="s">
        <v>924</v>
      </c>
      <c r="T288">
        <v>3</v>
      </c>
      <c r="U288" t="s">
        <v>927</v>
      </c>
      <c r="V288" t="s">
        <v>924</v>
      </c>
      <c r="W288">
        <v>5</v>
      </c>
      <c r="X288" t="s">
        <v>927</v>
      </c>
      <c r="Y288" t="s">
        <v>934</v>
      </c>
      <c r="Z288">
        <v>9</v>
      </c>
      <c r="AA288" t="s">
        <v>925</v>
      </c>
      <c r="AC288" t="s">
        <v>1771</v>
      </c>
      <c r="CL288" t="s">
        <v>927</v>
      </c>
      <c r="CM288" t="s">
        <v>924</v>
      </c>
      <c r="CN288">
        <v>3</v>
      </c>
      <c r="CO288" t="s">
        <v>927</v>
      </c>
      <c r="CP288" t="s">
        <v>924</v>
      </c>
      <c r="CQ288">
        <v>5</v>
      </c>
      <c r="CR288" t="s">
        <v>927</v>
      </c>
      <c r="CS288" t="s">
        <v>923</v>
      </c>
      <c r="CT288">
        <v>8</v>
      </c>
      <c r="CU288" t="s">
        <v>925</v>
      </c>
      <c r="CW288" t="s">
        <v>1772</v>
      </c>
      <c r="DJ288" t="s">
        <v>923</v>
      </c>
      <c r="DK288">
        <v>8</v>
      </c>
      <c r="QD288" t="s">
        <v>931</v>
      </c>
      <c r="QE288">
        <v>69676</v>
      </c>
    </row>
    <row r="289" spans="1:447" x14ac:dyDescent="0.35">
      <c r="A289" t="s">
        <v>918</v>
      </c>
      <c r="B289">
        <v>47</v>
      </c>
      <c r="C289" t="s">
        <v>938</v>
      </c>
      <c r="D289" t="s">
        <v>920</v>
      </c>
      <c r="E289" t="s">
        <v>921</v>
      </c>
      <c r="DL289" t="s">
        <v>922</v>
      </c>
      <c r="DM289" t="s">
        <v>934</v>
      </c>
      <c r="DN289">
        <v>10</v>
      </c>
      <c r="DO289" t="s">
        <v>922</v>
      </c>
      <c r="DP289" t="s">
        <v>934</v>
      </c>
      <c r="DQ289">
        <v>9</v>
      </c>
      <c r="DR289" t="s">
        <v>922</v>
      </c>
      <c r="DS289" t="s">
        <v>934</v>
      </c>
      <c r="DT289">
        <v>10</v>
      </c>
      <c r="DU289" t="s">
        <v>925</v>
      </c>
      <c r="DV289" t="s">
        <v>1773</v>
      </c>
      <c r="EV289" t="s">
        <v>922</v>
      </c>
      <c r="EW289" t="s">
        <v>923</v>
      </c>
      <c r="EX289">
        <v>8</v>
      </c>
      <c r="EY289" t="s">
        <v>922</v>
      </c>
      <c r="EZ289" t="s">
        <v>934</v>
      </c>
      <c r="FA289">
        <v>9</v>
      </c>
      <c r="FB289" t="s">
        <v>922</v>
      </c>
      <c r="FC289" t="s">
        <v>934</v>
      </c>
      <c r="FD289">
        <v>10</v>
      </c>
      <c r="FE289" t="s">
        <v>925</v>
      </c>
      <c r="FF289" t="s">
        <v>1773</v>
      </c>
      <c r="FT289" t="s">
        <v>927</v>
      </c>
      <c r="FU289" t="s">
        <v>924</v>
      </c>
      <c r="FV289">
        <v>5</v>
      </c>
      <c r="FW289" t="s">
        <v>929</v>
      </c>
      <c r="FX289" t="s">
        <v>923</v>
      </c>
      <c r="FY289">
        <v>8</v>
      </c>
      <c r="FZ289" t="s">
        <v>927</v>
      </c>
      <c r="GA289" t="s">
        <v>924</v>
      </c>
      <c r="GB289">
        <v>5</v>
      </c>
      <c r="GC289" t="s">
        <v>918</v>
      </c>
      <c r="GE289" t="s">
        <v>1774</v>
      </c>
      <c r="HP289" t="s">
        <v>923</v>
      </c>
      <c r="HQ289">
        <v>7</v>
      </c>
      <c r="QD289" t="s">
        <v>931</v>
      </c>
      <c r="QE289">
        <v>54788</v>
      </c>
    </row>
    <row r="290" spans="1:447" x14ac:dyDescent="0.35">
      <c r="A290" t="s">
        <v>918</v>
      </c>
      <c r="B290">
        <v>34</v>
      </c>
      <c r="C290" t="s">
        <v>938</v>
      </c>
      <c r="D290" t="s">
        <v>920</v>
      </c>
      <c r="E290" t="s">
        <v>939</v>
      </c>
      <c r="NT290" t="s">
        <v>927</v>
      </c>
      <c r="NU290" t="s">
        <v>924</v>
      </c>
      <c r="NV290">
        <v>5</v>
      </c>
      <c r="NW290" t="s">
        <v>927</v>
      </c>
      <c r="NX290" t="s">
        <v>924</v>
      </c>
      <c r="NY290">
        <v>6</v>
      </c>
      <c r="NZ290" t="s">
        <v>922</v>
      </c>
      <c r="OA290" t="s">
        <v>923</v>
      </c>
      <c r="OB290">
        <v>7</v>
      </c>
      <c r="OC290" t="s">
        <v>918</v>
      </c>
      <c r="OR290" t="s">
        <v>922</v>
      </c>
      <c r="OS290" t="s">
        <v>934</v>
      </c>
      <c r="OT290">
        <v>9</v>
      </c>
      <c r="OU290" t="s">
        <v>922</v>
      </c>
      <c r="OV290" t="s">
        <v>924</v>
      </c>
      <c r="OW290">
        <v>5</v>
      </c>
      <c r="OX290" t="s">
        <v>922</v>
      </c>
      <c r="OY290" t="s">
        <v>923</v>
      </c>
      <c r="OZ290">
        <v>7</v>
      </c>
      <c r="PA290" t="s">
        <v>925</v>
      </c>
      <c r="PB290" t="s">
        <v>1775</v>
      </c>
      <c r="PP290" t="s">
        <v>929</v>
      </c>
      <c r="PQ290" t="s">
        <v>923</v>
      </c>
      <c r="PR290">
        <v>7</v>
      </c>
      <c r="PS290" t="s">
        <v>929</v>
      </c>
      <c r="PT290" t="s">
        <v>934</v>
      </c>
      <c r="PU290">
        <v>9</v>
      </c>
      <c r="PV290" t="s">
        <v>929</v>
      </c>
      <c r="PW290" t="s">
        <v>934</v>
      </c>
      <c r="PX290">
        <v>10</v>
      </c>
      <c r="PY290" t="s">
        <v>925</v>
      </c>
      <c r="PZ290" t="s">
        <v>1776</v>
      </c>
      <c r="QB290" t="s">
        <v>923</v>
      </c>
      <c r="QC290">
        <v>7</v>
      </c>
      <c r="QD290" t="s">
        <v>931</v>
      </c>
      <c r="QE290">
        <v>44024</v>
      </c>
    </row>
    <row r="291" spans="1:447" x14ac:dyDescent="0.35">
      <c r="A291" t="s">
        <v>918</v>
      </c>
      <c r="B291">
        <v>37</v>
      </c>
      <c r="C291" t="s">
        <v>938</v>
      </c>
      <c r="D291" t="s">
        <v>933</v>
      </c>
      <c r="E291" t="s">
        <v>921</v>
      </c>
      <c r="ID291" t="s">
        <v>927</v>
      </c>
      <c r="IE291" t="s">
        <v>923</v>
      </c>
      <c r="IF291">
        <v>7</v>
      </c>
      <c r="IG291" t="s">
        <v>927</v>
      </c>
      <c r="IH291" t="s">
        <v>923</v>
      </c>
      <c r="II291">
        <v>8</v>
      </c>
      <c r="IJ291" t="s">
        <v>927</v>
      </c>
      <c r="IK291" t="s">
        <v>934</v>
      </c>
      <c r="IL291">
        <v>10</v>
      </c>
      <c r="IM291" t="s">
        <v>925</v>
      </c>
      <c r="IN291" t="s">
        <v>1777</v>
      </c>
      <c r="IP291" t="s">
        <v>922</v>
      </c>
      <c r="IQ291" t="s">
        <v>924</v>
      </c>
      <c r="IR291">
        <v>4</v>
      </c>
      <c r="IS291" t="s">
        <v>922</v>
      </c>
      <c r="IT291" t="s">
        <v>924</v>
      </c>
      <c r="IU291">
        <v>3</v>
      </c>
      <c r="IV291" t="s">
        <v>929</v>
      </c>
      <c r="IW291" t="s">
        <v>934</v>
      </c>
      <c r="IX291">
        <v>10</v>
      </c>
      <c r="IY291" t="s">
        <v>918</v>
      </c>
      <c r="JA291" t="s">
        <v>1778</v>
      </c>
      <c r="JZ291" t="s">
        <v>922</v>
      </c>
      <c r="KA291" t="s">
        <v>924</v>
      </c>
      <c r="KB291">
        <v>6</v>
      </c>
      <c r="KC291" t="s">
        <v>922</v>
      </c>
      <c r="KD291" t="s">
        <v>924</v>
      </c>
      <c r="KE291">
        <v>6</v>
      </c>
      <c r="KF291" t="s">
        <v>929</v>
      </c>
      <c r="KG291" t="s">
        <v>924</v>
      </c>
      <c r="KH291">
        <v>6</v>
      </c>
      <c r="KI291" t="s">
        <v>918</v>
      </c>
      <c r="KK291" t="s">
        <v>1779</v>
      </c>
      <c r="LV291" t="s">
        <v>924</v>
      </c>
      <c r="LW291">
        <v>3</v>
      </c>
      <c r="QD291" t="s">
        <v>931</v>
      </c>
      <c r="QE291">
        <v>92927</v>
      </c>
    </row>
    <row r="292" spans="1:447" x14ac:dyDescent="0.35">
      <c r="A292" t="s">
        <v>918</v>
      </c>
      <c r="B292">
        <v>37</v>
      </c>
      <c r="C292" t="s">
        <v>938</v>
      </c>
      <c r="D292" t="s">
        <v>920</v>
      </c>
      <c r="E292" t="s">
        <v>921</v>
      </c>
      <c r="AD292" t="s">
        <v>929</v>
      </c>
      <c r="AE292" t="s">
        <v>934</v>
      </c>
      <c r="AF292">
        <v>9</v>
      </c>
      <c r="AG292" t="s">
        <v>929</v>
      </c>
      <c r="AH292" t="s">
        <v>923</v>
      </c>
      <c r="AI292">
        <v>8</v>
      </c>
      <c r="AJ292" t="s">
        <v>929</v>
      </c>
      <c r="AK292" t="s">
        <v>923</v>
      </c>
      <c r="AL292">
        <v>8</v>
      </c>
      <c r="AM292" t="s">
        <v>925</v>
      </c>
      <c r="AO292" t="s">
        <v>1780</v>
      </c>
      <c r="BB292" t="s">
        <v>929</v>
      </c>
      <c r="BC292" t="s">
        <v>924</v>
      </c>
      <c r="BD292">
        <v>6</v>
      </c>
      <c r="BE292" t="s">
        <v>929</v>
      </c>
      <c r="BF292" t="s">
        <v>923</v>
      </c>
      <c r="BG292">
        <v>7</v>
      </c>
      <c r="BH292" t="s">
        <v>927</v>
      </c>
      <c r="BI292" t="s">
        <v>923</v>
      </c>
      <c r="BJ292">
        <v>8</v>
      </c>
      <c r="BK292" t="s">
        <v>918</v>
      </c>
      <c r="BL292" t="s">
        <v>1781</v>
      </c>
      <c r="CX292" t="s">
        <v>929</v>
      </c>
      <c r="CY292" t="s">
        <v>923</v>
      </c>
      <c r="CZ292">
        <v>8</v>
      </c>
      <c r="DA292" t="s">
        <v>929</v>
      </c>
      <c r="DB292" t="s">
        <v>923</v>
      </c>
      <c r="DC292">
        <v>8</v>
      </c>
      <c r="DD292" t="s">
        <v>929</v>
      </c>
      <c r="DE292" t="s">
        <v>924</v>
      </c>
      <c r="DF292">
        <v>3</v>
      </c>
      <c r="DG292" t="s">
        <v>925</v>
      </c>
      <c r="DI292" t="s">
        <v>1782</v>
      </c>
      <c r="DJ292" t="s">
        <v>923</v>
      </c>
      <c r="DK292">
        <v>8</v>
      </c>
      <c r="QD292" t="s">
        <v>931</v>
      </c>
      <c r="QE292">
        <v>25661</v>
      </c>
    </row>
    <row r="293" spans="1:447" x14ac:dyDescent="0.35">
      <c r="A293" t="s">
        <v>918</v>
      </c>
      <c r="B293">
        <v>60</v>
      </c>
      <c r="C293" t="s">
        <v>919</v>
      </c>
      <c r="D293" t="s">
        <v>933</v>
      </c>
      <c r="E293" t="s">
        <v>979</v>
      </c>
      <c r="LX293" t="s">
        <v>922</v>
      </c>
      <c r="LY293" t="s">
        <v>924</v>
      </c>
      <c r="LZ293">
        <v>4</v>
      </c>
      <c r="MA293" t="s">
        <v>927</v>
      </c>
      <c r="MB293" t="s">
        <v>924</v>
      </c>
      <c r="MC293">
        <v>3</v>
      </c>
      <c r="MD293" t="s">
        <v>922</v>
      </c>
      <c r="ME293" t="s">
        <v>923</v>
      </c>
      <c r="MF293">
        <v>8</v>
      </c>
      <c r="MG293" t="s">
        <v>925</v>
      </c>
      <c r="MH293" t="s">
        <v>1783</v>
      </c>
      <c r="MV293" t="s">
        <v>929</v>
      </c>
      <c r="MW293" t="s">
        <v>924</v>
      </c>
      <c r="MX293">
        <v>1</v>
      </c>
      <c r="MY293" t="s">
        <v>929</v>
      </c>
      <c r="MZ293" t="s">
        <v>924</v>
      </c>
      <c r="NA293">
        <v>2</v>
      </c>
      <c r="NB293" t="s">
        <v>929</v>
      </c>
      <c r="NC293" t="s">
        <v>923</v>
      </c>
      <c r="ND293">
        <v>7</v>
      </c>
      <c r="NE293" t="s">
        <v>925</v>
      </c>
      <c r="NF293" t="s">
        <v>1784</v>
      </c>
      <c r="NH293" t="s">
        <v>929</v>
      </c>
      <c r="NI293" t="s">
        <v>924</v>
      </c>
      <c r="NJ293">
        <v>2</v>
      </c>
      <c r="NK293" t="s">
        <v>927</v>
      </c>
      <c r="NL293" t="s">
        <v>924</v>
      </c>
      <c r="NM293">
        <v>2</v>
      </c>
      <c r="NN293" t="s">
        <v>922</v>
      </c>
      <c r="NO293" t="s">
        <v>934</v>
      </c>
      <c r="NP293">
        <v>9</v>
      </c>
      <c r="NQ293" t="s">
        <v>918</v>
      </c>
      <c r="NS293" t="s">
        <v>1785</v>
      </c>
      <c r="QB293" t="s">
        <v>924</v>
      </c>
      <c r="QC293">
        <v>4</v>
      </c>
      <c r="QD293" t="s">
        <v>931</v>
      </c>
      <c r="QE293">
        <v>98689</v>
      </c>
    </row>
    <row r="294" spans="1:447" x14ac:dyDescent="0.35">
      <c r="A294" t="s">
        <v>918</v>
      </c>
      <c r="B294">
        <v>41</v>
      </c>
      <c r="C294" t="s">
        <v>938</v>
      </c>
      <c r="D294" t="s">
        <v>933</v>
      </c>
      <c r="E294" t="s">
        <v>921</v>
      </c>
      <c r="EJ294" t="s">
        <v>929</v>
      </c>
      <c r="EK294" t="s">
        <v>934</v>
      </c>
      <c r="EL294">
        <v>9</v>
      </c>
      <c r="EM294" t="s">
        <v>929</v>
      </c>
      <c r="EN294" t="s">
        <v>923</v>
      </c>
      <c r="EO294">
        <v>7</v>
      </c>
      <c r="EP294" t="s">
        <v>922</v>
      </c>
      <c r="EQ294" t="s">
        <v>934</v>
      </c>
      <c r="ER294">
        <v>9</v>
      </c>
      <c r="ES294" t="s">
        <v>925</v>
      </c>
      <c r="ET294" t="s">
        <v>1786</v>
      </c>
      <c r="EV294" t="s">
        <v>929</v>
      </c>
      <c r="EW294" t="s">
        <v>924</v>
      </c>
      <c r="EX294">
        <v>2</v>
      </c>
      <c r="EY294" t="s">
        <v>929</v>
      </c>
      <c r="EZ294" t="s">
        <v>924</v>
      </c>
      <c r="FA294">
        <v>2</v>
      </c>
      <c r="FB294" t="s">
        <v>922</v>
      </c>
      <c r="FC294" t="s">
        <v>924</v>
      </c>
      <c r="FD294">
        <v>6</v>
      </c>
      <c r="FE294" t="s">
        <v>918</v>
      </c>
      <c r="FG294" t="s">
        <v>1787</v>
      </c>
      <c r="FT294" t="s">
        <v>929</v>
      </c>
      <c r="FU294" t="s">
        <v>924</v>
      </c>
      <c r="FV294">
        <v>6</v>
      </c>
      <c r="FW294" t="s">
        <v>929</v>
      </c>
      <c r="FX294" t="s">
        <v>923</v>
      </c>
      <c r="FY294">
        <v>8</v>
      </c>
      <c r="FZ294" t="s">
        <v>929</v>
      </c>
      <c r="GA294" t="s">
        <v>934</v>
      </c>
      <c r="GB294">
        <v>10</v>
      </c>
      <c r="GC294" t="s">
        <v>925</v>
      </c>
      <c r="GD294" t="s">
        <v>1788</v>
      </c>
      <c r="HP294" t="s">
        <v>924</v>
      </c>
      <c r="HQ294">
        <v>4</v>
      </c>
      <c r="QD294" t="s">
        <v>931</v>
      </c>
      <c r="QE294">
        <v>90986</v>
      </c>
    </row>
    <row r="295" spans="1:447" x14ac:dyDescent="0.35">
      <c r="A295" t="s">
        <v>918</v>
      </c>
      <c r="B295">
        <v>38</v>
      </c>
      <c r="C295" t="s">
        <v>919</v>
      </c>
      <c r="D295" t="s">
        <v>933</v>
      </c>
      <c r="E295" t="s">
        <v>969</v>
      </c>
      <c r="DL295" t="s">
        <v>922</v>
      </c>
      <c r="DM295" t="s">
        <v>924</v>
      </c>
      <c r="DN295">
        <v>5</v>
      </c>
      <c r="DO295" t="s">
        <v>922</v>
      </c>
      <c r="DP295" t="s">
        <v>924</v>
      </c>
      <c r="DQ295">
        <v>5</v>
      </c>
      <c r="DR295" t="s">
        <v>922</v>
      </c>
      <c r="DS295" t="s">
        <v>934</v>
      </c>
      <c r="DT295">
        <v>9</v>
      </c>
      <c r="DU295" t="s">
        <v>925</v>
      </c>
      <c r="DV295" t="s">
        <v>1789</v>
      </c>
      <c r="FH295" t="s">
        <v>922</v>
      </c>
      <c r="FI295" t="s">
        <v>924</v>
      </c>
      <c r="FJ295">
        <v>1</v>
      </c>
      <c r="FK295" t="s">
        <v>922</v>
      </c>
      <c r="FL295" t="s">
        <v>924</v>
      </c>
      <c r="FM295">
        <v>3</v>
      </c>
      <c r="FN295" t="s">
        <v>922</v>
      </c>
      <c r="FO295" t="s">
        <v>924</v>
      </c>
      <c r="FP295">
        <v>6</v>
      </c>
      <c r="FQ295" t="s">
        <v>925</v>
      </c>
      <c r="FR295" t="s">
        <v>1790</v>
      </c>
      <c r="GR295" t="s">
        <v>929</v>
      </c>
      <c r="GS295" t="s">
        <v>924</v>
      </c>
      <c r="GT295">
        <v>5</v>
      </c>
      <c r="GU295" t="s">
        <v>929</v>
      </c>
      <c r="GV295" t="s">
        <v>923</v>
      </c>
      <c r="GW295">
        <v>7</v>
      </c>
      <c r="GX295" t="s">
        <v>929</v>
      </c>
      <c r="GY295" t="s">
        <v>934</v>
      </c>
      <c r="GZ295">
        <v>9</v>
      </c>
      <c r="HA295" t="s">
        <v>925</v>
      </c>
      <c r="HB295" t="s">
        <v>1791</v>
      </c>
      <c r="HP295" t="s">
        <v>934</v>
      </c>
      <c r="HQ295">
        <v>9</v>
      </c>
      <c r="QD295" t="s">
        <v>931</v>
      </c>
      <c r="QE295">
        <v>46334</v>
      </c>
    </row>
    <row r="296" spans="1:447" x14ac:dyDescent="0.35">
      <c r="A296" t="s">
        <v>918</v>
      </c>
      <c r="B296">
        <v>29</v>
      </c>
      <c r="C296" t="s">
        <v>938</v>
      </c>
      <c r="D296" t="s">
        <v>933</v>
      </c>
      <c r="E296" t="s">
        <v>921</v>
      </c>
      <c r="HR296" t="s">
        <v>927</v>
      </c>
      <c r="HS296" t="s">
        <v>934</v>
      </c>
      <c r="HT296">
        <v>10</v>
      </c>
      <c r="HU296" t="s">
        <v>922</v>
      </c>
      <c r="HV296" t="s">
        <v>934</v>
      </c>
      <c r="HW296">
        <v>10</v>
      </c>
      <c r="HX296" t="s">
        <v>922</v>
      </c>
      <c r="HY296" t="s">
        <v>934</v>
      </c>
      <c r="HZ296">
        <v>10</v>
      </c>
      <c r="IA296" t="s">
        <v>925</v>
      </c>
      <c r="IB296" t="s">
        <v>1792</v>
      </c>
      <c r="KL296" t="s">
        <v>929</v>
      </c>
      <c r="KM296" t="s">
        <v>924</v>
      </c>
      <c r="KN296">
        <v>2</v>
      </c>
      <c r="KO296" t="s">
        <v>927</v>
      </c>
      <c r="KP296" t="s">
        <v>923</v>
      </c>
      <c r="KQ296">
        <v>7</v>
      </c>
      <c r="KR296" t="s">
        <v>927</v>
      </c>
      <c r="KS296" t="s">
        <v>934</v>
      </c>
      <c r="KT296">
        <v>10</v>
      </c>
      <c r="KU296" t="s">
        <v>918</v>
      </c>
      <c r="KW296" t="s">
        <v>1793</v>
      </c>
      <c r="KX296" t="s">
        <v>927</v>
      </c>
      <c r="KY296" t="s">
        <v>924</v>
      </c>
      <c r="KZ296">
        <v>3</v>
      </c>
      <c r="LA296" t="s">
        <v>927</v>
      </c>
      <c r="LB296" t="s">
        <v>923</v>
      </c>
      <c r="LC296">
        <v>7</v>
      </c>
      <c r="LD296" t="s">
        <v>927</v>
      </c>
      <c r="LE296" t="s">
        <v>934</v>
      </c>
      <c r="LF296">
        <v>10</v>
      </c>
      <c r="LG296" t="s">
        <v>925</v>
      </c>
      <c r="LH296" t="s">
        <v>1794</v>
      </c>
      <c r="LV296" t="s">
        <v>923</v>
      </c>
      <c r="LW296">
        <v>7</v>
      </c>
      <c r="QD296" t="s">
        <v>931</v>
      </c>
      <c r="QE296">
        <v>83594</v>
      </c>
    </row>
    <row r="297" spans="1:447" x14ac:dyDescent="0.35">
      <c r="A297" t="s">
        <v>918</v>
      </c>
      <c r="B297">
        <v>50</v>
      </c>
      <c r="C297" t="s">
        <v>938</v>
      </c>
      <c r="D297" t="s">
        <v>933</v>
      </c>
      <c r="E297" t="s">
        <v>921</v>
      </c>
      <c r="MJ297" t="s">
        <v>927</v>
      </c>
      <c r="MK297" t="s">
        <v>924</v>
      </c>
      <c r="ML297">
        <v>3</v>
      </c>
      <c r="MM297" t="s">
        <v>922</v>
      </c>
      <c r="MN297" t="s">
        <v>924</v>
      </c>
      <c r="MO297">
        <v>5</v>
      </c>
      <c r="MP297" t="s">
        <v>927</v>
      </c>
      <c r="MQ297" t="s">
        <v>934</v>
      </c>
      <c r="MR297">
        <v>9</v>
      </c>
      <c r="MS297" t="s">
        <v>925</v>
      </c>
      <c r="MT297" t="s">
        <v>1795</v>
      </c>
      <c r="NT297" t="s">
        <v>929</v>
      </c>
      <c r="NU297" t="s">
        <v>924</v>
      </c>
      <c r="NV297">
        <v>6</v>
      </c>
      <c r="NW297" t="s">
        <v>929</v>
      </c>
      <c r="NX297" t="s">
        <v>924</v>
      </c>
      <c r="NY297">
        <v>4</v>
      </c>
      <c r="NZ297" t="s">
        <v>927</v>
      </c>
      <c r="OA297" t="s">
        <v>934</v>
      </c>
      <c r="OB297">
        <v>10</v>
      </c>
      <c r="OC297" t="s">
        <v>925</v>
      </c>
      <c r="OD297" t="s">
        <v>1796</v>
      </c>
      <c r="PP297" t="s">
        <v>929</v>
      </c>
      <c r="PQ297" t="s">
        <v>924</v>
      </c>
      <c r="PR297">
        <v>1</v>
      </c>
      <c r="PS297" t="s">
        <v>929</v>
      </c>
      <c r="PT297" t="s">
        <v>923</v>
      </c>
      <c r="PU297">
        <v>7</v>
      </c>
      <c r="PV297" t="s">
        <v>929</v>
      </c>
      <c r="PW297" t="s">
        <v>934</v>
      </c>
      <c r="PX297">
        <v>10</v>
      </c>
      <c r="PY297" t="s">
        <v>925</v>
      </c>
      <c r="PZ297" t="s">
        <v>1797</v>
      </c>
      <c r="QB297" t="s">
        <v>923</v>
      </c>
      <c r="QC297">
        <v>8</v>
      </c>
      <c r="QD297" t="s">
        <v>931</v>
      </c>
      <c r="QE297">
        <v>92740</v>
      </c>
    </row>
    <row r="298" spans="1:447" x14ac:dyDescent="0.35">
      <c r="A298" t="s">
        <v>918</v>
      </c>
      <c r="B298">
        <v>49</v>
      </c>
      <c r="C298" t="s">
        <v>938</v>
      </c>
      <c r="D298" t="s">
        <v>933</v>
      </c>
      <c r="E298" t="s">
        <v>921</v>
      </c>
      <c r="F298" t="s">
        <v>922</v>
      </c>
      <c r="G298" t="s">
        <v>934</v>
      </c>
      <c r="H298">
        <v>9</v>
      </c>
      <c r="I298" t="s">
        <v>922</v>
      </c>
      <c r="J298" t="s">
        <v>934</v>
      </c>
      <c r="K298">
        <v>10</v>
      </c>
      <c r="L298" t="s">
        <v>922</v>
      </c>
      <c r="M298" t="s">
        <v>934</v>
      </c>
      <c r="N298">
        <v>10</v>
      </c>
      <c r="O298" t="s">
        <v>925</v>
      </c>
      <c r="Q298" t="s">
        <v>1798</v>
      </c>
      <c r="AP298" t="s">
        <v>922</v>
      </c>
      <c r="AQ298" t="s">
        <v>923</v>
      </c>
      <c r="AR298">
        <v>7</v>
      </c>
      <c r="AS298" t="s">
        <v>922</v>
      </c>
      <c r="AT298" t="s">
        <v>923</v>
      </c>
      <c r="AU298">
        <v>7</v>
      </c>
      <c r="AV298" t="s">
        <v>922</v>
      </c>
      <c r="AW298" t="s">
        <v>934</v>
      </c>
      <c r="AX298">
        <v>10</v>
      </c>
      <c r="AY298" t="s">
        <v>925</v>
      </c>
      <c r="BA298" t="s">
        <v>1799</v>
      </c>
      <c r="BN298" t="s">
        <v>922</v>
      </c>
      <c r="BO298" t="s">
        <v>924</v>
      </c>
      <c r="BP298">
        <v>6</v>
      </c>
      <c r="BQ298" t="s">
        <v>929</v>
      </c>
      <c r="BR298" t="s">
        <v>924</v>
      </c>
      <c r="BS298">
        <v>0</v>
      </c>
      <c r="BT298" t="s">
        <v>927</v>
      </c>
      <c r="BU298" t="s">
        <v>923</v>
      </c>
      <c r="BV298">
        <v>7</v>
      </c>
      <c r="BW298" t="s">
        <v>918</v>
      </c>
      <c r="BX298" t="s">
        <v>1800</v>
      </c>
      <c r="DJ298" t="s">
        <v>923</v>
      </c>
      <c r="DK298">
        <v>8</v>
      </c>
      <c r="QD298" t="s">
        <v>931</v>
      </c>
      <c r="QE298">
        <v>66372</v>
      </c>
    </row>
    <row r="299" spans="1:447" x14ac:dyDescent="0.35">
      <c r="A299" t="s">
        <v>918</v>
      </c>
      <c r="B299">
        <v>32</v>
      </c>
      <c r="C299" t="s">
        <v>938</v>
      </c>
      <c r="D299" t="s">
        <v>933</v>
      </c>
      <c r="E299" t="s">
        <v>921</v>
      </c>
      <c r="R299" t="s">
        <v>927</v>
      </c>
      <c r="S299" t="s">
        <v>924</v>
      </c>
      <c r="T299">
        <v>4</v>
      </c>
      <c r="U299" t="s">
        <v>927</v>
      </c>
      <c r="V299" t="s">
        <v>923</v>
      </c>
      <c r="W299">
        <v>8</v>
      </c>
      <c r="X299" t="s">
        <v>927</v>
      </c>
      <c r="Y299" t="s">
        <v>934</v>
      </c>
      <c r="Z299">
        <v>9</v>
      </c>
      <c r="AA299" t="s">
        <v>925</v>
      </c>
      <c r="AC299" t="s">
        <v>1801</v>
      </c>
      <c r="BZ299" t="s">
        <v>927</v>
      </c>
      <c r="CA299" t="s">
        <v>924</v>
      </c>
      <c r="CB299">
        <v>6</v>
      </c>
      <c r="CC299" t="s">
        <v>927</v>
      </c>
      <c r="CD299" t="s">
        <v>923</v>
      </c>
      <c r="CE299">
        <v>8</v>
      </c>
      <c r="CF299" t="s">
        <v>922</v>
      </c>
      <c r="CG299" t="s">
        <v>923</v>
      </c>
      <c r="CH299">
        <v>7</v>
      </c>
      <c r="CI299" t="s">
        <v>918</v>
      </c>
      <c r="CJ299" t="s">
        <v>1802</v>
      </c>
      <c r="CL299" t="s">
        <v>929</v>
      </c>
      <c r="CM299" t="s">
        <v>923</v>
      </c>
      <c r="CN299">
        <v>8</v>
      </c>
      <c r="CO299" t="s">
        <v>929</v>
      </c>
      <c r="CP299" t="s">
        <v>934</v>
      </c>
      <c r="CQ299">
        <v>9</v>
      </c>
      <c r="CR299" t="s">
        <v>929</v>
      </c>
      <c r="CS299" t="s">
        <v>934</v>
      </c>
      <c r="CT299">
        <v>10</v>
      </c>
      <c r="CU299" t="s">
        <v>925</v>
      </c>
      <c r="CW299" t="s">
        <v>1803</v>
      </c>
      <c r="DJ299" t="s">
        <v>923</v>
      </c>
      <c r="DK299">
        <v>7</v>
      </c>
      <c r="QD299" t="s">
        <v>931</v>
      </c>
      <c r="QE299">
        <v>41863</v>
      </c>
    </row>
    <row r="300" spans="1:447" x14ac:dyDescent="0.35">
      <c r="A300" t="s">
        <v>918</v>
      </c>
      <c r="B300">
        <v>55</v>
      </c>
      <c r="C300" t="s">
        <v>938</v>
      </c>
      <c r="D300" t="s">
        <v>920</v>
      </c>
      <c r="E300" t="s">
        <v>979</v>
      </c>
      <c r="OF300" t="s">
        <v>929</v>
      </c>
      <c r="OG300" t="s">
        <v>934</v>
      </c>
      <c r="OH300">
        <v>9</v>
      </c>
      <c r="OI300" t="s">
        <v>929</v>
      </c>
      <c r="OJ300" t="s">
        <v>923</v>
      </c>
      <c r="OK300">
        <v>7</v>
      </c>
      <c r="OL300" t="s">
        <v>929</v>
      </c>
      <c r="OM300" t="s">
        <v>923</v>
      </c>
      <c r="ON300">
        <v>8</v>
      </c>
      <c r="OO300" t="s">
        <v>925</v>
      </c>
      <c r="OP300" t="s">
        <v>1804</v>
      </c>
      <c r="OR300" t="s">
        <v>922</v>
      </c>
      <c r="OS300" t="s">
        <v>923</v>
      </c>
      <c r="OT300">
        <v>8</v>
      </c>
      <c r="OU300" t="s">
        <v>927</v>
      </c>
      <c r="OV300" t="s">
        <v>924</v>
      </c>
      <c r="OW300">
        <v>4</v>
      </c>
      <c r="OX300" t="s">
        <v>927</v>
      </c>
      <c r="OY300" t="s">
        <v>923</v>
      </c>
      <c r="OZ300">
        <v>7</v>
      </c>
      <c r="PA300" t="s">
        <v>918</v>
      </c>
      <c r="PC300" t="s">
        <v>1805</v>
      </c>
      <c r="PD300" t="s">
        <v>927</v>
      </c>
      <c r="PE300" t="s">
        <v>924</v>
      </c>
      <c r="PF300">
        <v>6</v>
      </c>
      <c r="PG300" t="s">
        <v>929</v>
      </c>
      <c r="PH300" t="s">
        <v>923</v>
      </c>
      <c r="PI300">
        <v>7</v>
      </c>
      <c r="PJ300" t="s">
        <v>927</v>
      </c>
      <c r="PK300" t="s">
        <v>924</v>
      </c>
      <c r="PL300">
        <v>5</v>
      </c>
      <c r="PM300" t="s">
        <v>925</v>
      </c>
      <c r="PN300" t="s">
        <v>1806</v>
      </c>
      <c r="QB300" t="s">
        <v>924</v>
      </c>
      <c r="QC300">
        <v>3</v>
      </c>
      <c r="QD300" t="s">
        <v>931</v>
      </c>
      <c r="QE300">
        <v>93074</v>
      </c>
    </row>
    <row r="301" spans="1:447" x14ac:dyDescent="0.35">
      <c r="A301" t="s">
        <v>918</v>
      </c>
      <c r="B301">
        <v>28</v>
      </c>
      <c r="C301" t="s">
        <v>1807</v>
      </c>
      <c r="D301" t="s">
        <v>933</v>
      </c>
      <c r="E301" t="s">
        <v>939</v>
      </c>
      <c r="DX301" t="s">
        <v>927</v>
      </c>
      <c r="DY301" t="s">
        <v>924</v>
      </c>
      <c r="DZ301">
        <v>4</v>
      </c>
      <c r="EA301" t="s">
        <v>927</v>
      </c>
      <c r="EB301" t="s">
        <v>924</v>
      </c>
      <c r="EC301">
        <v>5</v>
      </c>
      <c r="ED301" t="s">
        <v>927</v>
      </c>
      <c r="EE301" t="s">
        <v>923</v>
      </c>
      <c r="EF301">
        <v>8</v>
      </c>
      <c r="EG301" t="s">
        <v>925</v>
      </c>
      <c r="EH301" t="s">
        <v>1808</v>
      </c>
      <c r="GF301" t="s">
        <v>922</v>
      </c>
      <c r="GG301" t="s">
        <v>924</v>
      </c>
      <c r="GH301">
        <v>5</v>
      </c>
      <c r="GI301" t="s">
        <v>922</v>
      </c>
      <c r="GJ301" t="s">
        <v>924</v>
      </c>
      <c r="GK301">
        <v>6</v>
      </c>
      <c r="GL301" t="s">
        <v>922</v>
      </c>
      <c r="GM301" t="s">
        <v>923</v>
      </c>
      <c r="GN301">
        <v>8</v>
      </c>
      <c r="GO301" t="s">
        <v>925</v>
      </c>
      <c r="GP301" t="s">
        <v>1809</v>
      </c>
      <c r="HD301" t="s">
        <v>929</v>
      </c>
      <c r="HE301" t="s">
        <v>924</v>
      </c>
      <c r="HF301">
        <v>6</v>
      </c>
      <c r="HG301" t="s">
        <v>929</v>
      </c>
      <c r="HH301" t="s">
        <v>923</v>
      </c>
      <c r="HI301">
        <v>8</v>
      </c>
      <c r="HJ301" t="s">
        <v>929</v>
      </c>
      <c r="HK301" t="s">
        <v>923</v>
      </c>
      <c r="HL301">
        <v>7</v>
      </c>
      <c r="HM301" t="s">
        <v>925</v>
      </c>
      <c r="HN301" t="s">
        <v>1810</v>
      </c>
      <c r="HP301" t="s">
        <v>934</v>
      </c>
      <c r="HQ301">
        <v>10</v>
      </c>
      <c r="QD301" t="s">
        <v>931</v>
      </c>
      <c r="QE301">
        <v>29479</v>
      </c>
    </row>
    <row r="302" spans="1:447" x14ac:dyDescent="0.35">
      <c r="A302" t="s">
        <v>918</v>
      </c>
      <c r="B302">
        <v>35</v>
      </c>
      <c r="C302" t="s">
        <v>938</v>
      </c>
      <c r="D302" t="s">
        <v>920</v>
      </c>
      <c r="E302" t="s">
        <v>939</v>
      </c>
      <c r="BB302" t="s">
        <v>922</v>
      </c>
      <c r="BC302" t="s">
        <v>924</v>
      </c>
      <c r="BD302">
        <v>2</v>
      </c>
      <c r="BE302" t="s">
        <v>922</v>
      </c>
      <c r="BF302" t="s">
        <v>924</v>
      </c>
      <c r="BG302">
        <v>3</v>
      </c>
      <c r="BH302" t="s">
        <v>922</v>
      </c>
      <c r="BI302" t="s">
        <v>923</v>
      </c>
      <c r="BJ302">
        <v>8</v>
      </c>
      <c r="BK302" t="s">
        <v>925</v>
      </c>
      <c r="BM302" t="s">
        <v>1811</v>
      </c>
      <c r="BN302" t="s">
        <v>927</v>
      </c>
      <c r="BO302" t="s">
        <v>924</v>
      </c>
      <c r="BP302">
        <v>3</v>
      </c>
      <c r="BQ302" t="s">
        <v>929</v>
      </c>
      <c r="BR302" t="s">
        <v>924</v>
      </c>
      <c r="BS302">
        <v>4</v>
      </c>
      <c r="BT302" t="s">
        <v>927</v>
      </c>
      <c r="BU302" t="s">
        <v>924</v>
      </c>
      <c r="BV302">
        <v>6</v>
      </c>
      <c r="BW302" t="s">
        <v>918</v>
      </c>
      <c r="BX302" t="s">
        <v>1812</v>
      </c>
      <c r="CX302" t="s">
        <v>929</v>
      </c>
      <c r="CY302" t="s">
        <v>924</v>
      </c>
      <c r="CZ302">
        <v>2</v>
      </c>
      <c r="DA302" t="s">
        <v>929</v>
      </c>
      <c r="DB302" t="s">
        <v>924</v>
      </c>
      <c r="DC302">
        <v>6</v>
      </c>
      <c r="DD302" t="s">
        <v>929</v>
      </c>
      <c r="DE302" t="s">
        <v>923</v>
      </c>
      <c r="DF302">
        <v>8</v>
      </c>
      <c r="DG302" t="s">
        <v>925</v>
      </c>
      <c r="DI302" t="s">
        <v>1813</v>
      </c>
      <c r="DJ302" t="s">
        <v>923</v>
      </c>
      <c r="DK302">
        <v>7</v>
      </c>
      <c r="QD302" t="s">
        <v>931</v>
      </c>
      <c r="QE302">
        <v>85915</v>
      </c>
    </row>
    <row r="303" spans="1:447" x14ac:dyDescent="0.35">
      <c r="A303" t="s">
        <v>918</v>
      </c>
      <c r="B303">
        <v>38</v>
      </c>
      <c r="C303" t="s">
        <v>1093</v>
      </c>
      <c r="D303" t="s">
        <v>933</v>
      </c>
      <c r="E303" t="s">
        <v>969</v>
      </c>
      <c r="DL303" t="s">
        <v>922</v>
      </c>
      <c r="DM303" t="s">
        <v>924</v>
      </c>
      <c r="DN303">
        <v>6</v>
      </c>
      <c r="DO303" t="s">
        <v>922</v>
      </c>
      <c r="DP303" t="s">
        <v>924</v>
      </c>
      <c r="DQ303">
        <v>0</v>
      </c>
      <c r="DR303" t="s">
        <v>922</v>
      </c>
      <c r="DS303" t="s">
        <v>924</v>
      </c>
      <c r="DT303">
        <v>5</v>
      </c>
      <c r="DU303" t="s">
        <v>925</v>
      </c>
      <c r="EJ303" t="s">
        <v>929</v>
      </c>
      <c r="EK303" t="s">
        <v>924</v>
      </c>
      <c r="EL303">
        <v>6</v>
      </c>
      <c r="EM303" t="s">
        <v>929</v>
      </c>
      <c r="EN303" t="s">
        <v>924</v>
      </c>
      <c r="EO303">
        <v>4</v>
      </c>
      <c r="EP303" t="s">
        <v>929</v>
      </c>
      <c r="EQ303" t="s">
        <v>924</v>
      </c>
      <c r="ER303">
        <v>0</v>
      </c>
      <c r="ES303" t="s">
        <v>925</v>
      </c>
      <c r="FT303" t="s">
        <v>929</v>
      </c>
      <c r="FU303" t="s">
        <v>924</v>
      </c>
      <c r="FV303">
        <v>5</v>
      </c>
      <c r="FW303" t="s">
        <v>929</v>
      </c>
      <c r="FX303" t="s">
        <v>924</v>
      </c>
      <c r="FY303">
        <v>5</v>
      </c>
      <c r="FZ303" t="s">
        <v>929</v>
      </c>
      <c r="GA303" t="s">
        <v>924</v>
      </c>
      <c r="GB303">
        <v>5</v>
      </c>
      <c r="GC303" t="s">
        <v>925</v>
      </c>
      <c r="HP303" t="s">
        <v>924</v>
      </c>
      <c r="HQ303">
        <v>5</v>
      </c>
      <c r="QD303" t="s">
        <v>931</v>
      </c>
      <c r="QE303">
        <v>73417</v>
      </c>
    </row>
    <row r="304" spans="1:447" x14ac:dyDescent="0.35">
      <c r="A304" t="s">
        <v>918</v>
      </c>
      <c r="B304">
        <v>55</v>
      </c>
      <c r="C304" t="s">
        <v>938</v>
      </c>
      <c r="D304" t="s">
        <v>933</v>
      </c>
      <c r="E304" t="s">
        <v>939</v>
      </c>
      <c r="FH304" t="s">
        <v>927</v>
      </c>
      <c r="FI304" t="s">
        <v>924</v>
      </c>
      <c r="FJ304">
        <v>6</v>
      </c>
      <c r="FK304" t="s">
        <v>922</v>
      </c>
      <c r="FL304" t="s">
        <v>923</v>
      </c>
      <c r="FM304">
        <v>7</v>
      </c>
      <c r="FN304" t="s">
        <v>922</v>
      </c>
      <c r="FO304" t="s">
        <v>934</v>
      </c>
      <c r="FP304">
        <v>9</v>
      </c>
      <c r="FQ304" t="s">
        <v>925</v>
      </c>
      <c r="FR304" t="s">
        <v>1814</v>
      </c>
      <c r="GF304" t="s">
        <v>927</v>
      </c>
      <c r="GG304" t="s">
        <v>924</v>
      </c>
      <c r="GH304">
        <v>5</v>
      </c>
      <c r="GI304" t="s">
        <v>929</v>
      </c>
      <c r="GJ304" t="s">
        <v>923</v>
      </c>
      <c r="GK304">
        <v>7</v>
      </c>
      <c r="GL304" t="s">
        <v>929</v>
      </c>
      <c r="GM304" t="s">
        <v>934</v>
      </c>
      <c r="GN304">
        <v>9</v>
      </c>
      <c r="GO304" t="s">
        <v>925</v>
      </c>
      <c r="GP304" t="s">
        <v>1815</v>
      </c>
      <c r="GR304" t="s">
        <v>929</v>
      </c>
      <c r="GS304" t="s">
        <v>923</v>
      </c>
      <c r="GT304">
        <v>7</v>
      </c>
      <c r="GU304" t="s">
        <v>929</v>
      </c>
      <c r="GV304" t="s">
        <v>923</v>
      </c>
      <c r="GW304">
        <v>8</v>
      </c>
      <c r="GX304" t="s">
        <v>929</v>
      </c>
      <c r="GY304" t="s">
        <v>934</v>
      </c>
      <c r="GZ304">
        <v>9</v>
      </c>
      <c r="HA304" t="s">
        <v>925</v>
      </c>
      <c r="HB304" t="s">
        <v>1816</v>
      </c>
      <c r="HP304" t="s">
        <v>923</v>
      </c>
      <c r="HQ304">
        <v>8</v>
      </c>
      <c r="QD304" t="s">
        <v>931</v>
      </c>
      <c r="QE304">
        <v>28852</v>
      </c>
    </row>
    <row r="305" spans="1:447" x14ac:dyDescent="0.35">
      <c r="A305" t="s">
        <v>918</v>
      </c>
      <c r="B305">
        <v>37</v>
      </c>
      <c r="C305" t="s">
        <v>919</v>
      </c>
      <c r="D305" t="s">
        <v>933</v>
      </c>
      <c r="E305" t="s">
        <v>939</v>
      </c>
      <c r="MJ305" t="s">
        <v>927</v>
      </c>
      <c r="MK305" t="s">
        <v>924</v>
      </c>
      <c r="ML305">
        <v>5</v>
      </c>
      <c r="MM305" t="s">
        <v>927</v>
      </c>
      <c r="MN305" t="s">
        <v>923</v>
      </c>
      <c r="MO305">
        <v>7</v>
      </c>
      <c r="MP305" t="s">
        <v>927</v>
      </c>
      <c r="MQ305" t="s">
        <v>934</v>
      </c>
      <c r="MR305">
        <v>9</v>
      </c>
      <c r="MS305" t="s">
        <v>925</v>
      </c>
      <c r="MT305" t="s">
        <v>1817</v>
      </c>
      <c r="NH305" t="s">
        <v>922</v>
      </c>
      <c r="NI305" t="s">
        <v>924</v>
      </c>
      <c r="NJ305">
        <v>3</v>
      </c>
      <c r="NK305" t="s">
        <v>922</v>
      </c>
      <c r="NL305" t="s">
        <v>924</v>
      </c>
      <c r="NM305">
        <v>1</v>
      </c>
      <c r="NN305" t="s">
        <v>922</v>
      </c>
      <c r="NO305" t="s">
        <v>934</v>
      </c>
      <c r="NP305">
        <v>10</v>
      </c>
      <c r="NQ305" t="s">
        <v>925</v>
      </c>
      <c r="NR305" t="s">
        <v>1818</v>
      </c>
      <c r="PP305" t="s">
        <v>929</v>
      </c>
      <c r="PQ305" t="s">
        <v>923</v>
      </c>
      <c r="PR305">
        <v>7</v>
      </c>
      <c r="PS305" t="s">
        <v>929</v>
      </c>
      <c r="PT305" t="s">
        <v>923</v>
      </c>
      <c r="PU305">
        <v>7</v>
      </c>
      <c r="PV305" t="s">
        <v>929</v>
      </c>
      <c r="PW305" t="s">
        <v>934</v>
      </c>
      <c r="PX305">
        <v>9</v>
      </c>
      <c r="PY305" t="s">
        <v>925</v>
      </c>
      <c r="PZ305" t="s">
        <v>1819</v>
      </c>
      <c r="QB305" t="s">
        <v>923</v>
      </c>
      <c r="QC305">
        <v>8</v>
      </c>
      <c r="QD305" t="s">
        <v>931</v>
      </c>
      <c r="QE305">
        <v>97210</v>
      </c>
    </row>
    <row r="306" spans="1:447" x14ac:dyDescent="0.35">
      <c r="A306" t="s">
        <v>918</v>
      </c>
      <c r="B306">
        <v>44</v>
      </c>
      <c r="C306" t="s">
        <v>938</v>
      </c>
      <c r="D306" t="s">
        <v>920</v>
      </c>
      <c r="E306" t="s">
        <v>979</v>
      </c>
      <c r="DX306" t="s">
        <v>927</v>
      </c>
      <c r="DY306" t="s">
        <v>924</v>
      </c>
      <c r="DZ306">
        <v>5</v>
      </c>
      <c r="EA306" t="s">
        <v>927</v>
      </c>
      <c r="EB306" t="s">
        <v>924</v>
      </c>
      <c r="EC306">
        <v>5</v>
      </c>
      <c r="ED306" t="s">
        <v>927</v>
      </c>
      <c r="EE306" t="s">
        <v>934</v>
      </c>
      <c r="EF306">
        <v>9</v>
      </c>
      <c r="EG306" t="s">
        <v>925</v>
      </c>
      <c r="EH306" t="s">
        <v>1820</v>
      </c>
      <c r="EV306" t="s">
        <v>922</v>
      </c>
      <c r="EW306" t="s">
        <v>923</v>
      </c>
      <c r="EX306">
        <v>7</v>
      </c>
      <c r="EY306" t="s">
        <v>922</v>
      </c>
      <c r="EZ306" t="s">
        <v>923</v>
      </c>
      <c r="FA306">
        <v>7</v>
      </c>
      <c r="FB306" t="s">
        <v>922</v>
      </c>
      <c r="FC306" t="s">
        <v>934</v>
      </c>
      <c r="FD306">
        <v>9</v>
      </c>
      <c r="FE306" t="s">
        <v>925</v>
      </c>
      <c r="FF306" t="s">
        <v>1821</v>
      </c>
      <c r="HD306" t="s">
        <v>929</v>
      </c>
      <c r="HE306" t="s">
        <v>923</v>
      </c>
      <c r="HF306">
        <v>7</v>
      </c>
      <c r="HG306" t="s">
        <v>929</v>
      </c>
      <c r="HH306" t="s">
        <v>923</v>
      </c>
      <c r="HI306">
        <v>7</v>
      </c>
      <c r="HJ306" t="s">
        <v>929</v>
      </c>
      <c r="HK306" t="s">
        <v>934</v>
      </c>
      <c r="HL306">
        <v>9</v>
      </c>
      <c r="HM306" t="s">
        <v>925</v>
      </c>
      <c r="HN306" t="s">
        <v>1822</v>
      </c>
      <c r="HP306" t="s">
        <v>923</v>
      </c>
      <c r="HQ306">
        <v>8</v>
      </c>
      <c r="QD306" t="s">
        <v>931</v>
      </c>
      <c r="QE306">
        <v>16633</v>
      </c>
    </row>
    <row r="307" spans="1:447" x14ac:dyDescent="0.35">
      <c r="A307" t="s">
        <v>918</v>
      </c>
      <c r="B307">
        <v>40</v>
      </c>
      <c r="C307" t="s">
        <v>1496</v>
      </c>
      <c r="D307" t="s">
        <v>933</v>
      </c>
      <c r="E307" t="s">
        <v>921</v>
      </c>
      <c r="IP307" t="s">
        <v>922</v>
      </c>
      <c r="IQ307" t="s">
        <v>924</v>
      </c>
      <c r="IR307">
        <v>1</v>
      </c>
      <c r="IS307" t="s">
        <v>922</v>
      </c>
      <c r="IT307" t="s">
        <v>924</v>
      </c>
      <c r="IU307">
        <v>0</v>
      </c>
      <c r="IV307" t="s">
        <v>929</v>
      </c>
      <c r="IW307" t="s">
        <v>934</v>
      </c>
      <c r="IX307">
        <v>10</v>
      </c>
      <c r="IY307" t="s">
        <v>925</v>
      </c>
      <c r="IZ307" t="s">
        <v>1823</v>
      </c>
      <c r="JN307" t="s">
        <v>929</v>
      </c>
      <c r="JO307" t="s">
        <v>924</v>
      </c>
      <c r="JP307">
        <v>4</v>
      </c>
      <c r="JQ307" t="s">
        <v>929</v>
      </c>
      <c r="JR307" t="s">
        <v>924</v>
      </c>
      <c r="JS307">
        <v>5</v>
      </c>
      <c r="JT307" t="s">
        <v>927</v>
      </c>
      <c r="JU307" t="s">
        <v>934</v>
      </c>
      <c r="JV307">
        <v>10</v>
      </c>
      <c r="JW307" t="s">
        <v>925</v>
      </c>
      <c r="JX307" t="s">
        <v>1824</v>
      </c>
      <c r="KL307" t="s">
        <v>927</v>
      </c>
      <c r="KM307" t="s">
        <v>923</v>
      </c>
      <c r="KN307">
        <v>8</v>
      </c>
      <c r="KO307" t="s">
        <v>922</v>
      </c>
      <c r="KP307" t="s">
        <v>934</v>
      </c>
      <c r="KQ307">
        <v>9</v>
      </c>
      <c r="KR307" t="s">
        <v>922</v>
      </c>
      <c r="KS307" t="s">
        <v>934</v>
      </c>
      <c r="KT307">
        <v>10</v>
      </c>
      <c r="KU307" t="s">
        <v>925</v>
      </c>
      <c r="KV307" t="s">
        <v>1825</v>
      </c>
      <c r="LV307" t="s">
        <v>923</v>
      </c>
      <c r="LW307">
        <v>8</v>
      </c>
      <c r="QD307" t="s">
        <v>931</v>
      </c>
      <c r="QE307">
        <v>71525</v>
      </c>
    </row>
    <row r="308" spans="1:447" x14ac:dyDescent="0.35">
      <c r="A308" t="s">
        <v>918</v>
      </c>
      <c r="B308">
        <v>66</v>
      </c>
      <c r="C308" t="s">
        <v>938</v>
      </c>
      <c r="D308" t="s">
        <v>920</v>
      </c>
      <c r="E308" t="s">
        <v>969</v>
      </c>
      <c r="F308" t="s">
        <v>922</v>
      </c>
      <c r="G308" t="s">
        <v>924</v>
      </c>
      <c r="H308">
        <v>6</v>
      </c>
      <c r="I308" t="s">
        <v>922</v>
      </c>
      <c r="J308" t="s">
        <v>924</v>
      </c>
      <c r="K308">
        <v>6</v>
      </c>
      <c r="L308" t="s">
        <v>922</v>
      </c>
      <c r="M308" t="s">
        <v>934</v>
      </c>
      <c r="N308">
        <v>9</v>
      </c>
      <c r="O308" t="s">
        <v>925</v>
      </c>
      <c r="Q308" t="s">
        <v>1826</v>
      </c>
      <c r="AD308" t="s">
        <v>929</v>
      </c>
      <c r="AE308" t="s">
        <v>924</v>
      </c>
      <c r="AF308">
        <v>5</v>
      </c>
      <c r="AG308" t="s">
        <v>929</v>
      </c>
      <c r="AH308" t="s">
        <v>923</v>
      </c>
      <c r="AI308">
        <v>7</v>
      </c>
      <c r="AJ308" t="s">
        <v>929</v>
      </c>
      <c r="AK308" t="s">
        <v>924</v>
      </c>
      <c r="AL308">
        <v>5</v>
      </c>
      <c r="AM308" t="s">
        <v>925</v>
      </c>
      <c r="AO308" t="s">
        <v>1827</v>
      </c>
      <c r="AP308" t="s">
        <v>922</v>
      </c>
      <c r="AQ308" t="s">
        <v>924</v>
      </c>
      <c r="AR308">
        <v>6</v>
      </c>
      <c r="AS308" t="s">
        <v>927</v>
      </c>
      <c r="AT308" t="s">
        <v>924</v>
      </c>
      <c r="AU308">
        <v>5</v>
      </c>
      <c r="AV308" t="s">
        <v>922</v>
      </c>
      <c r="AW308" t="s">
        <v>934</v>
      </c>
      <c r="AX308">
        <v>9</v>
      </c>
      <c r="AY308" t="s">
        <v>925</v>
      </c>
      <c r="BA308" t="s">
        <v>1828</v>
      </c>
      <c r="DJ308" t="s">
        <v>924</v>
      </c>
      <c r="DK308">
        <v>5</v>
      </c>
      <c r="QD308" t="s">
        <v>931</v>
      </c>
      <c r="QE308">
        <v>11948</v>
      </c>
    </row>
    <row r="309" spans="1:447" x14ac:dyDescent="0.35">
      <c r="A309" t="s">
        <v>918</v>
      </c>
      <c r="B309">
        <v>36</v>
      </c>
      <c r="C309" t="s">
        <v>932</v>
      </c>
      <c r="D309" t="s">
        <v>933</v>
      </c>
      <c r="E309" t="s">
        <v>979</v>
      </c>
      <c r="LX309" t="s">
        <v>922</v>
      </c>
      <c r="LY309" t="s">
        <v>923</v>
      </c>
      <c r="LZ309">
        <v>7</v>
      </c>
      <c r="MA309" t="s">
        <v>922</v>
      </c>
      <c r="MB309" t="s">
        <v>924</v>
      </c>
      <c r="MC309">
        <v>5</v>
      </c>
      <c r="MD309" t="s">
        <v>922</v>
      </c>
      <c r="ME309" t="s">
        <v>934</v>
      </c>
      <c r="MF309">
        <v>10</v>
      </c>
      <c r="MG309" t="s">
        <v>925</v>
      </c>
      <c r="MH309" t="s">
        <v>1829</v>
      </c>
      <c r="MV309" t="s">
        <v>929</v>
      </c>
      <c r="MW309" t="s">
        <v>923</v>
      </c>
      <c r="MX309">
        <v>8</v>
      </c>
      <c r="MY309" t="s">
        <v>929</v>
      </c>
      <c r="MZ309" t="s">
        <v>923</v>
      </c>
      <c r="NA309">
        <v>8</v>
      </c>
      <c r="NB309" t="s">
        <v>929</v>
      </c>
      <c r="NC309" t="s">
        <v>934</v>
      </c>
      <c r="ND309">
        <v>9</v>
      </c>
      <c r="NE309" t="s">
        <v>925</v>
      </c>
      <c r="NF309" t="s">
        <v>1830</v>
      </c>
      <c r="OR309" t="s">
        <v>922</v>
      </c>
      <c r="OS309" t="s">
        <v>924</v>
      </c>
      <c r="OT309">
        <v>4</v>
      </c>
      <c r="OU309" t="s">
        <v>922</v>
      </c>
      <c r="OV309" t="s">
        <v>924</v>
      </c>
      <c r="OW309">
        <v>4</v>
      </c>
      <c r="OX309" t="s">
        <v>927</v>
      </c>
      <c r="OY309" t="s">
        <v>924</v>
      </c>
      <c r="OZ309">
        <v>5</v>
      </c>
      <c r="PA309" t="s">
        <v>918</v>
      </c>
      <c r="PC309" t="s">
        <v>1831</v>
      </c>
      <c r="QB309" t="s">
        <v>923</v>
      </c>
      <c r="QC309">
        <v>8</v>
      </c>
      <c r="QD309" t="s">
        <v>931</v>
      </c>
      <c r="QE309">
        <v>32915</v>
      </c>
    </row>
    <row r="310" spans="1:447" x14ac:dyDescent="0.35">
      <c r="A310" t="s">
        <v>918</v>
      </c>
      <c r="B310">
        <v>33</v>
      </c>
      <c r="C310" t="s">
        <v>938</v>
      </c>
      <c r="D310" t="s">
        <v>920</v>
      </c>
      <c r="E310" t="s">
        <v>921</v>
      </c>
      <c r="LX310" t="s">
        <v>922</v>
      </c>
      <c r="LY310" t="s">
        <v>923</v>
      </c>
      <c r="LZ310">
        <v>8</v>
      </c>
      <c r="MA310" t="s">
        <v>922</v>
      </c>
      <c r="MB310" t="s">
        <v>924</v>
      </c>
      <c r="MC310">
        <v>5</v>
      </c>
      <c r="MD310" t="s">
        <v>922</v>
      </c>
      <c r="ME310" t="s">
        <v>923</v>
      </c>
      <c r="MF310">
        <v>8</v>
      </c>
      <c r="MG310" t="s">
        <v>925</v>
      </c>
      <c r="MH310" t="s">
        <v>1832</v>
      </c>
      <c r="OR310" t="s">
        <v>922</v>
      </c>
      <c r="OS310" t="s">
        <v>923</v>
      </c>
      <c r="OT310">
        <v>8</v>
      </c>
      <c r="OU310" t="s">
        <v>922</v>
      </c>
      <c r="OV310" t="s">
        <v>923</v>
      </c>
      <c r="OW310">
        <v>7</v>
      </c>
      <c r="OX310" t="s">
        <v>922</v>
      </c>
      <c r="OY310" t="s">
        <v>923</v>
      </c>
      <c r="OZ310">
        <v>7</v>
      </c>
      <c r="PA310" t="s">
        <v>925</v>
      </c>
      <c r="PB310" t="s">
        <v>1833</v>
      </c>
      <c r="PD310" t="s">
        <v>927</v>
      </c>
      <c r="PE310" t="s">
        <v>924</v>
      </c>
      <c r="PF310">
        <v>5</v>
      </c>
      <c r="PG310" t="s">
        <v>927</v>
      </c>
      <c r="PH310" t="s">
        <v>924</v>
      </c>
      <c r="PI310">
        <v>6</v>
      </c>
      <c r="PJ310" t="s">
        <v>927</v>
      </c>
      <c r="PK310" t="s">
        <v>923</v>
      </c>
      <c r="PL310">
        <v>8</v>
      </c>
      <c r="PM310" t="s">
        <v>925</v>
      </c>
      <c r="PN310" t="s">
        <v>1834</v>
      </c>
      <c r="QB310" t="s">
        <v>923</v>
      </c>
      <c r="QC310">
        <v>7</v>
      </c>
      <c r="QD310" t="s">
        <v>931</v>
      </c>
      <c r="QE310">
        <v>43000</v>
      </c>
    </row>
    <row r="311" spans="1:447" x14ac:dyDescent="0.35">
      <c r="A311" t="s">
        <v>918</v>
      </c>
      <c r="B311">
        <v>34</v>
      </c>
      <c r="C311" t="s">
        <v>919</v>
      </c>
      <c r="D311" t="s">
        <v>933</v>
      </c>
      <c r="E311" t="s">
        <v>939</v>
      </c>
      <c r="HR311" t="s">
        <v>922</v>
      </c>
      <c r="HS311" t="s">
        <v>934</v>
      </c>
      <c r="HT311">
        <v>10</v>
      </c>
      <c r="HU311" t="s">
        <v>922</v>
      </c>
      <c r="HV311" t="s">
        <v>934</v>
      </c>
      <c r="HW311">
        <v>10</v>
      </c>
      <c r="HX311" t="s">
        <v>922</v>
      </c>
      <c r="HY311" t="s">
        <v>934</v>
      </c>
      <c r="HZ311">
        <v>10</v>
      </c>
      <c r="IA311" t="s">
        <v>925</v>
      </c>
      <c r="IB311" t="s">
        <v>1835</v>
      </c>
      <c r="JN311" t="s">
        <v>929</v>
      </c>
      <c r="JO311" t="s">
        <v>924</v>
      </c>
      <c r="JP311">
        <v>5</v>
      </c>
      <c r="JQ311" t="s">
        <v>929</v>
      </c>
      <c r="JR311" t="s">
        <v>924</v>
      </c>
      <c r="JS311">
        <v>5</v>
      </c>
      <c r="JT311" t="s">
        <v>927</v>
      </c>
      <c r="JU311" t="s">
        <v>923</v>
      </c>
      <c r="JV311">
        <v>7</v>
      </c>
      <c r="JW311" t="s">
        <v>918</v>
      </c>
      <c r="JY311" t="s">
        <v>1836</v>
      </c>
      <c r="KX311" t="s">
        <v>927</v>
      </c>
      <c r="KY311" t="s">
        <v>924</v>
      </c>
      <c r="KZ311">
        <v>2</v>
      </c>
      <c r="LA311" t="s">
        <v>929</v>
      </c>
      <c r="LB311" t="s">
        <v>924</v>
      </c>
      <c r="LC311">
        <v>5</v>
      </c>
      <c r="LD311" t="s">
        <v>929</v>
      </c>
      <c r="LE311" t="s">
        <v>934</v>
      </c>
      <c r="LF311">
        <v>9</v>
      </c>
      <c r="LG311" t="s">
        <v>918</v>
      </c>
      <c r="LI311" t="s">
        <v>1837</v>
      </c>
      <c r="LV311" t="s">
        <v>924</v>
      </c>
      <c r="LW311">
        <v>6</v>
      </c>
      <c r="QD311" t="s">
        <v>931</v>
      </c>
      <c r="QE311">
        <v>29104</v>
      </c>
    </row>
    <row r="312" spans="1:447" x14ac:dyDescent="0.35">
      <c r="A312" t="s">
        <v>918</v>
      </c>
      <c r="B312">
        <v>31</v>
      </c>
      <c r="C312" t="s">
        <v>938</v>
      </c>
      <c r="D312" t="s">
        <v>920</v>
      </c>
      <c r="E312" t="s">
        <v>939</v>
      </c>
      <c r="F312" t="s">
        <v>922</v>
      </c>
      <c r="G312" t="s">
        <v>923</v>
      </c>
      <c r="H312">
        <v>7</v>
      </c>
      <c r="I312" t="s">
        <v>922</v>
      </c>
      <c r="J312" t="s">
        <v>924</v>
      </c>
      <c r="K312">
        <v>6</v>
      </c>
      <c r="L312" t="s">
        <v>922</v>
      </c>
      <c r="M312" t="s">
        <v>934</v>
      </c>
      <c r="N312">
        <v>9</v>
      </c>
      <c r="O312" t="s">
        <v>925</v>
      </c>
      <c r="Q312" t="s">
        <v>1838</v>
      </c>
      <c r="AP312" t="s">
        <v>922</v>
      </c>
      <c r="AQ312" t="s">
        <v>923</v>
      </c>
      <c r="AR312">
        <v>7</v>
      </c>
      <c r="AS312" t="s">
        <v>922</v>
      </c>
      <c r="AT312" t="s">
        <v>923</v>
      </c>
      <c r="AU312">
        <v>8</v>
      </c>
      <c r="AV312" t="s">
        <v>922</v>
      </c>
      <c r="AW312" t="s">
        <v>934</v>
      </c>
      <c r="AX312">
        <v>9</v>
      </c>
      <c r="AY312" t="s">
        <v>925</v>
      </c>
      <c r="BA312" t="s">
        <v>1839</v>
      </c>
      <c r="CL312" t="s">
        <v>922</v>
      </c>
      <c r="CM312" t="s">
        <v>924</v>
      </c>
      <c r="CN312">
        <v>3</v>
      </c>
      <c r="CO312" t="s">
        <v>927</v>
      </c>
      <c r="CP312" t="s">
        <v>924</v>
      </c>
      <c r="CQ312">
        <v>5</v>
      </c>
      <c r="CR312" t="s">
        <v>927</v>
      </c>
      <c r="CS312" t="s">
        <v>923</v>
      </c>
      <c r="CT312">
        <v>7</v>
      </c>
      <c r="CU312" t="s">
        <v>925</v>
      </c>
      <c r="CW312" t="s">
        <v>1839</v>
      </c>
      <c r="DJ312" t="s">
        <v>923</v>
      </c>
      <c r="DK312">
        <v>8</v>
      </c>
      <c r="QD312" t="s">
        <v>931</v>
      </c>
      <c r="QE312">
        <v>99034</v>
      </c>
    </row>
    <row r="313" spans="1:447" x14ac:dyDescent="0.35">
      <c r="A313" t="s">
        <v>918</v>
      </c>
      <c r="B313">
        <v>38</v>
      </c>
      <c r="C313" t="s">
        <v>1047</v>
      </c>
      <c r="D313" t="s">
        <v>933</v>
      </c>
      <c r="E313" t="s">
        <v>969</v>
      </c>
      <c r="EJ313" t="s">
        <v>929</v>
      </c>
      <c r="EK313" t="s">
        <v>934</v>
      </c>
      <c r="EL313">
        <v>9</v>
      </c>
      <c r="EM313" t="s">
        <v>929</v>
      </c>
      <c r="EN313" t="s">
        <v>934</v>
      </c>
      <c r="EO313">
        <v>9</v>
      </c>
      <c r="EP313" t="s">
        <v>929</v>
      </c>
      <c r="EQ313" t="s">
        <v>934</v>
      </c>
      <c r="ER313">
        <v>9</v>
      </c>
      <c r="ES313" t="s">
        <v>925</v>
      </c>
      <c r="ET313" t="s">
        <v>1840</v>
      </c>
      <c r="FH313" t="s">
        <v>927</v>
      </c>
      <c r="FI313" t="s">
        <v>934</v>
      </c>
      <c r="FJ313">
        <v>9</v>
      </c>
      <c r="FK313" t="s">
        <v>922</v>
      </c>
      <c r="FL313" t="s">
        <v>924</v>
      </c>
      <c r="FM313">
        <v>6</v>
      </c>
      <c r="FN313" t="s">
        <v>927</v>
      </c>
      <c r="FO313" t="s">
        <v>923</v>
      </c>
      <c r="FP313">
        <v>8</v>
      </c>
      <c r="FQ313" t="s">
        <v>918</v>
      </c>
      <c r="FS313" t="s">
        <v>1841</v>
      </c>
      <c r="FT313" t="s">
        <v>927</v>
      </c>
      <c r="FU313" t="s">
        <v>924</v>
      </c>
      <c r="FV313">
        <v>5</v>
      </c>
      <c r="FW313" t="s">
        <v>929</v>
      </c>
      <c r="FX313" t="s">
        <v>923</v>
      </c>
      <c r="FY313">
        <v>7</v>
      </c>
      <c r="FZ313" t="s">
        <v>929</v>
      </c>
      <c r="GA313" t="s">
        <v>923</v>
      </c>
      <c r="GB313">
        <v>7</v>
      </c>
      <c r="GC313" t="s">
        <v>925</v>
      </c>
      <c r="GD313" t="s">
        <v>1842</v>
      </c>
      <c r="HP313" t="s">
        <v>923</v>
      </c>
      <c r="HQ313">
        <v>7</v>
      </c>
      <c r="QD313" t="s">
        <v>931</v>
      </c>
      <c r="QE313">
        <v>92046</v>
      </c>
    </row>
    <row r="314" spans="1:447" x14ac:dyDescent="0.35">
      <c r="A314" t="s">
        <v>918</v>
      </c>
      <c r="B314">
        <v>35</v>
      </c>
      <c r="C314" t="s">
        <v>1093</v>
      </c>
      <c r="D314" t="s">
        <v>1057</v>
      </c>
      <c r="E314" t="s">
        <v>939</v>
      </c>
      <c r="DX314" t="s">
        <v>927</v>
      </c>
      <c r="DY314" t="s">
        <v>923</v>
      </c>
      <c r="DZ314">
        <v>8</v>
      </c>
      <c r="EA314" t="s">
        <v>927</v>
      </c>
      <c r="EB314" t="s">
        <v>924</v>
      </c>
      <c r="EC314">
        <v>5</v>
      </c>
      <c r="ED314" t="s">
        <v>927</v>
      </c>
      <c r="EE314" t="s">
        <v>924</v>
      </c>
      <c r="EF314">
        <v>6</v>
      </c>
      <c r="EG314" t="s">
        <v>925</v>
      </c>
      <c r="EH314" t="s">
        <v>1843</v>
      </c>
      <c r="EV314" t="s">
        <v>922</v>
      </c>
      <c r="EW314" t="s">
        <v>923</v>
      </c>
      <c r="EX314">
        <v>7</v>
      </c>
      <c r="EY314" t="s">
        <v>922</v>
      </c>
      <c r="EZ314" t="s">
        <v>924</v>
      </c>
      <c r="FA314">
        <v>5</v>
      </c>
      <c r="FB314" t="s">
        <v>922</v>
      </c>
      <c r="FC314" t="s">
        <v>924</v>
      </c>
      <c r="FD314">
        <v>3</v>
      </c>
      <c r="FE314" t="s">
        <v>925</v>
      </c>
      <c r="FF314" t="s">
        <v>1844</v>
      </c>
      <c r="GF314" t="s">
        <v>922</v>
      </c>
      <c r="GG314" t="s">
        <v>923</v>
      </c>
      <c r="GH314">
        <v>8</v>
      </c>
      <c r="GI314" t="s">
        <v>922</v>
      </c>
      <c r="GJ314" t="s">
        <v>924</v>
      </c>
      <c r="GK314">
        <v>6</v>
      </c>
      <c r="GL314" t="s">
        <v>927</v>
      </c>
      <c r="GM314" t="s">
        <v>924</v>
      </c>
      <c r="GN314">
        <v>5</v>
      </c>
      <c r="GO314" t="s">
        <v>918</v>
      </c>
      <c r="GQ314" t="s">
        <v>1845</v>
      </c>
      <c r="HP314" t="s">
        <v>923</v>
      </c>
      <c r="HQ314">
        <v>8</v>
      </c>
      <c r="QD314" t="s">
        <v>931</v>
      </c>
      <c r="QE314">
        <v>69153</v>
      </c>
    </row>
    <row r="315" spans="1:447" x14ac:dyDescent="0.35">
      <c r="A315" t="s">
        <v>918</v>
      </c>
      <c r="B315">
        <v>45</v>
      </c>
      <c r="C315" t="s">
        <v>938</v>
      </c>
      <c r="D315" t="s">
        <v>933</v>
      </c>
      <c r="E315" t="s">
        <v>921</v>
      </c>
      <c r="IP315" t="s">
        <v>922</v>
      </c>
      <c r="IQ315" t="s">
        <v>923</v>
      </c>
      <c r="IR315">
        <v>8</v>
      </c>
      <c r="IS315" t="s">
        <v>927</v>
      </c>
      <c r="IT315" t="s">
        <v>934</v>
      </c>
      <c r="IU315">
        <v>9</v>
      </c>
      <c r="IV315" t="s">
        <v>929</v>
      </c>
      <c r="IW315" t="s">
        <v>934</v>
      </c>
      <c r="IX315">
        <v>10</v>
      </c>
      <c r="IY315" t="s">
        <v>925</v>
      </c>
      <c r="IZ315" t="s">
        <v>1846</v>
      </c>
      <c r="KL315" t="s">
        <v>927</v>
      </c>
      <c r="KM315" t="s">
        <v>923</v>
      </c>
      <c r="KN315">
        <v>8</v>
      </c>
      <c r="KO315" t="s">
        <v>927</v>
      </c>
      <c r="KP315" t="s">
        <v>934</v>
      </c>
      <c r="KQ315">
        <v>9</v>
      </c>
      <c r="KR315" t="s">
        <v>927</v>
      </c>
      <c r="KS315" t="s">
        <v>934</v>
      </c>
      <c r="KT315">
        <v>9</v>
      </c>
      <c r="KU315" t="s">
        <v>925</v>
      </c>
      <c r="KV315" t="s">
        <v>1847</v>
      </c>
      <c r="LJ315" t="s">
        <v>927</v>
      </c>
      <c r="LK315" t="s">
        <v>923</v>
      </c>
      <c r="LL315">
        <v>7</v>
      </c>
      <c r="LM315" t="s">
        <v>927</v>
      </c>
      <c r="LN315" t="s">
        <v>923</v>
      </c>
      <c r="LO315">
        <v>7</v>
      </c>
      <c r="LP315" t="s">
        <v>927</v>
      </c>
      <c r="LQ315" t="s">
        <v>923</v>
      </c>
      <c r="LR315">
        <v>8</v>
      </c>
      <c r="LS315" t="s">
        <v>918</v>
      </c>
      <c r="LU315" t="s">
        <v>1848</v>
      </c>
      <c r="LV315" t="s">
        <v>923</v>
      </c>
      <c r="LW315">
        <v>7</v>
      </c>
      <c r="QD315" t="s">
        <v>931</v>
      </c>
      <c r="QE315">
        <v>87957</v>
      </c>
    </row>
    <row r="316" spans="1:447" x14ac:dyDescent="0.35">
      <c r="A316" t="s">
        <v>918</v>
      </c>
      <c r="B316">
        <v>31</v>
      </c>
      <c r="C316" t="s">
        <v>938</v>
      </c>
      <c r="D316" t="s">
        <v>933</v>
      </c>
      <c r="E316" t="s">
        <v>939</v>
      </c>
      <c r="NT316" t="s">
        <v>922</v>
      </c>
      <c r="NU316" t="s">
        <v>924</v>
      </c>
      <c r="NV316">
        <v>4</v>
      </c>
      <c r="NW316" t="s">
        <v>922</v>
      </c>
      <c r="NX316" t="s">
        <v>924</v>
      </c>
      <c r="NY316">
        <v>5</v>
      </c>
      <c r="NZ316" t="s">
        <v>922</v>
      </c>
      <c r="OA316" t="s">
        <v>934</v>
      </c>
      <c r="OB316">
        <v>9</v>
      </c>
      <c r="OC316" t="s">
        <v>918</v>
      </c>
      <c r="OF316" t="s">
        <v>922</v>
      </c>
      <c r="OG316" t="s">
        <v>924</v>
      </c>
      <c r="OH316">
        <v>2</v>
      </c>
      <c r="OI316" t="s">
        <v>927</v>
      </c>
      <c r="OJ316" t="s">
        <v>924</v>
      </c>
      <c r="OK316">
        <v>4</v>
      </c>
      <c r="OL316" t="s">
        <v>927</v>
      </c>
      <c r="OM316" t="s">
        <v>924</v>
      </c>
      <c r="ON316">
        <v>5</v>
      </c>
      <c r="OO316" t="s">
        <v>918</v>
      </c>
      <c r="OQ316" t="s">
        <v>1849</v>
      </c>
      <c r="PP316" t="s">
        <v>929</v>
      </c>
      <c r="PQ316" t="s">
        <v>924</v>
      </c>
      <c r="PR316">
        <v>3</v>
      </c>
      <c r="PS316" t="s">
        <v>929</v>
      </c>
      <c r="PT316" t="s">
        <v>923</v>
      </c>
      <c r="PU316">
        <v>7</v>
      </c>
      <c r="PV316" t="s">
        <v>929</v>
      </c>
      <c r="PW316" t="s">
        <v>934</v>
      </c>
      <c r="PX316">
        <v>10</v>
      </c>
      <c r="PY316" t="s">
        <v>925</v>
      </c>
      <c r="PZ316" t="s">
        <v>1850</v>
      </c>
      <c r="QB316" t="s">
        <v>924</v>
      </c>
      <c r="QC316">
        <v>3</v>
      </c>
      <c r="QD316" t="s">
        <v>931</v>
      </c>
      <c r="QE316">
        <v>26740</v>
      </c>
    </row>
    <row r="317" spans="1:447" x14ac:dyDescent="0.35">
      <c r="A317" t="s">
        <v>918</v>
      </c>
      <c r="B317">
        <v>68</v>
      </c>
      <c r="C317" t="s">
        <v>932</v>
      </c>
      <c r="D317" t="s">
        <v>933</v>
      </c>
      <c r="E317" t="s">
        <v>921</v>
      </c>
      <c r="HR317" t="s">
        <v>922</v>
      </c>
      <c r="HS317" t="s">
        <v>924</v>
      </c>
      <c r="HT317">
        <v>5</v>
      </c>
      <c r="HU317" t="s">
        <v>922</v>
      </c>
      <c r="HV317" t="s">
        <v>923</v>
      </c>
      <c r="HW317">
        <v>8</v>
      </c>
      <c r="HX317" t="s">
        <v>922</v>
      </c>
      <c r="HY317" t="s">
        <v>934</v>
      </c>
      <c r="HZ317">
        <v>10</v>
      </c>
      <c r="IA317" t="s">
        <v>925</v>
      </c>
      <c r="IB317" t="s">
        <v>1851</v>
      </c>
      <c r="ID317" t="s">
        <v>927</v>
      </c>
      <c r="IE317" t="s">
        <v>924</v>
      </c>
      <c r="IF317">
        <v>4</v>
      </c>
      <c r="IG317" t="s">
        <v>927</v>
      </c>
      <c r="IH317" t="s">
        <v>924</v>
      </c>
      <c r="II317">
        <v>6</v>
      </c>
      <c r="IJ317" t="s">
        <v>927</v>
      </c>
      <c r="IK317" t="s">
        <v>934</v>
      </c>
      <c r="IL317">
        <v>10</v>
      </c>
      <c r="IM317" t="s">
        <v>925</v>
      </c>
      <c r="IN317" t="s">
        <v>1852</v>
      </c>
      <c r="LJ317" t="s">
        <v>922</v>
      </c>
      <c r="LK317" t="s">
        <v>924</v>
      </c>
      <c r="LL317">
        <v>2</v>
      </c>
      <c r="LM317" t="s">
        <v>922</v>
      </c>
      <c r="LN317" t="s">
        <v>924</v>
      </c>
      <c r="LO317">
        <v>2</v>
      </c>
      <c r="LP317" t="s">
        <v>927</v>
      </c>
      <c r="LQ317" t="s">
        <v>924</v>
      </c>
      <c r="LR317">
        <v>3</v>
      </c>
      <c r="LS317" t="s">
        <v>918</v>
      </c>
      <c r="LU317" t="s">
        <v>1853</v>
      </c>
      <c r="LV317" t="s">
        <v>924</v>
      </c>
      <c r="LW317">
        <v>3</v>
      </c>
      <c r="QD317" t="s">
        <v>931</v>
      </c>
      <c r="QE317">
        <v>38518</v>
      </c>
    </row>
    <row r="318" spans="1:447" x14ac:dyDescent="0.35">
      <c r="A318" t="s">
        <v>918</v>
      </c>
      <c r="B318">
        <v>42</v>
      </c>
      <c r="C318" t="s">
        <v>938</v>
      </c>
      <c r="D318" t="s">
        <v>933</v>
      </c>
      <c r="E318" t="s">
        <v>969</v>
      </c>
      <c r="AP318" t="s">
        <v>922</v>
      </c>
      <c r="AQ318" t="s">
        <v>924</v>
      </c>
      <c r="AR318">
        <v>5</v>
      </c>
      <c r="AS318" t="s">
        <v>922</v>
      </c>
      <c r="AT318" t="s">
        <v>934</v>
      </c>
      <c r="AU318">
        <v>9</v>
      </c>
      <c r="AV318" t="s">
        <v>922</v>
      </c>
      <c r="AW318" t="s">
        <v>934</v>
      </c>
      <c r="AX318">
        <v>10</v>
      </c>
      <c r="AY318" t="s">
        <v>925</v>
      </c>
      <c r="BN318" t="s">
        <v>929</v>
      </c>
      <c r="BO318" t="s">
        <v>923</v>
      </c>
      <c r="BP318">
        <v>8</v>
      </c>
      <c r="BQ318" t="s">
        <v>929</v>
      </c>
      <c r="BR318" t="s">
        <v>934</v>
      </c>
      <c r="BS318">
        <v>9</v>
      </c>
      <c r="BT318" t="s">
        <v>929</v>
      </c>
      <c r="BU318" t="s">
        <v>934</v>
      </c>
      <c r="BV318">
        <v>10</v>
      </c>
      <c r="BW318" t="s">
        <v>925</v>
      </c>
      <c r="CL318" t="s">
        <v>922</v>
      </c>
      <c r="CM318" t="s">
        <v>924</v>
      </c>
      <c r="CN318">
        <v>5</v>
      </c>
      <c r="CO318" t="s">
        <v>927</v>
      </c>
      <c r="CP318" t="s">
        <v>923</v>
      </c>
      <c r="CQ318">
        <v>7</v>
      </c>
      <c r="CR318" t="s">
        <v>927</v>
      </c>
      <c r="CS318" t="s">
        <v>923</v>
      </c>
      <c r="CT318">
        <v>7</v>
      </c>
      <c r="CU318" t="s">
        <v>925</v>
      </c>
      <c r="DJ318" t="s">
        <v>934</v>
      </c>
      <c r="DK318">
        <v>9</v>
      </c>
      <c r="QD318" t="s">
        <v>931</v>
      </c>
      <c r="QE318">
        <v>30357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9F45-E85F-4CA4-8620-F848E7CDB107}">
  <dimension ref="A1:M759"/>
  <sheetViews>
    <sheetView topLeftCell="M1" workbookViewId="0">
      <selection activeCell="AH37" sqref="AH37"/>
    </sheetView>
  </sheetViews>
  <sheetFormatPr defaultRowHeight="14.5" x14ac:dyDescent="0.35"/>
  <sheetData>
    <row r="1" spans="1:13" x14ac:dyDescent="0.35">
      <c r="A1" t="s">
        <v>1868</v>
      </c>
      <c r="B1" t="s">
        <v>1866</v>
      </c>
    </row>
    <row r="2" spans="1:13" x14ac:dyDescent="0.35">
      <c r="A2" t="s">
        <v>1870</v>
      </c>
      <c r="B2">
        <v>1.17</v>
      </c>
      <c r="F2" t="s">
        <v>1894</v>
      </c>
      <c r="G2" t="s">
        <v>1896</v>
      </c>
      <c r="H2" t="s">
        <v>1897</v>
      </c>
      <c r="I2" t="s">
        <v>1898</v>
      </c>
      <c r="L2" t="s">
        <v>1894</v>
      </c>
      <c r="M2" t="s">
        <v>1895</v>
      </c>
    </row>
    <row r="3" spans="1:13" x14ac:dyDescent="0.35">
      <c r="A3" t="s">
        <v>1870</v>
      </c>
      <c r="B3">
        <v>1.67</v>
      </c>
      <c r="E3" t="s">
        <v>1887</v>
      </c>
      <c r="F3">
        <f>AVERAGE(B2:B187)</f>
        <v>6.0458064516129033</v>
      </c>
      <c r="G3">
        <f>AVERAGE(B188:B383)</f>
        <v>6.0215816326530609</v>
      </c>
      <c r="H3">
        <f>AVERAGE(B384:B569)</f>
        <v>4.2290322580645103</v>
      </c>
      <c r="I3">
        <f>AVERAGE(B570:B759)</f>
        <v>5.1906842105263147</v>
      </c>
      <c r="K3" t="s">
        <v>1887</v>
      </c>
      <c r="L3">
        <f>AVERAGE(B2:B187)</f>
        <v>6.0458064516129033</v>
      </c>
      <c r="M3">
        <f>AVERAGE(B188:B759)</f>
        <v>5.1626923076923141</v>
      </c>
    </row>
    <row r="4" spans="1:13" x14ac:dyDescent="0.35">
      <c r="A4" t="s">
        <v>1870</v>
      </c>
      <c r="B4">
        <v>1.5</v>
      </c>
      <c r="E4" t="s">
        <v>1888</v>
      </c>
      <c r="F4">
        <f>_xlfn.STDEV.P(B2:B187)</f>
        <v>2.60883747132441</v>
      </c>
      <c r="G4">
        <f>_xlfn.STDEV.P(B188:B383)</f>
        <v>2.5735519107283755</v>
      </c>
      <c r="H4">
        <f>_xlfn.STDEV.P(B384:B569)</f>
        <v>2.9495106444917538</v>
      </c>
      <c r="I4">
        <f>_xlfn.STDEV.P(B570:B759)</f>
        <v>2.6070077736470139</v>
      </c>
      <c r="K4" t="s">
        <v>1888</v>
      </c>
      <c r="L4">
        <f>_xlfn.STDEV.P(B2:B187)</f>
        <v>2.60883747132441</v>
      </c>
      <c r="M4">
        <f>_xlfn.STDEV.P(B188:B759)</f>
        <v>2.8093496042734931</v>
      </c>
    </row>
    <row r="5" spans="1:13" x14ac:dyDescent="0.35">
      <c r="A5" t="s">
        <v>1870</v>
      </c>
      <c r="B5">
        <v>1.17</v>
      </c>
      <c r="E5" t="s">
        <v>1889</v>
      </c>
      <c r="F5">
        <f>MIN(B2:B187)</f>
        <v>0.5</v>
      </c>
      <c r="G5">
        <f>MIN(B188:B383)</f>
        <v>0.33</v>
      </c>
      <c r="H5">
        <f>MIN(B384:B569)</f>
        <v>0.5</v>
      </c>
      <c r="I5">
        <f>MIN(B570:B759)</f>
        <v>0.67</v>
      </c>
      <c r="K5" t="s">
        <v>1889</v>
      </c>
      <c r="L5">
        <f>MIN(B2:B187)</f>
        <v>0.5</v>
      </c>
      <c r="M5">
        <f>MIN(B188:B759)</f>
        <v>0.33</v>
      </c>
    </row>
    <row r="6" spans="1:13" x14ac:dyDescent="0.35">
      <c r="A6" t="s">
        <v>1870</v>
      </c>
      <c r="B6">
        <v>1.67</v>
      </c>
      <c r="E6" t="s">
        <v>1890</v>
      </c>
      <c r="F6">
        <f>_xlfn.QUARTILE.INC(B2:B187, 1)</f>
        <v>4.33</v>
      </c>
      <c r="G6">
        <f>_xlfn.QUARTILE.INC(B188:B383, 1)</f>
        <v>4.33</v>
      </c>
      <c r="H6">
        <f>_xlfn.QUARTILE.INC(B384:B569, 1)</f>
        <v>1.5</v>
      </c>
      <c r="I6">
        <f>_xlfn.QUARTILE.INC(B570:B759, 1)</f>
        <v>3.0425</v>
      </c>
      <c r="K6" t="s">
        <v>1890</v>
      </c>
      <c r="L6">
        <f>_xlfn.QUARTILE.INC(B2:B187, 1)</f>
        <v>4.33</v>
      </c>
      <c r="M6">
        <f>_xlfn.QUARTILE.INC(B188:B759, 1)</f>
        <v>2.17</v>
      </c>
    </row>
    <row r="7" spans="1:13" x14ac:dyDescent="0.35">
      <c r="A7" t="s">
        <v>1870</v>
      </c>
      <c r="B7">
        <v>1.33</v>
      </c>
      <c r="E7" t="s">
        <v>1891</v>
      </c>
      <c r="F7">
        <f>MEDIAN(B2:B187)</f>
        <v>6.67</v>
      </c>
      <c r="G7">
        <f>MEDIAN(B188:B383)</f>
        <v>6.67</v>
      </c>
      <c r="H7">
        <f>MEDIAN(B384:B569)</f>
        <v>3.75</v>
      </c>
      <c r="I7">
        <f>MEDIAN(B570:B759)</f>
        <v>5.67</v>
      </c>
      <c r="K7" t="s">
        <v>1891</v>
      </c>
      <c r="L7">
        <f>MEDIAN(B2:B187)</f>
        <v>6.67</v>
      </c>
      <c r="M7">
        <f>MEDIAN(B188:B759)</f>
        <v>5.67</v>
      </c>
    </row>
    <row r="8" spans="1:13" x14ac:dyDescent="0.35">
      <c r="A8" t="s">
        <v>1870</v>
      </c>
      <c r="B8">
        <v>1</v>
      </c>
      <c r="E8" t="s">
        <v>1892</v>
      </c>
      <c r="F8">
        <f>_xlfn.QUARTILE.INC(B2:B187, 3)</f>
        <v>8</v>
      </c>
      <c r="G8">
        <f>_xlfn.QUARTILE.INC(B188:B383, 3)</f>
        <v>8.17</v>
      </c>
      <c r="H8">
        <f>_xlfn.QUARTILE.INC(B384:B569, 3)</f>
        <v>6.83</v>
      </c>
      <c r="I8">
        <f>_xlfn.QUARTILE.INC(B570:B759, 3)</f>
        <v>7.33</v>
      </c>
      <c r="K8" t="s">
        <v>1892</v>
      </c>
      <c r="L8">
        <f>_xlfn.QUARTILE.INC(B2:B187, 3)</f>
        <v>8</v>
      </c>
      <c r="M8">
        <f>_xlfn.QUARTILE.INC(B188:B759, 3)</f>
        <v>7.5</v>
      </c>
    </row>
    <row r="9" spans="1:13" x14ac:dyDescent="0.35">
      <c r="A9" t="s">
        <v>1870</v>
      </c>
      <c r="B9">
        <v>1.33</v>
      </c>
      <c r="E9" t="s">
        <v>1893</v>
      </c>
      <c r="F9">
        <f>MAX(B2:B187)</f>
        <v>10</v>
      </c>
      <c r="G9">
        <f>MAX(B188:B383)</f>
        <v>10</v>
      </c>
      <c r="H9">
        <f>MAX(B384:B569)</f>
        <v>10</v>
      </c>
      <c r="I9">
        <f>MAX(B570:B759)</f>
        <v>10</v>
      </c>
      <c r="K9" t="s">
        <v>1893</v>
      </c>
      <c r="L9">
        <f>MAX(B2:B187)</f>
        <v>10</v>
      </c>
      <c r="M9">
        <f>MAX(B188:B759)</f>
        <v>10</v>
      </c>
    </row>
    <row r="10" spans="1:13" x14ac:dyDescent="0.35">
      <c r="A10" t="s">
        <v>1870</v>
      </c>
      <c r="B10">
        <v>0.5</v>
      </c>
    </row>
    <row r="11" spans="1:13" x14ac:dyDescent="0.35">
      <c r="A11" t="s">
        <v>1870</v>
      </c>
      <c r="B11">
        <v>1</v>
      </c>
      <c r="F11">
        <f>F6</f>
        <v>4.33</v>
      </c>
      <c r="G11">
        <f t="shared" ref="G11:I11" si="0">G6</f>
        <v>4.33</v>
      </c>
      <c r="H11">
        <f t="shared" si="0"/>
        <v>1.5</v>
      </c>
      <c r="I11">
        <f t="shared" si="0"/>
        <v>3.0425</v>
      </c>
      <c r="L11">
        <f>L6</f>
        <v>4.33</v>
      </c>
      <c r="M11">
        <f t="shared" ref="M11" si="1">M6</f>
        <v>2.17</v>
      </c>
    </row>
    <row r="12" spans="1:13" x14ac:dyDescent="0.35">
      <c r="A12" t="s">
        <v>1870</v>
      </c>
      <c r="B12">
        <v>8</v>
      </c>
      <c r="F12">
        <f t="shared" ref="F12:I14" si="2">F7-F6</f>
        <v>2.34</v>
      </c>
      <c r="G12">
        <f t="shared" si="2"/>
        <v>2.34</v>
      </c>
      <c r="H12">
        <f t="shared" si="2"/>
        <v>2.25</v>
      </c>
      <c r="I12">
        <f t="shared" si="2"/>
        <v>2.6274999999999999</v>
      </c>
      <c r="L12">
        <f t="shared" ref="L12:M14" si="3">L7-L6</f>
        <v>2.34</v>
      </c>
      <c r="M12">
        <f t="shared" si="3"/>
        <v>3.5</v>
      </c>
    </row>
    <row r="13" spans="1:13" x14ac:dyDescent="0.35">
      <c r="A13" t="s">
        <v>1870</v>
      </c>
      <c r="B13">
        <v>7.67</v>
      </c>
      <c r="F13">
        <f t="shared" si="2"/>
        <v>1.33</v>
      </c>
      <c r="G13">
        <f t="shared" si="2"/>
        <v>1.5</v>
      </c>
      <c r="H13">
        <f t="shared" si="2"/>
        <v>3.08</v>
      </c>
      <c r="I13">
        <f t="shared" si="2"/>
        <v>1.6600000000000001</v>
      </c>
      <c r="L13">
        <f t="shared" si="3"/>
        <v>1.33</v>
      </c>
      <c r="M13">
        <f t="shared" si="3"/>
        <v>1.83</v>
      </c>
    </row>
    <row r="14" spans="1:13" x14ac:dyDescent="0.35">
      <c r="A14" t="s">
        <v>1870</v>
      </c>
      <c r="B14">
        <v>6.83</v>
      </c>
      <c r="F14">
        <f t="shared" si="2"/>
        <v>2</v>
      </c>
      <c r="G14">
        <f t="shared" si="2"/>
        <v>1.83</v>
      </c>
      <c r="H14">
        <f t="shared" si="2"/>
        <v>3.17</v>
      </c>
      <c r="I14">
        <f t="shared" si="2"/>
        <v>2.67</v>
      </c>
      <c r="L14">
        <f t="shared" si="3"/>
        <v>2</v>
      </c>
      <c r="M14">
        <f t="shared" si="3"/>
        <v>2.5</v>
      </c>
    </row>
    <row r="15" spans="1:13" x14ac:dyDescent="0.35">
      <c r="A15" t="s">
        <v>1870</v>
      </c>
      <c r="B15">
        <v>6.33</v>
      </c>
      <c r="F15">
        <f>F6-F5</f>
        <v>3.83</v>
      </c>
      <c r="G15">
        <f>G6-G5</f>
        <v>4</v>
      </c>
      <c r="H15">
        <f>H6-H5</f>
        <v>1</v>
      </c>
      <c r="I15">
        <f>I6-I5</f>
        <v>2.3725000000000001</v>
      </c>
      <c r="L15">
        <f>L6-L5</f>
        <v>3.83</v>
      </c>
      <c r="M15">
        <f>M6-M5</f>
        <v>1.8399999999999999</v>
      </c>
    </row>
    <row r="16" spans="1:13" x14ac:dyDescent="0.35">
      <c r="A16" t="s">
        <v>1870</v>
      </c>
      <c r="B16">
        <v>9.17</v>
      </c>
    </row>
    <row r="17" spans="1:2" x14ac:dyDescent="0.35">
      <c r="A17" t="s">
        <v>1870</v>
      </c>
      <c r="B17">
        <v>10</v>
      </c>
    </row>
    <row r="18" spans="1:2" x14ac:dyDescent="0.35">
      <c r="A18" t="s">
        <v>1870</v>
      </c>
      <c r="B18">
        <v>8.33</v>
      </c>
    </row>
    <row r="19" spans="1:2" x14ac:dyDescent="0.35">
      <c r="A19" t="s">
        <v>1870</v>
      </c>
      <c r="B19">
        <v>7</v>
      </c>
    </row>
    <row r="20" spans="1:2" x14ac:dyDescent="0.35">
      <c r="A20" t="s">
        <v>1870</v>
      </c>
      <c r="B20">
        <v>10</v>
      </c>
    </row>
    <row r="21" spans="1:2" x14ac:dyDescent="0.35">
      <c r="A21" t="s">
        <v>1870</v>
      </c>
      <c r="B21">
        <v>7.83</v>
      </c>
    </row>
    <row r="22" spans="1:2" x14ac:dyDescent="0.35">
      <c r="A22" t="s">
        <v>1870</v>
      </c>
      <c r="B22">
        <v>9.17</v>
      </c>
    </row>
    <row r="23" spans="1:2" x14ac:dyDescent="0.35">
      <c r="A23" t="s">
        <v>1870</v>
      </c>
      <c r="B23">
        <v>8.67</v>
      </c>
    </row>
    <row r="24" spans="1:2" x14ac:dyDescent="0.35">
      <c r="A24" t="s">
        <v>1870</v>
      </c>
      <c r="B24">
        <v>7.83</v>
      </c>
    </row>
    <row r="25" spans="1:2" x14ac:dyDescent="0.35">
      <c r="A25" t="s">
        <v>1870</v>
      </c>
      <c r="B25">
        <v>7.33</v>
      </c>
    </row>
    <row r="26" spans="1:2" x14ac:dyDescent="0.35">
      <c r="A26" t="s">
        <v>1870</v>
      </c>
      <c r="B26">
        <v>10</v>
      </c>
    </row>
    <row r="27" spans="1:2" x14ac:dyDescent="0.35">
      <c r="A27" t="s">
        <v>1870</v>
      </c>
      <c r="B27">
        <v>8.5</v>
      </c>
    </row>
    <row r="28" spans="1:2" x14ac:dyDescent="0.35">
      <c r="A28" t="s">
        <v>1870</v>
      </c>
      <c r="B28">
        <v>7.67</v>
      </c>
    </row>
    <row r="29" spans="1:2" x14ac:dyDescent="0.35">
      <c r="A29" t="s">
        <v>1870</v>
      </c>
      <c r="B29">
        <v>8.5</v>
      </c>
    </row>
    <row r="30" spans="1:2" x14ac:dyDescent="0.35">
      <c r="A30" t="s">
        <v>1870</v>
      </c>
      <c r="B30">
        <v>6.5</v>
      </c>
    </row>
    <row r="31" spans="1:2" x14ac:dyDescent="0.35">
      <c r="A31" t="s">
        <v>1870</v>
      </c>
      <c r="B31">
        <v>9.5</v>
      </c>
    </row>
    <row r="32" spans="1:2" x14ac:dyDescent="0.35">
      <c r="A32" t="s">
        <v>1870</v>
      </c>
      <c r="B32">
        <v>8.67</v>
      </c>
    </row>
    <row r="33" spans="1:2" x14ac:dyDescent="0.35">
      <c r="A33" t="s">
        <v>1870</v>
      </c>
      <c r="B33">
        <v>7</v>
      </c>
    </row>
    <row r="34" spans="1:2" x14ac:dyDescent="0.35">
      <c r="A34" t="s">
        <v>1870</v>
      </c>
      <c r="B34">
        <v>9.5</v>
      </c>
    </row>
    <row r="35" spans="1:2" x14ac:dyDescent="0.35">
      <c r="A35" t="s">
        <v>1870</v>
      </c>
      <c r="B35">
        <v>6.5</v>
      </c>
    </row>
    <row r="36" spans="1:2" x14ac:dyDescent="0.35">
      <c r="A36" t="s">
        <v>1870</v>
      </c>
      <c r="B36">
        <v>7</v>
      </c>
    </row>
    <row r="37" spans="1:2" x14ac:dyDescent="0.35">
      <c r="A37" t="s">
        <v>1870</v>
      </c>
      <c r="B37">
        <v>1.5</v>
      </c>
    </row>
    <row r="38" spans="1:2" x14ac:dyDescent="0.35">
      <c r="A38" t="s">
        <v>1870</v>
      </c>
      <c r="B38">
        <v>3.17</v>
      </c>
    </row>
    <row r="39" spans="1:2" x14ac:dyDescent="0.35">
      <c r="A39" t="s">
        <v>1870</v>
      </c>
      <c r="B39">
        <v>10</v>
      </c>
    </row>
    <row r="40" spans="1:2" x14ac:dyDescent="0.35">
      <c r="A40" t="s">
        <v>1870</v>
      </c>
      <c r="B40">
        <v>4</v>
      </c>
    </row>
    <row r="41" spans="1:2" x14ac:dyDescent="0.35">
      <c r="A41" t="s">
        <v>1870</v>
      </c>
      <c r="B41">
        <v>3.83</v>
      </c>
    </row>
    <row r="42" spans="1:2" x14ac:dyDescent="0.35">
      <c r="A42" t="s">
        <v>1870</v>
      </c>
      <c r="B42">
        <v>8.67</v>
      </c>
    </row>
    <row r="43" spans="1:2" x14ac:dyDescent="0.35">
      <c r="A43" t="s">
        <v>1870</v>
      </c>
      <c r="B43">
        <v>4.5</v>
      </c>
    </row>
    <row r="44" spans="1:2" x14ac:dyDescent="0.35">
      <c r="A44" t="s">
        <v>1870</v>
      </c>
      <c r="B44">
        <v>8.17</v>
      </c>
    </row>
    <row r="45" spans="1:2" x14ac:dyDescent="0.35">
      <c r="A45" t="s">
        <v>1870</v>
      </c>
      <c r="B45">
        <v>5.83</v>
      </c>
    </row>
    <row r="46" spans="1:2" x14ac:dyDescent="0.35">
      <c r="A46" t="s">
        <v>1870</v>
      </c>
      <c r="B46">
        <v>3.83</v>
      </c>
    </row>
    <row r="47" spans="1:2" x14ac:dyDescent="0.35">
      <c r="A47" t="s">
        <v>1870</v>
      </c>
      <c r="B47">
        <v>8.67</v>
      </c>
    </row>
    <row r="48" spans="1:2" x14ac:dyDescent="0.35">
      <c r="A48" t="s">
        <v>1870</v>
      </c>
      <c r="B48">
        <v>7</v>
      </c>
    </row>
    <row r="49" spans="1:2" x14ac:dyDescent="0.35">
      <c r="A49" t="s">
        <v>1870</v>
      </c>
      <c r="B49">
        <v>1.67</v>
      </c>
    </row>
    <row r="50" spans="1:2" x14ac:dyDescent="0.35">
      <c r="A50" t="s">
        <v>1870</v>
      </c>
      <c r="B50">
        <v>2</v>
      </c>
    </row>
    <row r="51" spans="1:2" x14ac:dyDescent="0.35">
      <c r="A51" t="s">
        <v>1870</v>
      </c>
      <c r="B51">
        <v>7.67</v>
      </c>
    </row>
    <row r="52" spans="1:2" x14ac:dyDescent="0.35">
      <c r="A52" t="s">
        <v>1870</v>
      </c>
      <c r="B52">
        <v>4.17</v>
      </c>
    </row>
    <row r="53" spans="1:2" x14ac:dyDescent="0.35">
      <c r="A53" t="s">
        <v>1870</v>
      </c>
      <c r="B53">
        <v>4.33</v>
      </c>
    </row>
    <row r="54" spans="1:2" x14ac:dyDescent="0.35">
      <c r="A54" t="s">
        <v>1870</v>
      </c>
      <c r="B54">
        <v>6.33</v>
      </c>
    </row>
    <row r="55" spans="1:2" x14ac:dyDescent="0.35">
      <c r="A55" t="s">
        <v>1870</v>
      </c>
      <c r="B55">
        <v>9</v>
      </c>
    </row>
    <row r="56" spans="1:2" x14ac:dyDescent="0.35">
      <c r="A56" t="s">
        <v>1870</v>
      </c>
      <c r="B56">
        <v>6.83</v>
      </c>
    </row>
    <row r="57" spans="1:2" x14ac:dyDescent="0.35">
      <c r="A57" t="s">
        <v>1870</v>
      </c>
      <c r="B57">
        <v>6.83</v>
      </c>
    </row>
    <row r="58" spans="1:2" x14ac:dyDescent="0.35">
      <c r="A58" t="s">
        <v>1870</v>
      </c>
      <c r="B58">
        <v>7.5</v>
      </c>
    </row>
    <row r="59" spans="1:2" x14ac:dyDescent="0.35">
      <c r="A59" t="s">
        <v>1870</v>
      </c>
      <c r="B59">
        <v>7.67</v>
      </c>
    </row>
    <row r="60" spans="1:2" x14ac:dyDescent="0.35">
      <c r="A60" t="s">
        <v>1870</v>
      </c>
      <c r="B60">
        <v>7.17</v>
      </c>
    </row>
    <row r="61" spans="1:2" x14ac:dyDescent="0.35">
      <c r="A61" t="s">
        <v>1870</v>
      </c>
      <c r="B61">
        <v>8</v>
      </c>
    </row>
    <row r="62" spans="1:2" x14ac:dyDescent="0.35">
      <c r="A62" t="s">
        <v>1870</v>
      </c>
      <c r="B62">
        <v>5.33</v>
      </c>
    </row>
    <row r="63" spans="1:2" x14ac:dyDescent="0.35">
      <c r="A63" t="s">
        <v>1870</v>
      </c>
      <c r="B63">
        <v>9.17</v>
      </c>
    </row>
    <row r="64" spans="1:2" x14ac:dyDescent="0.35">
      <c r="A64" t="s">
        <v>1870</v>
      </c>
      <c r="B64">
        <v>5.33</v>
      </c>
    </row>
    <row r="65" spans="1:2" x14ac:dyDescent="0.35">
      <c r="A65" t="s">
        <v>1870</v>
      </c>
      <c r="B65">
        <v>6.33</v>
      </c>
    </row>
    <row r="66" spans="1:2" x14ac:dyDescent="0.35">
      <c r="A66" t="s">
        <v>1870</v>
      </c>
      <c r="B66">
        <v>4.83</v>
      </c>
    </row>
    <row r="67" spans="1:2" x14ac:dyDescent="0.35">
      <c r="A67" t="s">
        <v>1870</v>
      </c>
      <c r="B67">
        <v>1.5</v>
      </c>
    </row>
    <row r="68" spans="1:2" x14ac:dyDescent="0.35">
      <c r="A68" t="s">
        <v>1870</v>
      </c>
      <c r="B68">
        <v>10</v>
      </c>
    </row>
    <row r="69" spans="1:2" x14ac:dyDescent="0.35">
      <c r="A69" t="s">
        <v>1870</v>
      </c>
      <c r="B69">
        <v>7.67</v>
      </c>
    </row>
    <row r="70" spans="1:2" x14ac:dyDescent="0.35">
      <c r="A70" t="s">
        <v>1870</v>
      </c>
      <c r="B70">
        <v>5.5</v>
      </c>
    </row>
    <row r="71" spans="1:2" x14ac:dyDescent="0.35">
      <c r="A71" t="s">
        <v>1870</v>
      </c>
      <c r="B71">
        <v>6.83</v>
      </c>
    </row>
    <row r="72" spans="1:2" x14ac:dyDescent="0.35">
      <c r="A72" t="s">
        <v>1870</v>
      </c>
      <c r="B72">
        <v>6.83</v>
      </c>
    </row>
    <row r="73" spans="1:2" x14ac:dyDescent="0.35">
      <c r="A73" t="s">
        <v>1870</v>
      </c>
      <c r="B73">
        <v>7.33</v>
      </c>
    </row>
    <row r="74" spans="1:2" x14ac:dyDescent="0.35">
      <c r="A74" t="s">
        <v>1870</v>
      </c>
      <c r="B74">
        <v>4.33</v>
      </c>
    </row>
    <row r="75" spans="1:2" x14ac:dyDescent="0.35">
      <c r="A75" t="s">
        <v>1870</v>
      </c>
      <c r="B75">
        <v>8.5</v>
      </c>
    </row>
    <row r="76" spans="1:2" x14ac:dyDescent="0.35">
      <c r="A76" t="s">
        <v>1870</v>
      </c>
      <c r="B76">
        <v>5.83</v>
      </c>
    </row>
    <row r="77" spans="1:2" x14ac:dyDescent="0.35">
      <c r="A77" t="s">
        <v>1870</v>
      </c>
      <c r="B77">
        <v>1.17</v>
      </c>
    </row>
    <row r="78" spans="1:2" x14ac:dyDescent="0.35">
      <c r="A78" t="s">
        <v>1870</v>
      </c>
      <c r="B78">
        <v>3.17</v>
      </c>
    </row>
    <row r="79" spans="1:2" x14ac:dyDescent="0.35">
      <c r="A79" t="s">
        <v>1870</v>
      </c>
      <c r="B79">
        <v>7.83</v>
      </c>
    </row>
    <row r="80" spans="1:2" x14ac:dyDescent="0.35">
      <c r="A80" t="s">
        <v>1870</v>
      </c>
      <c r="B80">
        <v>1.17</v>
      </c>
    </row>
    <row r="81" spans="1:2" x14ac:dyDescent="0.35">
      <c r="A81" t="s">
        <v>1870</v>
      </c>
      <c r="B81">
        <v>8</v>
      </c>
    </row>
    <row r="82" spans="1:2" x14ac:dyDescent="0.35">
      <c r="A82" t="s">
        <v>1870</v>
      </c>
      <c r="B82">
        <v>5.17</v>
      </c>
    </row>
    <row r="83" spans="1:2" x14ac:dyDescent="0.35">
      <c r="A83" t="s">
        <v>1870</v>
      </c>
      <c r="B83">
        <v>5.5</v>
      </c>
    </row>
    <row r="84" spans="1:2" x14ac:dyDescent="0.35">
      <c r="A84" t="s">
        <v>1870</v>
      </c>
      <c r="B84">
        <v>6.33</v>
      </c>
    </row>
    <row r="85" spans="1:2" x14ac:dyDescent="0.35">
      <c r="A85" t="s">
        <v>1870</v>
      </c>
      <c r="B85">
        <v>6.17</v>
      </c>
    </row>
    <row r="86" spans="1:2" x14ac:dyDescent="0.35">
      <c r="A86" t="s">
        <v>1870</v>
      </c>
      <c r="B86">
        <v>5</v>
      </c>
    </row>
    <row r="87" spans="1:2" x14ac:dyDescent="0.35">
      <c r="A87" t="s">
        <v>1870</v>
      </c>
      <c r="B87">
        <v>5.5</v>
      </c>
    </row>
    <row r="88" spans="1:2" x14ac:dyDescent="0.35">
      <c r="A88" t="s">
        <v>1870</v>
      </c>
      <c r="B88">
        <v>10</v>
      </c>
    </row>
    <row r="89" spans="1:2" x14ac:dyDescent="0.35">
      <c r="A89" t="s">
        <v>1870</v>
      </c>
      <c r="B89">
        <v>6.5</v>
      </c>
    </row>
    <row r="90" spans="1:2" x14ac:dyDescent="0.35">
      <c r="A90" t="s">
        <v>1870</v>
      </c>
      <c r="B90">
        <v>5.5</v>
      </c>
    </row>
    <row r="91" spans="1:2" x14ac:dyDescent="0.35">
      <c r="A91" t="s">
        <v>1870</v>
      </c>
      <c r="B91">
        <v>6.83</v>
      </c>
    </row>
    <row r="92" spans="1:2" x14ac:dyDescent="0.35">
      <c r="A92" t="s">
        <v>1870</v>
      </c>
      <c r="B92">
        <v>7</v>
      </c>
    </row>
    <row r="93" spans="1:2" x14ac:dyDescent="0.35">
      <c r="A93" t="s">
        <v>1870</v>
      </c>
      <c r="B93">
        <v>7.17</v>
      </c>
    </row>
    <row r="94" spans="1:2" x14ac:dyDescent="0.35">
      <c r="A94" t="s">
        <v>1870</v>
      </c>
      <c r="B94">
        <v>7.67</v>
      </c>
    </row>
    <row r="95" spans="1:2" x14ac:dyDescent="0.35">
      <c r="A95" t="s">
        <v>1870</v>
      </c>
      <c r="B95">
        <v>1.33</v>
      </c>
    </row>
    <row r="96" spans="1:2" x14ac:dyDescent="0.35">
      <c r="A96" t="s">
        <v>1870</v>
      </c>
      <c r="B96">
        <v>5.17</v>
      </c>
    </row>
    <row r="97" spans="1:2" x14ac:dyDescent="0.35">
      <c r="A97" t="s">
        <v>1870</v>
      </c>
      <c r="B97">
        <v>8.67</v>
      </c>
    </row>
    <row r="98" spans="1:2" x14ac:dyDescent="0.35">
      <c r="A98" t="s">
        <v>1870</v>
      </c>
      <c r="B98">
        <v>9.17</v>
      </c>
    </row>
    <row r="99" spans="1:2" x14ac:dyDescent="0.35">
      <c r="A99" t="s">
        <v>1870</v>
      </c>
      <c r="B99">
        <v>8</v>
      </c>
    </row>
    <row r="100" spans="1:2" x14ac:dyDescent="0.35">
      <c r="A100" t="s">
        <v>1870</v>
      </c>
      <c r="B100">
        <v>6.83</v>
      </c>
    </row>
    <row r="101" spans="1:2" x14ac:dyDescent="0.35">
      <c r="A101" t="s">
        <v>1870</v>
      </c>
      <c r="B101">
        <v>6.83</v>
      </c>
    </row>
    <row r="102" spans="1:2" x14ac:dyDescent="0.35">
      <c r="A102" t="s">
        <v>1870</v>
      </c>
      <c r="B102">
        <v>4.67</v>
      </c>
    </row>
    <row r="103" spans="1:2" x14ac:dyDescent="0.35">
      <c r="A103" t="s">
        <v>1870</v>
      </c>
      <c r="B103">
        <v>6.17</v>
      </c>
    </row>
    <row r="104" spans="1:2" x14ac:dyDescent="0.35">
      <c r="A104" t="s">
        <v>1870</v>
      </c>
      <c r="B104">
        <v>4</v>
      </c>
    </row>
    <row r="105" spans="1:2" x14ac:dyDescent="0.35">
      <c r="A105" t="s">
        <v>1870</v>
      </c>
      <c r="B105">
        <v>7.17</v>
      </c>
    </row>
    <row r="106" spans="1:2" x14ac:dyDescent="0.35">
      <c r="A106" t="s">
        <v>1870</v>
      </c>
      <c r="B106">
        <v>1.17</v>
      </c>
    </row>
    <row r="107" spans="1:2" x14ac:dyDescent="0.35">
      <c r="A107" t="s">
        <v>1870</v>
      </c>
      <c r="B107">
        <v>7.17</v>
      </c>
    </row>
    <row r="108" spans="1:2" x14ac:dyDescent="0.35">
      <c r="A108" t="s">
        <v>1870</v>
      </c>
      <c r="B108">
        <v>9.5</v>
      </c>
    </row>
    <row r="109" spans="1:2" x14ac:dyDescent="0.35">
      <c r="A109" t="s">
        <v>1870</v>
      </c>
      <c r="B109">
        <v>8.33</v>
      </c>
    </row>
    <row r="110" spans="1:2" x14ac:dyDescent="0.35">
      <c r="A110" t="s">
        <v>1870</v>
      </c>
      <c r="B110">
        <v>6.5</v>
      </c>
    </row>
    <row r="111" spans="1:2" x14ac:dyDescent="0.35">
      <c r="A111" t="s">
        <v>1870</v>
      </c>
      <c r="B111">
        <v>6.17</v>
      </c>
    </row>
    <row r="112" spans="1:2" x14ac:dyDescent="0.35">
      <c r="A112" t="s">
        <v>1870</v>
      </c>
      <c r="B112">
        <v>2.17</v>
      </c>
    </row>
    <row r="113" spans="1:2" x14ac:dyDescent="0.35">
      <c r="A113" t="s">
        <v>1870</v>
      </c>
      <c r="B113">
        <v>4.33</v>
      </c>
    </row>
    <row r="114" spans="1:2" x14ac:dyDescent="0.35">
      <c r="A114" t="s">
        <v>1870</v>
      </c>
      <c r="B114">
        <v>1.33</v>
      </c>
    </row>
    <row r="115" spans="1:2" x14ac:dyDescent="0.35">
      <c r="A115" t="s">
        <v>1870</v>
      </c>
      <c r="B115">
        <v>4.17</v>
      </c>
    </row>
    <row r="116" spans="1:2" x14ac:dyDescent="0.35">
      <c r="A116" t="s">
        <v>1870</v>
      </c>
      <c r="B116">
        <v>7</v>
      </c>
    </row>
    <row r="117" spans="1:2" x14ac:dyDescent="0.35">
      <c r="A117" t="s">
        <v>1870</v>
      </c>
      <c r="B117">
        <v>3</v>
      </c>
    </row>
    <row r="118" spans="1:2" x14ac:dyDescent="0.35">
      <c r="A118" t="s">
        <v>1870</v>
      </c>
      <c r="B118">
        <v>5.83</v>
      </c>
    </row>
    <row r="119" spans="1:2" x14ac:dyDescent="0.35">
      <c r="A119" t="s">
        <v>1870</v>
      </c>
      <c r="B119">
        <v>1.67</v>
      </c>
    </row>
    <row r="120" spans="1:2" x14ac:dyDescent="0.35">
      <c r="A120" t="s">
        <v>1870</v>
      </c>
      <c r="B120">
        <v>7.83</v>
      </c>
    </row>
    <row r="121" spans="1:2" x14ac:dyDescent="0.35">
      <c r="A121" t="s">
        <v>1870</v>
      </c>
      <c r="B121">
        <v>0.5</v>
      </c>
    </row>
    <row r="122" spans="1:2" x14ac:dyDescent="0.35">
      <c r="A122" t="s">
        <v>1870</v>
      </c>
      <c r="B122">
        <v>2.33</v>
      </c>
    </row>
    <row r="123" spans="1:2" x14ac:dyDescent="0.35">
      <c r="A123" t="s">
        <v>1870</v>
      </c>
      <c r="B123">
        <v>5</v>
      </c>
    </row>
    <row r="124" spans="1:2" x14ac:dyDescent="0.35">
      <c r="A124" t="s">
        <v>1870</v>
      </c>
      <c r="B124">
        <v>1.17</v>
      </c>
    </row>
    <row r="125" spans="1:2" x14ac:dyDescent="0.35">
      <c r="A125" t="s">
        <v>1870</v>
      </c>
      <c r="B125">
        <v>6.17</v>
      </c>
    </row>
    <row r="126" spans="1:2" x14ac:dyDescent="0.35">
      <c r="A126" t="s">
        <v>1870</v>
      </c>
      <c r="B126">
        <v>1.17</v>
      </c>
    </row>
    <row r="127" spans="1:2" x14ac:dyDescent="0.35">
      <c r="A127" t="s">
        <v>1870</v>
      </c>
      <c r="B127">
        <v>5.5</v>
      </c>
    </row>
    <row r="128" spans="1:2" x14ac:dyDescent="0.35">
      <c r="A128" t="s">
        <v>1870</v>
      </c>
      <c r="B128">
        <v>1.33</v>
      </c>
    </row>
    <row r="129" spans="1:2" x14ac:dyDescent="0.35">
      <c r="A129" t="s">
        <v>1870</v>
      </c>
      <c r="B129">
        <v>3.83</v>
      </c>
    </row>
    <row r="130" spans="1:2" x14ac:dyDescent="0.35">
      <c r="A130" t="s">
        <v>1870</v>
      </c>
      <c r="B130">
        <v>4.5</v>
      </c>
    </row>
    <row r="131" spans="1:2" x14ac:dyDescent="0.35">
      <c r="A131" t="s">
        <v>1870</v>
      </c>
      <c r="B131">
        <v>2.83</v>
      </c>
    </row>
    <row r="132" spans="1:2" x14ac:dyDescent="0.35">
      <c r="A132" t="s">
        <v>1870</v>
      </c>
      <c r="B132">
        <v>3.5</v>
      </c>
    </row>
    <row r="133" spans="1:2" x14ac:dyDescent="0.35">
      <c r="A133" t="s">
        <v>1870</v>
      </c>
      <c r="B133">
        <v>7.83</v>
      </c>
    </row>
    <row r="134" spans="1:2" x14ac:dyDescent="0.35">
      <c r="A134" t="s">
        <v>1870</v>
      </c>
      <c r="B134">
        <v>7</v>
      </c>
    </row>
    <row r="135" spans="1:2" x14ac:dyDescent="0.35">
      <c r="A135" t="s">
        <v>1870</v>
      </c>
      <c r="B135">
        <v>9.5</v>
      </c>
    </row>
    <row r="136" spans="1:2" x14ac:dyDescent="0.35">
      <c r="A136" t="s">
        <v>1870</v>
      </c>
      <c r="B136">
        <v>10</v>
      </c>
    </row>
    <row r="137" spans="1:2" x14ac:dyDescent="0.35">
      <c r="A137" t="s">
        <v>1870</v>
      </c>
      <c r="B137">
        <v>10</v>
      </c>
    </row>
    <row r="138" spans="1:2" x14ac:dyDescent="0.35">
      <c r="A138" t="s">
        <v>1870</v>
      </c>
      <c r="B138">
        <v>7.83</v>
      </c>
    </row>
    <row r="139" spans="1:2" x14ac:dyDescent="0.35">
      <c r="A139" t="s">
        <v>1870</v>
      </c>
      <c r="B139">
        <v>8.67</v>
      </c>
    </row>
    <row r="140" spans="1:2" x14ac:dyDescent="0.35">
      <c r="A140" t="s">
        <v>1870</v>
      </c>
      <c r="B140">
        <v>6.67</v>
      </c>
    </row>
    <row r="141" spans="1:2" x14ac:dyDescent="0.35">
      <c r="A141" t="s">
        <v>1870</v>
      </c>
      <c r="B141">
        <v>5.67</v>
      </c>
    </row>
    <row r="142" spans="1:2" x14ac:dyDescent="0.35">
      <c r="A142" t="s">
        <v>1870</v>
      </c>
      <c r="B142">
        <v>10</v>
      </c>
    </row>
    <row r="143" spans="1:2" x14ac:dyDescent="0.35">
      <c r="A143" t="s">
        <v>1870</v>
      </c>
      <c r="B143">
        <v>7.33</v>
      </c>
    </row>
    <row r="144" spans="1:2" x14ac:dyDescent="0.35">
      <c r="A144" t="s">
        <v>1870</v>
      </c>
      <c r="B144">
        <v>8.5</v>
      </c>
    </row>
    <row r="145" spans="1:2" x14ac:dyDescent="0.35">
      <c r="A145" t="s">
        <v>1870</v>
      </c>
      <c r="B145">
        <v>8.17</v>
      </c>
    </row>
    <row r="146" spans="1:2" x14ac:dyDescent="0.35">
      <c r="A146" t="s">
        <v>1870</v>
      </c>
      <c r="B146">
        <v>8</v>
      </c>
    </row>
    <row r="147" spans="1:2" x14ac:dyDescent="0.35">
      <c r="A147" t="s">
        <v>1870</v>
      </c>
      <c r="B147">
        <v>8.5</v>
      </c>
    </row>
    <row r="148" spans="1:2" x14ac:dyDescent="0.35">
      <c r="A148" t="s">
        <v>1870</v>
      </c>
      <c r="B148">
        <v>5</v>
      </c>
    </row>
    <row r="149" spans="1:2" x14ac:dyDescent="0.35">
      <c r="A149" t="s">
        <v>1870</v>
      </c>
      <c r="B149">
        <v>8.83</v>
      </c>
    </row>
    <row r="150" spans="1:2" x14ac:dyDescent="0.35">
      <c r="A150" t="s">
        <v>1870</v>
      </c>
      <c r="B150">
        <v>8.5</v>
      </c>
    </row>
    <row r="151" spans="1:2" x14ac:dyDescent="0.35">
      <c r="A151" t="s">
        <v>1870</v>
      </c>
      <c r="B151">
        <v>5.67</v>
      </c>
    </row>
    <row r="152" spans="1:2" x14ac:dyDescent="0.35">
      <c r="A152" t="s">
        <v>1870</v>
      </c>
      <c r="B152">
        <v>10</v>
      </c>
    </row>
    <row r="153" spans="1:2" x14ac:dyDescent="0.35">
      <c r="A153" t="s">
        <v>1870</v>
      </c>
      <c r="B153">
        <v>8.33</v>
      </c>
    </row>
    <row r="154" spans="1:2" x14ac:dyDescent="0.35">
      <c r="A154" t="s">
        <v>1870</v>
      </c>
      <c r="B154">
        <v>7.83</v>
      </c>
    </row>
    <row r="155" spans="1:2" x14ac:dyDescent="0.35">
      <c r="A155" t="s">
        <v>1870</v>
      </c>
      <c r="B155">
        <v>8.5</v>
      </c>
    </row>
    <row r="156" spans="1:2" x14ac:dyDescent="0.35">
      <c r="A156" t="s">
        <v>1870</v>
      </c>
      <c r="B156">
        <v>5.67</v>
      </c>
    </row>
    <row r="157" spans="1:2" x14ac:dyDescent="0.35">
      <c r="A157" t="s">
        <v>1870</v>
      </c>
      <c r="B157">
        <v>4.33</v>
      </c>
    </row>
    <row r="158" spans="1:2" x14ac:dyDescent="0.35">
      <c r="A158" t="s">
        <v>1870</v>
      </c>
      <c r="B158">
        <v>8.33</v>
      </c>
    </row>
    <row r="159" spans="1:2" x14ac:dyDescent="0.35">
      <c r="A159" t="s">
        <v>1870</v>
      </c>
      <c r="B159">
        <v>4.5</v>
      </c>
    </row>
    <row r="160" spans="1:2" x14ac:dyDescent="0.35">
      <c r="A160" t="s">
        <v>1870</v>
      </c>
      <c r="B160">
        <v>6.67</v>
      </c>
    </row>
    <row r="161" spans="1:2" x14ac:dyDescent="0.35">
      <c r="A161" t="s">
        <v>1870</v>
      </c>
      <c r="B161">
        <v>5.83</v>
      </c>
    </row>
    <row r="162" spans="1:2" x14ac:dyDescent="0.35">
      <c r="A162" t="s">
        <v>1870</v>
      </c>
      <c r="B162">
        <v>6.33</v>
      </c>
    </row>
    <row r="163" spans="1:2" x14ac:dyDescent="0.35">
      <c r="A163" t="s">
        <v>1870</v>
      </c>
      <c r="B163">
        <v>7.5</v>
      </c>
    </row>
    <row r="164" spans="1:2" x14ac:dyDescent="0.35">
      <c r="A164" t="s">
        <v>1870</v>
      </c>
      <c r="B164">
        <v>5.67</v>
      </c>
    </row>
    <row r="165" spans="1:2" x14ac:dyDescent="0.35">
      <c r="A165" t="s">
        <v>1870</v>
      </c>
      <c r="B165">
        <v>7.67</v>
      </c>
    </row>
    <row r="166" spans="1:2" x14ac:dyDescent="0.35">
      <c r="A166" t="s">
        <v>1870</v>
      </c>
      <c r="B166">
        <v>5.67</v>
      </c>
    </row>
    <row r="167" spans="1:2" x14ac:dyDescent="0.35">
      <c r="A167" t="s">
        <v>1870</v>
      </c>
      <c r="B167">
        <v>3.33</v>
      </c>
    </row>
    <row r="168" spans="1:2" x14ac:dyDescent="0.35">
      <c r="A168" t="s">
        <v>1870</v>
      </c>
      <c r="B168">
        <v>6.83</v>
      </c>
    </row>
    <row r="169" spans="1:2" x14ac:dyDescent="0.35">
      <c r="A169" t="s">
        <v>1870</v>
      </c>
      <c r="B169">
        <v>6.5</v>
      </c>
    </row>
    <row r="170" spans="1:2" x14ac:dyDescent="0.35">
      <c r="A170" t="s">
        <v>1870</v>
      </c>
      <c r="B170">
        <v>8.67</v>
      </c>
    </row>
    <row r="171" spans="1:2" x14ac:dyDescent="0.35">
      <c r="A171" t="s">
        <v>1870</v>
      </c>
      <c r="B171">
        <v>8.67</v>
      </c>
    </row>
    <row r="172" spans="1:2" x14ac:dyDescent="0.35">
      <c r="A172" t="s">
        <v>1870</v>
      </c>
      <c r="B172">
        <v>9</v>
      </c>
    </row>
    <row r="173" spans="1:2" x14ac:dyDescent="0.35">
      <c r="A173" t="s">
        <v>1870</v>
      </c>
      <c r="B173">
        <v>3</v>
      </c>
    </row>
    <row r="174" spans="1:2" x14ac:dyDescent="0.35">
      <c r="A174" t="s">
        <v>1870</v>
      </c>
      <c r="B174">
        <v>6.17</v>
      </c>
    </row>
    <row r="175" spans="1:2" x14ac:dyDescent="0.35">
      <c r="A175" t="s">
        <v>1870</v>
      </c>
      <c r="B175">
        <v>8.17</v>
      </c>
    </row>
    <row r="176" spans="1:2" x14ac:dyDescent="0.35">
      <c r="A176" t="s">
        <v>1870</v>
      </c>
      <c r="B176">
        <v>3</v>
      </c>
    </row>
    <row r="177" spans="1:2" x14ac:dyDescent="0.35">
      <c r="A177" t="s">
        <v>1870</v>
      </c>
      <c r="B177">
        <v>2.33</v>
      </c>
    </row>
    <row r="178" spans="1:2" x14ac:dyDescent="0.35">
      <c r="A178" t="s">
        <v>1870</v>
      </c>
      <c r="B178">
        <v>5.83</v>
      </c>
    </row>
    <row r="179" spans="1:2" x14ac:dyDescent="0.35">
      <c r="A179" t="s">
        <v>1870</v>
      </c>
      <c r="B179">
        <v>2.17</v>
      </c>
    </row>
    <row r="180" spans="1:2" x14ac:dyDescent="0.35">
      <c r="A180" t="s">
        <v>1870</v>
      </c>
      <c r="B180">
        <v>7.5</v>
      </c>
    </row>
    <row r="181" spans="1:2" x14ac:dyDescent="0.35">
      <c r="A181" t="s">
        <v>1870</v>
      </c>
      <c r="B181">
        <v>7.17</v>
      </c>
    </row>
    <row r="182" spans="1:2" x14ac:dyDescent="0.35">
      <c r="A182" t="s">
        <v>1870</v>
      </c>
      <c r="B182">
        <v>3.17</v>
      </c>
    </row>
    <row r="183" spans="1:2" x14ac:dyDescent="0.35">
      <c r="A183" t="s">
        <v>1870</v>
      </c>
      <c r="B183">
        <v>7.33</v>
      </c>
    </row>
    <row r="184" spans="1:2" x14ac:dyDescent="0.35">
      <c r="A184" t="s">
        <v>1870</v>
      </c>
      <c r="B184">
        <v>2.5</v>
      </c>
    </row>
    <row r="185" spans="1:2" x14ac:dyDescent="0.35">
      <c r="A185" t="s">
        <v>1870</v>
      </c>
      <c r="B185">
        <v>10</v>
      </c>
    </row>
    <row r="186" spans="1:2" x14ac:dyDescent="0.35">
      <c r="A186" t="s">
        <v>1870</v>
      </c>
      <c r="B186">
        <v>7.17</v>
      </c>
    </row>
    <row r="187" spans="1:2" x14ac:dyDescent="0.35">
      <c r="A187" t="s">
        <v>1870</v>
      </c>
      <c r="B187">
        <v>4.33</v>
      </c>
    </row>
    <row r="188" spans="1:2" x14ac:dyDescent="0.35">
      <c r="A188" t="s">
        <v>1873</v>
      </c>
      <c r="B188">
        <v>1.17</v>
      </c>
    </row>
    <row r="189" spans="1:2" x14ac:dyDescent="0.35">
      <c r="A189" t="s">
        <v>1873</v>
      </c>
      <c r="B189">
        <v>1.33</v>
      </c>
    </row>
    <row r="190" spans="1:2" x14ac:dyDescent="0.35">
      <c r="A190" t="s">
        <v>1873</v>
      </c>
      <c r="B190">
        <v>0.83</v>
      </c>
    </row>
    <row r="191" spans="1:2" x14ac:dyDescent="0.35">
      <c r="A191" t="s">
        <v>1873</v>
      </c>
      <c r="B191">
        <v>1.5</v>
      </c>
    </row>
    <row r="192" spans="1:2" x14ac:dyDescent="0.35">
      <c r="A192" t="s">
        <v>1873</v>
      </c>
      <c r="B192">
        <v>0.67</v>
      </c>
    </row>
    <row r="193" spans="1:2" x14ac:dyDescent="0.35">
      <c r="A193" t="s">
        <v>1873</v>
      </c>
      <c r="B193">
        <v>7.33</v>
      </c>
    </row>
    <row r="194" spans="1:2" x14ac:dyDescent="0.35">
      <c r="A194" t="s">
        <v>1873</v>
      </c>
      <c r="B194">
        <v>7.67</v>
      </c>
    </row>
    <row r="195" spans="1:2" x14ac:dyDescent="0.35">
      <c r="A195" t="s">
        <v>1873</v>
      </c>
      <c r="B195">
        <v>5.83</v>
      </c>
    </row>
    <row r="196" spans="1:2" x14ac:dyDescent="0.35">
      <c r="A196" t="s">
        <v>1873</v>
      </c>
      <c r="B196">
        <v>6</v>
      </c>
    </row>
    <row r="197" spans="1:2" x14ac:dyDescent="0.35">
      <c r="A197" t="s">
        <v>1873</v>
      </c>
      <c r="B197">
        <v>8</v>
      </c>
    </row>
    <row r="198" spans="1:2" x14ac:dyDescent="0.35">
      <c r="A198" t="s">
        <v>1873</v>
      </c>
      <c r="B198">
        <v>9.17</v>
      </c>
    </row>
    <row r="199" spans="1:2" x14ac:dyDescent="0.35">
      <c r="A199" t="s">
        <v>1873</v>
      </c>
      <c r="B199">
        <v>5.17</v>
      </c>
    </row>
    <row r="200" spans="1:2" x14ac:dyDescent="0.35">
      <c r="A200" t="s">
        <v>1873</v>
      </c>
      <c r="B200">
        <v>9.5</v>
      </c>
    </row>
    <row r="201" spans="1:2" x14ac:dyDescent="0.35">
      <c r="A201" t="s">
        <v>1873</v>
      </c>
      <c r="B201">
        <v>9.17</v>
      </c>
    </row>
    <row r="202" spans="1:2" x14ac:dyDescent="0.35">
      <c r="A202" t="s">
        <v>1873</v>
      </c>
      <c r="B202">
        <v>6.17</v>
      </c>
    </row>
    <row r="203" spans="1:2" x14ac:dyDescent="0.35">
      <c r="A203" t="s">
        <v>1873</v>
      </c>
      <c r="B203">
        <v>10</v>
      </c>
    </row>
    <row r="204" spans="1:2" x14ac:dyDescent="0.35">
      <c r="A204" t="s">
        <v>1873</v>
      </c>
      <c r="B204">
        <v>9.17</v>
      </c>
    </row>
    <row r="205" spans="1:2" x14ac:dyDescent="0.35">
      <c r="A205" t="s">
        <v>1873</v>
      </c>
      <c r="B205">
        <v>6.5</v>
      </c>
    </row>
    <row r="206" spans="1:2" x14ac:dyDescent="0.35">
      <c r="A206" t="s">
        <v>1873</v>
      </c>
      <c r="B206">
        <v>6.5</v>
      </c>
    </row>
    <row r="207" spans="1:2" x14ac:dyDescent="0.35">
      <c r="A207" t="s">
        <v>1873</v>
      </c>
      <c r="B207">
        <v>7.33</v>
      </c>
    </row>
    <row r="208" spans="1:2" x14ac:dyDescent="0.35">
      <c r="A208" t="s">
        <v>1873</v>
      </c>
      <c r="B208">
        <v>8.5</v>
      </c>
    </row>
    <row r="209" spans="1:2" x14ac:dyDescent="0.35">
      <c r="A209" t="s">
        <v>1873</v>
      </c>
      <c r="B209">
        <v>8.67</v>
      </c>
    </row>
    <row r="210" spans="1:2" x14ac:dyDescent="0.35">
      <c r="A210" t="s">
        <v>1873</v>
      </c>
      <c r="B210">
        <v>7</v>
      </c>
    </row>
    <row r="211" spans="1:2" x14ac:dyDescent="0.35">
      <c r="A211" t="s">
        <v>1873</v>
      </c>
      <c r="B211">
        <v>6.67</v>
      </c>
    </row>
    <row r="212" spans="1:2" x14ac:dyDescent="0.35">
      <c r="A212" t="s">
        <v>1873</v>
      </c>
      <c r="B212">
        <v>8.5</v>
      </c>
    </row>
    <row r="213" spans="1:2" x14ac:dyDescent="0.35">
      <c r="A213" t="s">
        <v>1873</v>
      </c>
      <c r="B213">
        <v>9.67</v>
      </c>
    </row>
    <row r="214" spans="1:2" x14ac:dyDescent="0.35">
      <c r="A214" t="s">
        <v>1873</v>
      </c>
      <c r="B214">
        <v>7.83</v>
      </c>
    </row>
    <row r="215" spans="1:2" x14ac:dyDescent="0.35">
      <c r="A215" t="s">
        <v>1873</v>
      </c>
      <c r="B215">
        <v>9.67</v>
      </c>
    </row>
    <row r="216" spans="1:2" x14ac:dyDescent="0.35">
      <c r="A216" t="s">
        <v>1873</v>
      </c>
      <c r="B216">
        <v>5.67</v>
      </c>
    </row>
    <row r="217" spans="1:2" x14ac:dyDescent="0.35">
      <c r="A217" t="s">
        <v>1873</v>
      </c>
      <c r="B217">
        <v>3.83</v>
      </c>
    </row>
    <row r="218" spans="1:2" x14ac:dyDescent="0.35">
      <c r="A218" t="s">
        <v>1873</v>
      </c>
      <c r="B218">
        <v>7.5</v>
      </c>
    </row>
    <row r="219" spans="1:2" x14ac:dyDescent="0.35">
      <c r="A219" t="s">
        <v>1873</v>
      </c>
      <c r="B219">
        <v>7.67</v>
      </c>
    </row>
    <row r="220" spans="1:2" x14ac:dyDescent="0.35">
      <c r="A220" t="s">
        <v>1873</v>
      </c>
      <c r="B220">
        <v>3.17</v>
      </c>
    </row>
    <row r="221" spans="1:2" x14ac:dyDescent="0.35">
      <c r="A221" t="s">
        <v>1873</v>
      </c>
      <c r="B221">
        <v>3.5</v>
      </c>
    </row>
    <row r="222" spans="1:2" x14ac:dyDescent="0.35">
      <c r="A222" t="s">
        <v>1873</v>
      </c>
      <c r="B222">
        <v>8.67</v>
      </c>
    </row>
    <row r="223" spans="1:2" x14ac:dyDescent="0.35">
      <c r="A223" t="s">
        <v>1873</v>
      </c>
      <c r="B223">
        <v>6.83</v>
      </c>
    </row>
    <row r="224" spans="1:2" x14ac:dyDescent="0.35">
      <c r="A224" t="s">
        <v>1873</v>
      </c>
      <c r="B224">
        <v>2</v>
      </c>
    </row>
    <row r="225" spans="1:2" x14ac:dyDescent="0.35">
      <c r="A225" t="s">
        <v>1873</v>
      </c>
      <c r="B225">
        <v>4.33</v>
      </c>
    </row>
    <row r="226" spans="1:2" x14ac:dyDescent="0.35">
      <c r="A226" t="s">
        <v>1873</v>
      </c>
      <c r="B226">
        <v>2.5</v>
      </c>
    </row>
    <row r="227" spans="1:2" x14ac:dyDescent="0.35">
      <c r="A227" t="s">
        <v>1873</v>
      </c>
      <c r="B227">
        <v>1.5</v>
      </c>
    </row>
    <row r="228" spans="1:2" x14ac:dyDescent="0.35">
      <c r="A228" t="s">
        <v>1873</v>
      </c>
      <c r="B228">
        <v>1.33</v>
      </c>
    </row>
    <row r="229" spans="1:2" x14ac:dyDescent="0.35">
      <c r="A229" t="s">
        <v>1873</v>
      </c>
      <c r="B229">
        <v>3.33</v>
      </c>
    </row>
    <row r="230" spans="1:2" x14ac:dyDescent="0.35">
      <c r="A230" t="s">
        <v>1873</v>
      </c>
      <c r="B230">
        <v>2.17</v>
      </c>
    </row>
    <row r="231" spans="1:2" x14ac:dyDescent="0.35">
      <c r="A231" t="s">
        <v>1873</v>
      </c>
      <c r="B231">
        <v>6</v>
      </c>
    </row>
    <row r="232" spans="1:2" x14ac:dyDescent="0.35">
      <c r="A232" t="s">
        <v>1873</v>
      </c>
      <c r="B232">
        <v>5.17</v>
      </c>
    </row>
    <row r="233" spans="1:2" x14ac:dyDescent="0.35">
      <c r="A233" t="s">
        <v>1873</v>
      </c>
      <c r="B233">
        <v>7.33</v>
      </c>
    </row>
    <row r="234" spans="1:2" x14ac:dyDescent="0.35">
      <c r="A234" t="s">
        <v>1873</v>
      </c>
      <c r="B234">
        <v>8.17</v>
      </c>
    </row>
    <row r="235" spans="1:2" x14ac:dyDescent="0.35">
      <c r="A235" t="s">
        <v>1873</v>
      </c>
      <c r="B235">
        <v>1.83</v>
      </c>
    </row>
    <row r="236" spans="1:2" x14ac:dyDescent="0.35">
      <c r="A236" t="s">
        <v>1873</v>
      </c>
      <c r="B236">
        <v>8.67</v>
      </c>
    </row>
    <row r="237" spans="1:2" x14ac:dyDescent="0.35">
      <c r="A237" t="s">
        <v>1873</v>
      </c>
      <c r="B237">
        <v>1</v>
      </c>
    </row>
    <row r="238" spans="1:2" x14ac:dyDescent="0.35">
      <c r="A238" t="s">
        <v>1873</v>
      </c>
      <c r="B238">
        <v>7.33</v>
      </c>
    </row>
    <row r="239" spans="1:2" x14ac:dyDescent="0.35">
      <c r="A239" t="s">
        <v>1873</v>
      </c>
      <c r="B239">
        <v>5.67</v>
      </c>
    </row>
    <row r="240" spans="1:2" x14ac:dyDescent="0.35">
      <c r="A240" t="s">
        <v>1873</v>
      </c>
      <c r="B240">
        <v>5.17</v>
      </c>
    </row>
    <row r="241" spans="1:2" x14ac:dyDescent="0.35">
      <c r="A241" t="s">
        <v>1873</v>
      </c>
      <c r="B241">
        <v>7</v>
      </c>
    </row>
    <row r="242" spans="1:2" x14ac:dyDescent="0.35">
      <c r="A242" t="s">
        <v>1873</v>
      </c>
      <c r="B242">
        <v>2.5</v>
      </c>
    </row>
    <row r="243" spans="1:2" x14ac:dyDescent="0.35">
      <c r="A243" t="s">
        <v>1873</v>
      </c>
      <c r="B243">
        <v>4.5</v>
      </c>
    </row>
    <row r="244" spans="1:2" x14ac:dyDescent="0.35">
      <c r="A244" t="s">
        <v>1873</v>
      </c>
      <c r="B244">
        <v>7.33</v>
      </c>
    </row>
    <row r="245" spans="1:2" x14ac:dyDescent="0.35">
      <c r="A245" t="s">
        <v>1873</v>
      </c>
      <c r="B245">
        <v>1.5</v>
      </c>
    </row>
    <row r="246" spans="1:2" x14ac:dyDescent="0.35">
      <c r="A246" t="s">
        <v>1873</v>
      </c>
      <c r="B246">
        <v>3.17</v>
      </c>
    </row>
    <row r="247" spans="1:2" x14ac:dyDescent="0.35">
      <c r="A247" t="s">
        <v>1873</v>
      </c>
      <c r="B247">
        <v>8.67</v>
      </c>
    </row>
    <row r="248" spans="1:2" x14ac:dyDescent="0.35">
      <c r="A248" t="s">
        <v>1873</v>
      </c>
      <c r="B248">
        <v>8.17</v>
      </c>
    </row>
    <row r="249" spans="1:2" x14ac:dyDescent="0.35">
      <c r="A249" t="s">
        <v>1873</v>
      </c>
      <c r="B249">
        <v>6.5</v>
      </c>
    </row>
    <row r="250" spans="1:2" x14ac:dyDescent="0.35">
      <c r="A250" t="s">
        <v>1873</v>
      </c>
      <c r="B250">
        <v>9.67</v>
      </c>
    </row>
    <row r="251" spans="1:2" x14ac:dyDescent="0.35">
      <c r="A251" t="s">
        <v>1873</v>
      </c>
      <c r="B251">
        <v>2.83</v>
      </c>
    </row>
    <row r="252" spans="1:2" x14ac:dyDescent="0.35">
      <c r="A252" t="s">
        <v>1873</v>
      </c>
      <c r="B252">
        <v>9.5</v>
      </c>
    </row>
    <row r="253" spans="1:2" x14ac:dyDescent="0.35">
      <c r="A253" t="s">
        <v>1873</v>
      </c>
      <c r="B253">
        <v>10</v>
      </c>
    </row>
    <row r="254" spans="1:2" x14ac:dyDescent="0.35">
      <c r="A254" t="s">
        <v>1873</v>
      </c>
      <c r="B254">
        <v>8.67</v>
      </c>
    </row>
    <row r="255" spans="1:2" x14ac:dyDescent="0.35">
      <c r="A255" t="s">
        <v>1873</v>
      </c>
      <c r="B255">
        <v>1</v>
      </c>
    </row>
    <row r="256" spans="1:2" x14ac:dyDescent="0.35">
      <c r="A256" t="s">
        <v>1873</v>
      </c>
      <c r="B256">
        <v>6.17</v>
      </c>
    </row>
    <row r="257" spans="1:2" x14ac:dyDescent="0.35">
      <c r="A257" t="s">
        <v>1873</v>
      </c>
      <c r="B257">
        <v>8.67</v>
      </c>
    </row>
    <row r="258" spans="1:2" x14ac:dyDescent="0.35">
      <c r="A258" t="s">
        <v>1873</v>
      </c>
      <c r="B258">
        <v>7.17</v>
      </c>
    </row>
    <row r="259" spans="1:2" x14ac:dyDescent="0.35">
      <c r="A259" t="s">
        <v>1873</v>
      </c>
      <c r="B259">
        <v>8.33</v>
      </c>
    </row>
    <row r="260" spans="1:2" x14ac:dyDescent="0.35">
      <c r="A260" t="s">
        <v>1873</v>
      </c>
      <c r="B260">
        <v>8.67</v>
      </c>
    </row>
    <row r="261" spans="1:2" x14ac:dyDescent="0.35">
      <c r="A261" t="s">
        <v>1873</v>
      </c>
      <c r="B261">
        <v>8.67</v>
      </c>
    </row>
    <row r="262" spans="1:2" x14ac:dyDescent="0.35">
      <c r="A262" t="s">
        <v>1873</v>
      </c>
      <c r="B262">
        <v>5.83</v>
      </c>
    </row>
    <row r="263" spans="1:2" x14ac:dyDescent="0.35">
      <c r="A263" t="s">
        <v>1873</v>
      </c>
      <c r="B263">
        <v>6.83</v>
      </c>
    </row>
    <row r="264" spans="1:2" x14ac:dyDescent="0.35">
      <c r="A264" t="s">
        <v>1873</v>
      </c>
      <c r="B264">
        <v>6.5</v>
      </c>
    </row>
    <row r="265" spans="1:2" x14ac:dyDescent="0.35">
      <c r="A265" t="s">
        <v>1873</v>
      </c>
      <c r="B265">
        <v>7</v>
      </c>
    </row>
    <row r="266" spans="1:2" x14ac:dyDescent="0.35">
      <c r="A266" t="s">
        <v>1873</v>
      </c>
      <c r="B266">
        <v>5.5</v>
      </c>
    </row>
    <row r="267" spans="1:2" x14ac:dyDescent="0.35">
      <c r="A267" t="s">
        <v>1873</v>
      </c>
      <c r="B267">
        <v>7.33</v>
      </c>
    </row>
    <row r="268" spans="1:2" x14ac:dyDescent="0.35">
      <c r="A268" t="s">
        <v>1873</v>
      </c>
      <c r="B268">
        <v>8.67</v>
      </c>
    </row>
    <row r="269" spans="1:2" x14ac:dyDescent="0.35">
      <c r="A269" t="s">
        <v>1873</v>
      </c>
      <c r="B269">
        <v>6.5</v>
      </c>
    </row>
    <row r="270" spans="1:2" x14ac:dyDescent="0.35">
      <c r="A270" t="s">
        <v>1873</v>
      </c>
      <c r="B270">
        <v>3.17</v>
      </c>
    </row>
    <row r="271" spans="1:2" x14ac:dyDescent="0.35">
      <c r="A271" t="s">
        <v>1873</v>
      </c>
      <c r="B271">
        <v>10</v>
      </c>
    </row>
    <row r="272" spans="1:2" x14ac:dyDescent="0.35">
      <c r="A272" t="s">
        <v>1873</v>
      </c>
      <c r="B272">
        <v>8.17</v>
      </c>
    </row>
    <row r="273" spans="1:2" x14ac:dyDescent="0.35">
      <c r="A273" t="s">
        <v>1873</v>
      </c>
      <c r="B273">
        <v>3.5</v>
      </c>
    </row>
    <row r="274" spans="1:2" x14ac:dyDescent="0.35">
      <c r="A274" t="s">
        <v>1873</v>
      </c>
      <c r="B274">
        <v>10</v>
      </c>
    </row>
    <row r="275" spans="1:2" x14ac:dyDescent="0.35">
      <c r="A275" t="s">
        <v>1873</v>
      </c>
      <c r="B275">
        <v>10</v>
      </c>
    </row>
    <row r="276" spans="1:2" x14ac:dyDescent="0.35">
      <c r="A276" t="s">
        <v>1873</v>
      </c>
      <c r="B276">
        <v>8.67</v>
      </c>
    </row>
    <row r="277" spans="1:2" x14ac:dyDescent="0.35">
      <c r="A277" t="s">
        <v>1873</v>
      </c>
      <c r="B277">
        <v>6.67</v>
      </c>
    </row>
    <row r="278" spans="1:2" x14ac:dyDescent="0.35">
      <c r="A278" t="s">
        <v>1873</v>
      </c>
      <c r="B278">
        <v>6.17</v>
      </c>
    </row>
    <row r="279" spans="1:2" x14ac:dyDescent="0.35">
      <c r="A279" t="s">
        <v>1873</v>
      </c>
      <c r="B279">
        <v>5.5</v>
      </c>
    </row>
    <row r="280" spans="1:2" x14ac:dyDescent="0.35">
      <c r="A280" t="s">
        <v>1873</v>
      </c>
      <c r="B280">
        <v>8</v>
      </c>
    </row>
    <row r="281" spans="1:2" x14ac:dyDescent="0.35">
      <c r="A281" t="s">
        <v>1873</v>
      </c>
      <c r="B281">
        <v>8.17</v>
      </c>
    </row>
    <row r="282" spans="1:2" x14ac:dyDescent="0.35">
      <c r="A282" t="s">
        <v>1873</v>
      </c>
      <c r="B282">
        <v>8.5</v>
      </c>
    </row>
    <row r="283" spans="1:2" x14ac:dyDescent="0.35">
      <c r="A283" t="s">
        <v>1873</v>
      </c>
      <c r="B283">
        <v>7.17</v>
      </c>
    </row>
    <row r="284" spans="1:2" x14ac:dyDescent="0.35">
      <c r="A284" t="s">
        <v>1873</v>
      </c>
      <c r="B284">
        <v>7.17</v>
      </c>
    </row>
    <row r="285" spans="1:2" x14ac:dyDescent="0.35">
      <c r="A285" t="s">
        <v>1873</v>
      </c>
      <c r="B285">
        <v>8</v>
      </c>
    </row>
    <row r="286" spans="1:2" x14ac:dyDescent="0.35">
      <c r="A286" t="s">
        <v>1873</v>
      </c>
      <c r="B286">
        <v>8.5</v>
      </c>
    </row>
    <row r="287" spans="1:2" x14ac:dyDescent="0.35">
      <c r="A287" t="s">
        <v>1873</v>
      </c>
      <c r="B287">
        <v>5</v>
      </c>
    </row>
    <row r="288" spans="1:2" x14ac:dyDescent="0.35">
      <c r="A288" t="s">
        <v>1873</v>
      </c>
      <c r="B288">
        <v>5.67</v>
      </c>
    </row>
    <row r="289" spans="1:2" x14ac:dyDescent="0.35">
      <c r="A289" t="s">
        <v>1873</v>
      </c>
      <c r="B289">
        <v>6.67</v>
      </c>
    </row>
    <row r="290" spans="1:2" x14ac:dyDescent="0.35">
      <c r="A290" t="s">
        <v>1873</v>
      </c>
      <c r="B290">
        <v>1.67</v>
      </c>
    </row>
    <row r="291" spans="1:2" x14ac:dyDescent="0.35">
      <c r="A291" t="s">
        <v>1873</v>
      </c>
      <c r="B291">
        <v>2.67</v>
      </c>
    </row>
    <row r="292" spans="1:2" x14ac:dyDescent="0.35">
      <c r="A292" t="s">
        <v>1873</v>
      </c>
      <c r="B292">
        <v>5.5</v>
      </c>
    </row>
    <row r="293" spans="1:2" x14ac:dyDescent="0.35">
      <c r="A293" t="s">
        <v>1873</v>
      </c>
      <c r="B293">
        <v>3</v>
      </c>
    </row>
    <row r="294" spans="1:2" x14ac:dyDescent="0.35">
      <c r="A294" t="s">
        <v>1873</v>
      </c>
      <c r="B294">
        <v>0.33</v>
      </c>
    </row>
    <row r="295" spans="1:2" x14ac:dyDescent="0.35">
      <c r="A295" t="s">
        <v>1873</v>
      </c>
      <c r="B295">
        <v>6</v>
      </c>
    </row>
    <row r="296" spans="1:2" x14ac:dyDescent="0.35">
      <c r="A296" t="s">
        <v>1873</v>
      </c>
      <c r="B296">
        <v>7.33</v>
      </c>
    </row>
    <row r="297" spans="1:2" x14ac:dyDescent="0.35">
      <c r="A297" t="s">
        <v>1873</v>
      </c>
      <c r="B297">
        <v>5</v>
      </c>
    </row>
    <row r="298" spans="1:2" x14ac:dyDescent="0.35">
      <c r="A298" t="s">
        <v>1873</v>
      </c>
      <c r="B298">
        <v>3.67</v>
      </c>
    </row>
    <row r="299" spans="1:2" x14ac:dyDescent="0.35">
      <c r="A299" t="s">
        <v>1873</v>
      </c>
      <c r="B299">
        <v>3</v>
      </c>
    </row>
    <row r="300" spans="1:2" x14ac:dyDescent="0.35">
      <c r="A300" t="s">
        <v>1873</v>
      </c>
      <c r="B300">
        <v>4.5</v>
      </c>
    </row>
    <row r="301" spans="1:2" x14ac:dyDescent="0.35">
      <c r="A301" t="s">
        <v>1873</v>
      </c>
      <c r="B301">
        <v>6.83</v>
      </c>
    </row>
    <row r="302" spans="1:2" x14ac:dyDescent="0.35">
      <c r="A302" t="s">
        <v>1873</v>
      </c>
      <c r="B302">
        <v>1.5</v>
      </c>
    </row>
    <row r="303" spans="1:2" x14ac:dyDescent="0.35">
      <c r="A303" t="s">
        <v>1873</v>
      </c>
      <c r="B303">
        <v>4.5</v>
      </c>
    </row>
    <row r="304" spans="1:2" x14ac:dyDescent="0.35">
      <c r="A304" t="s">
        <v>1873</v>
      </c>
      <c r="B304">
        <v>1.17</v>
      </c>
    </row>
    <row r="305" spans="1:2" x14ac:dyDescent="0.35">
      <c r="A305" t="s">
        <v>1873</v>
      </c>
      <c r="B305">
        <v>2.67</v>
      </c>
    </row>
    <row r="306" spans="1:2" x14ac:dyDescent="0.35">
      <c r="A306" t="s">
        <v>1873</v>
      </c>
      <c r="B306">
        <v>7.67</v>
      </c>
    </row>
    <row r="307" spans="1:2" x14ac:dyDescent="0.35">
      <c r="A307" t="s">
        <v>1873</v>
      </c>
      <c r="B307">
        <v>8.83</v>
      </c>
    </row>
    <row r="308" spans="1:2" x14ac:dyDescent="0.35">
      <c r="A308" t="s">
        <v>1873</v>
      </c>
      <c r="B308">
        <v>1</v>
      </c>
    </row>
    <row r="309" spans="1:2" x14ac:dyDescent="0.35">
      <c r="A309" t="s">
        <v>1873</v>
      </c>
      <c r="B309">
        <v>8.5</v>
      </c>
    </row>
    <row r="310" spans="1:2" x14ac:dyDescent="0.35">
      <c r="A310" t="s">
        <v>1873</v>
      </c>
      <c r="B310">
        <v>1.83</v>
      </c>
    </row>
    <row r="311" spans="1:2" x14ac:dyDescent="0.35">
      <c r="A311" t="s">
        <v>1873</v>
      </c>
      <c r="B311">
        <v>6.83</v>
      </c>
    </row>
    <row r="312" spans="1:2" x14ac:dyDescent="0.35">
      <c r="A312" t="s">
        <v>1873</v>
      </c>
      <c r="B312">
        <v>4.33</v>
      </c>
    </row>
    <row r="313" spans="1:2" x14ac:dyDescent="0.35">
      <c r="A313" t="s">
        <v>1873</v>
      </c>
      <c r="B313">
        <v>2.33</v>
      </c>
    </row>
    <row r="314" spans="1:2" x14ac:dyDescent="0.35">
      <c r="A314" t="s">
        <v>1873</v>
      </c>
      <c r="B314">
        <v>3</v>
      </c>
    </row>
    <row r="315" spans="1:2" x14ac:dyDescent="0.35">
      <c r="A315" t="s">
        <v>1873</v>
      </c>
      <c r="B315">
        <v>4.83</v>
      </c>
    </row>
    <row r="316" spans="1:2" x14ac:dyDescent="0.35">
      <c r="A316" t="s">
        <v>1873</v>
      </c>
      <c r="B316">
        <v>6.67</v>
      </c>
    </row>
    <row r="317" spans="1:2" x14ac:dyDescent="0.35">
      <c r="A317" t="s">
        <v>1873</v>
      </c>
      <c r="B317">
        <v>2.33</v>
      </c>
    </row>
    <row r="318" spans="1:2" x14ac:dyDescent="0.35">
      <c r="A318" t="s">
        <v>1873</v>
      </c>
      <c r="B318">
        <v>8</v>
      </c>
    </row>
    <row r="319" spans="1:2" x14ac:dyDescent="0.35">
      <c r="A319" t="s">
        <v>1873</v>
      </c>
      <c r="B319">
        <v>1.33</v>
      </c>
    </row>
    <row r="320" spans="1:2" x14ac:dyDescent="0.35">
      <c r="A320" t="s">
        <v>1873</v>
      </c>
      <c r="B320">
        <v>7.17</v>
      </c>
    </row>
    <row r="321" spans="1:2" x14ac:dyDescent="0.35">
      <c r="A321" t="s">
        <v>1873</v>
      </c>
      <c r="B321">
        <v>6.33</v>
      </c>
    </row>
    <row r="322" spans="1:2" x14ac:dyDescent="0.35">
      <c r="A322" t="s">
        <v>1873</v>
      </c>
      <c r="B322">
        <v>7.33</v>
      </c>
    </row>
    <row r="323" spans="1:2" x14ac:dyDescent="0.35">
      <c r="A323" t="s">
        <v>1873</v>
      </c>
      <c r="B323">
        <v>5</v>
      </c>
    </row>
    <row r="324" spans="1:2" x14ac:dyDescent="0.35">
      <c r="A324" t="s">
        <v>1873</v>
      </c>
      <c r="B324">
        <v>8.5</v>
      </c>
    </row>
    <row r="325" spans="1:2" x14ac:dyDescent="0.35">
      <c r="A325" t="s">
        <v>1873</v>
      </c>
      <c r="B325">
        <v>8.5</v>
      </c>
    </row>
    <row r="326" spans="1:2" x14ac:dyDescent="0.35">
      <c r="A326" t="s">
        <v>1873</v>
      </c>
      <c r="B326">
        <v>8.67</v>
      </c>
    </row>
    <row r="327" spans="1:2" x14ac:dyDescent="0.35">
      <c r="A327" t="s">
        <v>1873</v>
      </c>
      <c r="B327">
        <v>8.33</v>
      </c>
    </row>
    <row r="328" spans="1:2" x14ac:dyDescent="0.35">
      <c r="A328" t="s">
        <v>1873</v>
      </c>
      <c r="B328">
        <v>6.67</v>
      </c>
    </row>
    <row r="329" spans="1:2" x14ac:dyDescent="0.35">
      <c r="A329" t="s">
        <v>1873</v>
      </c>
      <c r="B329">
        <v>7.33</v>
      </c>
    </row>
    <row r="330" spans="1:2" x14ac:dyDescent="0.35">
      <c r="A330" t="s">
        <v>1873</v>
      </c>
      <c r="B330">
        <v>5.83</v>
      </c>
    </row>
    <row r="331" spans="1:2" x14ac:dyDescent="0.35">
      <c r="A331" t="s">
        <v>1873</v>
      </c>
      <c r="B331">
        <v>8.83</v>
      </c>
    </row>
    <row r="332" spans="1:2" x14ac:dyDescent="0.35">
      <c r="A332" t="s">
        <v>1873</v>
      </c>
      <c r="B332">
        <v>7.17</v>
      </c>
    </row>
    <row r="333" spans="1:2" x14ac:dyDescent="0.35">
      <c r="A333" t="s">
        <v>1873</v>
      </c>
      <c r="B333">
        <v>4.67</v>
      </c>
    </row>
    <row r="334" spans="1:2" x14ac:dyDescent="0.35">
      <c r="A334" t="s">
        <v>1873</v>
      </c>
      <c r="B334">
        <v>7.67</v>
      </c>
    </row>
    <row r="335" spans="1:2" x14ac:dyDescent="0.35">
      <c r="A335" t="s">
        <v>1873</v>
      </c>
      <c r="B335">
        <v>6.5</v>
      </c>
    </row>
    <row r="336" spans="1:2" x14ac:dyDescent="0.35">
      <c r="A336" t="s">
        <v>1873</v>
      </c>
      <c r="B336">
        <v>8.83</v>
      </c>
    </row>
    <row r="337" spans="1:2" x14ac:dyDescent="0.35">
      <c r="A337" t="s">
        <v>1873</v>
      </c>
      <c r="B337">
        <v>8.33</v>
      </c>
    </row>
    <row r="338" spans="1:2" x14ac:dyDescent="0.35">
      <c r="A338" t="s">
        <v>1873</v>
      </c>
      <c r="B338">
        <v>9.17</v>
      </c>
    </row>
    <row r="339" spans="1:2" x14ac:dyDescent="0.35">
      <c r="A339" t="s">
        <v>1873</v>
      </c>
      <c r="B339">
        <v>4.33</v>
      </c>
    </row>
    <row r="340" spans="1:2" x14ac:dyDescent="0.35">
      <c r="A340" t="s">
        <v>1873</v>
      </c>
      <c r="B340">
        <v>9</v>
      </c>
    </row>
    <row r="341" spans="1:2" x14ac:dyDescent="0.35">
      <c r="A341" t="s">
        <v>1873</v>
      </c>
      <c r="B341">
        <v>5</v>
      </c>
    </row>
    <row r="342" spans="1:2" x14ac:dyDescent="0.35">
      <c r="A342" t="s">
        <v>1873</v>
      </c>
      <c r="B342">
        <v>8</v>
      </c>
    </row>
    <row r="343" spans="1:2" x14ac:dyDescent="0.35">
      <c r="A343" t="s">
        <v>1873</v>
      </c>
      <c r="B343">
        <v>6.67</v>
      </c>
    </row>
    <row r="344" spans="1:2" x14ac:dyDescent="0.35">
      <c r="A344" t="s">
        <v>1873</v>
      </c>
      <c r="B344">
        <v>4</v>
      </c>
    </row>
    <row r="345" spans="1:2" x14ac:dyDescent="0.35">
      <c r="A345" t="s">
        <v>1873</v>
      </c>
      <c r="B345">
        <v>2.5</v>
      </c>
    </row>
    <row r="346" spans="1:2" x14ac:dyDescent="0.35">
      <c r="A346" t="s">
        <v>1873</v>
      </c>
      <c r="B346">
        <v>4.33</v>
      </c>
    </row>
    <row r="347" spans="1:2" x14ac:dyDescent="0.35">
      <c r="A347" t="s">
        <v>1873</v>
      </c>
      <c r="B347">
        <v>5.17</v>
      </c>
    </row>
    <row r="348" spans="1:2" x14ac:dyDescent="0.35">
      <c r="A348" t="s">
        <v>1873</v>
      </c>
      <c r="B348">
        <v>2.67</v>
      </c>
    </row>
    <row r="349" spans="1:2" x14ac:dyDescent="0.35">
      <c r="A349" t="s">
        <v>1873</v>
      </c>
      <c r="B349">
        <v>0.83</v>
      </c>
    </row>
    <row r="350" spans="1:2" x14ac:dyDescent="0.35">
      <c r="A350" t="s">
        <v>1873</v>
      </c>
      <c r="B350">
        <v>3.33</v>
      </c>
    </row>
    <row r="351" spans="1:2" x14ac:dyDescent="0.35">
      <c r="A351" t="s">
        <v>1873</v>
      </c>
      <c r="B351">
        <v>7</v>
      </c>
    </row>
    <row r="352" spans="1:2" x14ac:dyDescent="0.35">
      <c r="A352" t="s">
        <v>1873</v>
      </c>
      <c r="B352">
        <v>9.5</v>
      </c>
    </row>
    <row r="353" spans="1:2" x14ac:dyDescent="0.35">
      <c r="A353" t="s">
        <v>1873</v>
      </c>
      <c r="B353">
        <v>7.33</v>
      </c>
    </row>
    <row r="354" spans="1:2" x14ac:dyDescent="0.35">
      <c r="A354" t="s">
        <v>1873</v>
      </c>
      <c r="B354">
        <v>5</v>
      </c>
    </row>
    <row r="355" spans="1:2" x14ac:dyDescent="0.35">
      <c r="A355" t="s">
        <v>1873</v>
      </c>
      <c r="B355">
        <v>3.5</v>
      </c>
    </row>
    <row r="356" spans="1:2" x14ac:dyDescent="0.35">
      <c r="A356" t="s">
        <v>1873</v>
      </c>
      <c r="B356">
        <v>5.17</v>
      </c>
    </row>
    <row r="357" spans="1:2" x14ac:dyDescent="0.35">
      <c r="A357" t="s">
        <v>1873</v>
      </c>
      <c r="B357">
        <v>7.17</v>
      </c>
    </row>
    <row r="358" spans="1:2" x14ac:dyDescent="0.35">
      <c r="A358" t="s">
        <v>1873</v>
      </c>
      <c r="B358">
        <v>8.83</v>
      </c>
    </row>
    <row r="359" spans="1:2" x14ac:dyDescent="0.35">
      <c r="A359" t="s">
        <v>1873</v>
      </c>
      <c r="B359">
        <v>5</v>
      </c>
    </row>
    <row r="360" spans="1:2" x14ac:dyDescent="0.35">
      <c r="A360" t="s">
        <v>1873</v>
      </c>
      <c r="B360">
        <v>6.83</v>
      </c>
    </row>
    <row r="361" spans="1:2" x14ac:dyDescent="0.35">
      <c r="A361" t="s">
        <v>1873</v>
      </c>
      <c r="B361">
        <v>7</v>
      </c>
    </row>
    <row r="362" spans="1:2" x14ac:dyDescent="0.35">
      <c r="A362" t="s">
        <v>1873</v>
      </c>
      <c r="B362">
        <v>3.5</v>
      </c>
    </row>
    <row r="363" spans="1:2" x14ac:dyDescent="0.35">
      <c r="A363" t="s">
        <v>1873</v>
      </c>
      <c r="B363">
        <v>5.67</v>
      </c>
    </row>
    <row r="364" spans="1:2" x14ac:dyDescent="0.35">
      <c r="A364" t="s">
        <v>1873</v>
      </c>
      <c r="B364">
        <v>8.17</v>
      </c>
    </row>
    <row r="365" spans="1:2" x14ac:dyDescent="0.35">
      <c r="A365" t="s">
        <v>1873</v>
      </c>
      <c r="B365">
        <v>9.5</v>
      </c>
    </row>
    <row r="366" spans="1:2" x14ac:dyDescent="0.35">
      <c r="A366" t="s">
        <v>1873</v>
      </c>
      <c r="B366">
        <v>6.67</v>
      </c>
    </row>
    <row r="367" spans="1:2" x14ac:dyDescent="0.35">
      <c r="A367" t="s">
        <v>1873</v>
      </c>
      <c r="B367">
        <v>7.33</v>
      </c>
    </row>
    <row r="368" spans="1:2" x14ac:dyDescent="0.35">
      <c r="A368" t="s">
        <v>1873</v>
      </c>
      <c r="B368">
        <v>1.33</v>
      </c>
    </row>
    <row r="369" spans="1:2" x14ac:dyDescent="0.35">
      <c r="A369" t="s">
        <v>1873</v>
      </c>
      <c r="B369">
        <v>7.67</v>
      </c>
    </row>
    <row r="370" spans="1:2" x14ac:dyDescent="0.35">
      <c r="A370" t="s">
        <v>1873</v>
      </c>
      <c r="B370">
        <v>7</v>
      </c>
    </row>
    <row r="371" spans="1:2" x14ac:dyDescent="0.35">
      <c r="A371" t="s">
        <v>1873</v>
      </c>
      <c r="B371">
        <v>8.67</v>
      </c>
    </row>
    <row r="372" spans="1:2" x14ac:dyDescent="0.35">
      <c r="A372" t="s">
        <v>1873</v>
      </c>
      <c r="B372">
        <v>7.5</v>
      </c>
    </row>
    <row r="373" spans="1:2" x14ac:dyDescent="0.35">
      <c r="A373" t="s">
        <v>1873</v>
      </c>
      <c r="B373">
        <v>8.17</v>
      </c>
    </row>
    <row r="374" spans="1:2" x14ac:dyDescent="0.35">
      <c r="A374" t="s">
        <v>1873</v>
      </c>
      <c r="B374">
        <v>6.33</v>
      </c>
    </row>
    <row r="375" spans="1:2" x14ac:dyDescent="0.35">
      <c r="A375" t="s">
        <v>1873</v>
      </c>
      <c r="B375">
        <v>4.33</v>
      </c>
    </row>
    <row r="376" spans="1:2" x14ac:dyDescent="0.35">
      <c r="A376" t="s">
        <v>1873</v>
      </c>
      <c r="B376">
        <v>7.67</v>
      </c>
    </row>
    <row r="377" spans="1:2" x14ac:dyDescent="0.35">
      <c r="A377" t="s">
        <v>1873</v>
      </c>
      <c r="B377">
        <v>6.17</v>
      </c>
    </row>
    <row r="378" spans="1:2" x14ac:dyDescent="0.35">
      <c r="A378" t="s">
        <v>1873</v>
      </c>
      <c r="B378">
        <v>1.67</v>
      </c>
    </row>
    <row r="379" spans="1:2" x14ac:dyDescent="0.35">
      <c r="A379" t="s">
        <v>1873</v>
      </c>
      <c r="B379">
        <v>9.33</v>
      </c>
    </row>
    <row r="380" spans="1:2" x14ac:dyDescent="0.35">
      <c r="A380" t="s">
        <v>1873</v>
      </c>
      <c r="B380">
        <v>2</v>
      </c>
    </row>
    <row r="381" spans="1:2" x14ac:dyDescent="0.35">
      <c r="A381" t="s">
        <v>1873</v>
      </c>
      <c r="B381">
        <v>8.17</v>
      </c>
    </row>
    <row r="382" spans="1:2" x14ac:dyDescent="0.35">
      <c r="A382" t="s">
        <v>1873</v>
      </c>
      <c r="B382">
        <v>6.83</v>
      </c>
    </row>
    <row r="383" spans="1:2" x14ac:dyDescent="0.35">
      <c r="A383" t="s">
        <v>1873</v>
      </c>
      <c r="B383">
        <v>7.33</v>
      </c>
    </row>
    <row r="384" spans="1:2" x14ac:dyDescent="0.35">
      <c r="A384" t="s">
        <v>1871</v>
      </c>
      <c r="B384">
        <v>0.5</v>
      </c>
    </row>
    <row r="385" spans="1:2" x14ac:dyDescent="0.35">
      <c r="A385" t="s">
        <v>1871</v>
      </c>
      <c r="B385">
        <v>0.5</v>
      </c>
    </row>
    <row r="386" spans="1:2" x14ac:dyDescent="0.35">
      <c r="A386" t="s">
        <v>1871</v>
      </c>
      <c r="B386">
        <v>0.5</v>
      </c>
    </row>
    <row r="387" spans="1:2" x14ac:dyDescent="0.35">
      <c r="A387" t="s">
        <v>1871</v>
      </c>
      <c r="B387">
        <v>0.5</v>
      </c>
    </row>
    <row r="388" spans="1:2" x14ac:dyDescent="0.35">
      <c r="A388" t="s">
        <v>1871</v>
      </c>
      <c r="B388">
        <v>0.5</v>
      </c>
    </row>
    <row r="389" spans="1:2" x14ac:dyDescent="0.35">
      <c r="A389" t="s">
        <v>1871</v>
      </c>
      <c r="B389">
        <v>0.5</v>
      </c>
    </row>
    <row r="390" spans="1:2" x14ac:dyDescent="0.35">
      <c r="A390" t="s">
        <v>1871</v>
      </c>
      <c r="B390">
        <v>0.5</v>
      </c>
    </row>
    <row r="391" spans="1:2" x14ac:dyDescent="0.35">
      <c r="A391" t="s">
        <v>1871</v>
      </c>
      <c r="B391">
        <v>0.67</v>
      </c>
    </row>
    <row r="392" spans="1:2" x14ac:dyDescent="0.35">
      <c r="A392" t="s">
        <v>1871</v>
      </c>
      <c r="B392">
        <v>5.33</v>
      </c>
    </row>
    <row r="393" spans="1:2" x14ac:dyDescent="0.35">
      <c r="A393" t="s">
        <v>1871</v>
      </c>
      <c r="B393">
        <v>0.83</v>
      </c>
    </row>
    <row r="394" spans="1:2" x14ac:dyDescent="0.35">
      <c r="A394" t="s">
        <v>1871</v>
      </c>
      <c r="B394">
        <v>2</v>
      </c>
    </row>
    <row r="395" spans="1:2" x14ac:dyDescent="0.35">
      <c r="A395" t="s">
        <v>1871</v>
      </c>
      <c r="B395">
        <v>1.33</v>
      </c>
    </row>
    <row r="396" spans="1:2" x14ac:dyDescent="0.35">
      <c r="A396" t="s">
        <v>1871</v>
      </c>
      <c r="B396">
        <v>0.83</v>
      </c>
    </row>
    <row r="397" spans="1:2" x14ac:dyDescent="0.35">
      <c r="A397" t="s">
        <v>1871</v>
      </c>
      <c r="B397">
        <v>0.83</v>
      </c>
    </row>
    <row r="398" spans="1:2" x14ac:dyDescent="0.35">
      <c r="A398" t="s">
        <v>1871</v>
      </c>
      <c r="B398">
        <v>0.83</v>
      </c>
    </row>
    <row r="399" spans="1:2" x14ac:dyDescent="0.35">
      <c r="A399" t="s">
        <v>1871</v>
      </c>
      <c r="B399">
        <v>5.5</v>
      </c>
    </row>
    <row r="400" spans="1:2" x14ac:dyDescent="0.35">
      <c r="A400" t="s">
        <v>1871</v>
      </c>
      <c r="B400">
        <v>2.17</v>
      </c>
    </row>
    <row r="401" spans="1:2" x14ac:dyDescent="0.35">
      <c r="A401" t="s">
        <v>1871</v>
      </c>
      <c r="B401">
        <v>1.83</v>
      </c>
    </row>
    <row r="402" spans="1:2" x14ac:dyDescent="0.35">
      <c r="A402" t="s">
        <v>1871</v>
      </c>
      <c r="B402">
        <v>4</v>
      </c>
    </row>
    <row r="403" spans="1:2" x14ac:dyDescent="0.35">
      <c r="A403" t="s">
        <v>1871</v>
      </c>
      <c r="B403">
        <v>1</v>
      </c>
    </row>
    <row r="404" spans="1:2" x14ac:dyDescent="0.35">
      <c r="A404" t="s">
        <v>1871</v>
      </c>
      <c r="B404">
        <v>3.17</v>
      </c>
    </row>
    <row r="405" spans="1:2" x14ac:dyDescent="0.35">
      <c r="A405" t="s">
        <v>1871</v>
      </c>
      <c r="B405">
        <v>1</v>
      </c>
    </row>
    <row r="406" spans="1:2" x14ac:dyDescent="0.35">
      <c r="A406" t="s">
        <v>1871</v>
      </c>
      <c r="B406">
        <v>1</v>
      </c>
    </row>
    <row r="407" spans="1:2" x14ac:dyDescent="0.35">
      <c r="A407" t="s">
        <v>1871</v>
      </c>
      <c r="B407">
        <v>1</v>
      </c>
    </row>
    <row r="408" spans="1:2" x14ac:dyDescent="0.35">
      <c r="A408" t="s">
        <v>1871</v>
      </c>
      <c r="B408">
        <v>1.17</v>
      </c>
    </row>
    <row r="409" spans="1:2" x14ac:dyDescent="0.35">
      <c r="A409" t="s">
        <v>1871</v>
      </c>
      <c r="B409">
        <v>1.17</v>
      </c>
    </row>
    <row r="410" spans="1:2" x14ac:dyDescent="0.35">
      <c r="A410" t="s">
        <v>1871</v>
      </c>
      <c r="B410">
        <v>1.17</v>
      </c>
    </row>
    <row r="411" spans="1:2" x14ac:dyDescent="0.35">
      <c r="A411" t="s">
        <v>1871</v>
      </c>
      <c r="B411">
        <v>5.33</v>
      </c>
    </row>
    <row r="412" spans="1:2" x14ac:dyDescent="0.35">
      <c r="A412" t="s">
        <v>1871</v>
      </c>
      <c r="B412">
        <v>1.17</v>
      </c>
    </row>
    <row r="413" spans="1:2" x14ac:dyDescent="0.35">
      <c r="A413" t="s">
        <v>1871</v>
      </c>
      <c r="B413">
        <v>2.67</v>
      </c>
    </row>
    <row r="414" spans="1:2" x14ac:dyDescent="0.35">
      <c r="A414" t="s">
        <v>1871</v>
      </c>
      <c r="B414">
        <v>5.67</v>
      </c>
    </row>
    <row r="415" spans="1:2" x14ac:dyDescent="0.35">
      <c r="A415" t="s">
        <v>1871</v>
      </c>
      <c r="B415">
        <v>1.17</v>
      </c>
    </row>
    <row r="416" spans="1:2" x14ac:dyDescent="0.35">
      <c r="A416" t="s">
        <v>1871</v>
      </c>
      <c r="B416">
        <v>1.17</v>
      </c>
    </row>
    <row r="417" spans="1:2" x14ac:dyDescent="0.35">
      <c r="A417" t="s">
        <v>1871</v>
      </c>
      <c r="B417">
        <v>1.17</v>
      </c>
    </row>
    <row r="418" spans="1:2" x14ac:dyDescent="0.35">
      <c r="A418" t="s">
        <v>1871</v>
      </c>
      <c r="B418">
        <v>1.17</v>
      </c>
    </row>
    <row r="419" spans="1:2" x14ac:dyDescent="0.35">
      <c r="A419" t="s">
        <v>1871</v>
      </c>
      <c r="B419">
        <v>1.17</v>
      </c>
    </row>
    <row r="420" spans="1:2" x14ac:dyDescent="0.35">
      <c r="A420" t="s">
        <v>1871</v>
      </c>
      <c r="B420">
        <v>3.5</v>
      </c>
    </row>
    <row r="421" spans="1:2" x14ac:dyDescent="0.35">
      <c r="A421" t="s">
        <v>1871</v>
      </c>
      <c r="B421">
        <v>1.17</v>
      </c>
    </row>
    <row r="422" spans="1:2" x14ac:dyDescent="0.35">
      <c r="A422" t="s">
        <v>1871</v>
      </c>
      <c r="B422">
        <v>1.33</v>
      </c>
    </row>
    <row r="423" spans="1:2" x14ac:dyDescent="0.35">
      <c r="A423" t="s">
        <v>1871</v>
      </c>
      <c r="B423">
        <v>1.33</v>
      </c>
    </row>
    <row r="424" spans="1:2" x14ac:dyDescent="0.35">
      <c r="A424" t="s">
        <v>1871</v>
      </c>
      <c r="B424">
        <v>1.33</v>
      </c>
    </row>
    <row r="425" spans="1:2" x14ac:dyDescent="0.35">
      <c r="A425" t="s">
        <v>1871</v>
      </c>
      <c r="B425">
        <v>6.67</v>
      </c>
    </row>
    <row r="426" spans="1:2" x14ac:dyDescent="0.35">
      <c r="A426" t="s">
        <v>1871</v>
      </c>
      <c r="B426">
        <v>6.67</v>
      </c>
    </row>
    <row r="427" spans="1:2" x14ac:dyDescent="0.35">
      <c r="A427" t="s">
        <v>1871</v>
      </c>
      <c r="B427">
        <v>5.17</v>
      </c>
    </row>
    <row r="428" spans="1:2" x14ac:dyDescent="0.35">
      <c r="A428" t="s">
        <v>1871</v>
      </c>
      <c r="B428">
        <v>2.33</v>
      </c>
    </row>
    <row r="429" spans="1:2" x14ac:dyDescent="0.35">
      <c r="A429" t="s">
        <v>1871</v>
      </c>
      <c r="B429">
        <v>2.67</v>
      </c>
    </row>
    <row r="430" spans="1:2" x14ac:dyDescent="0.35">
      <c r="A430" t="s">
        <v>1871</v>
      </c>
      <c r="B430">
        <v>2.67</v>
      </c>
    </row>
    <row r="431" spans="1:2" x14ac:dyDescent="0.35">
      <c r="A431" t="s">
        <v>1871</v>
      </c>
      <c r="B431">
        <v>4.5</v>
      </c>
    </row>
    <row r="432" spans="1:2" x14ac:dyDescent="0.35">
      <c r="A432" t="s">
        <v>1871</v>
      </c>
      <c r="B432">
        <v>5</v>
      </c>
    </row>
    <row r="433" spans="1:2" x14ac:dyDescent="0.35">
      <c r="A433" t="s">
        <v>1871</v>
      </c>
      <c r="B433">
        <v>5.5</v>
      </c>
    </row>
    <row r="434" spans="1:2" x14ac:dyDescent="0.35">
      <c r="A434" t="s">
        <v>1871</v>
      </c>
      <c r="B434">
        <v>5.5</v>
      </c>
    </row>
    <row r="435" spans="1:2" x14ac:dyDescent="0.35">
      <c r="A435" t="s">
        <v>1871</v>
      </c>
      <c r="B435">
        <v>1.33</v>
      </c>
    </row>
    <row r="436" spans="1:2" x14ac:dyDescent="0.35">
      <c r="A436" t="s">
        <v>1871</v>
      </c>
      <c r="B436">
        <v>2.17</v>
      </c>
    </row>
    <row r="437" spans="1:2" x14ac:dyDescent="0.35">
      <c r="A437" t="s">
        <v>1871</v>
      </c>
      <c r="B437">
        <v>3.83</v>
      </c>
    </row>
    <row r="438" spans="1:2" x14ac:dyDescent="0.35">
      <c r="A438" t="s">
        <v>1871</v>
      </c>
      <c r="B438">
        <v>2.67</v>
      </c>
    </row>
    <row r="439" spans="1:2" x14ac:dyDescent="0.35">
      <c r="A439" t="s">
        <v>1871</v>
      </c>
      <c r="B439">
        <v>1.33</v>
      </c>
    </row>
    <row r="440" spans="1:2" x14ac:dyDescent="0.35">
      <c r="A440" t="s">
        <v>1871</v>
      </c>
      <c r="B440">
        <v>5.33</v>
      </c>
    </row>
    <row r="441" spans="1:2" x14ac:dyDescent="0.35">
      <c r="A441" t="s">
        <v>1871</v>
      </c>
      <c r="B441">
        <v>6.33</v>
      </c>
    </row>
    <row r="442" spans="1:2" x14ac:dyDescent="0.35">
      <c r="A442" t="s">
        <v>1871</v>
      </c>
      <c r="B442">
        <v>1.33</v>
      </c>
    </row>
    <row r="443" spans="1:2" x14ac:dyDescent="0.35">
      <c r="A443" t="s">
        <v>1871</v>
      </c>
      <c r="B443">
        <v>1.33</v>
      </c>
    </row>
    <row r="444" spans="1:2" x14ac:dyDescent="0.35">
      <c r="A444" t="s">
        <v>1871</v>
      </c>
      <c r="B444">
        <v>1.33</v>
      </c>
    </row>
    <row r="445" spans="1:2" x14ac:dyDescent="0.35">
      <c r="A445" t="s">
        <v>1871</v>
      </c>
      <c r="B445">
        <v>1.33</v>
      </c>
    </row>
    <row r="446" spans="1:2" x14ac:dyDescent="0.35">
      <c r="A446" t="s">
        <v>1871</v>
      </c>
      <c r="B446">
        <v>1.33</v>
      </c>
    </row>
    <row r="447" spans="1:2" x14ac:dyDescent="0.35">
      <c r="A447" t="s">
        <v>1871</v>
      </c>
      <c r="B447">
        <v>1.33</v>
      </c>
    </row>
    <row r="448" spans="1:2" x14ac:dyDescent="0.35">
      <c r="A448" t="s">
        <v>1871</v>
      </c>
      <c r="B448">
        <v>1.33</v>
      </c>
    </row>
    <row r="449" spans="1:2" x14ac:dyDescent="0.35">
      <c r="A449" t="s">
        <v>1871</v>
      </c>
      <c r="B449">
        <v>2.67</v>
      </c>
    </row>
    <row r="450" spans="1:2" x14ac:dyDescent="0.35">
      <c r="A450" t="s">
        <v>1871</v>
      </c>
      <c r="B450">
        <v>1.33</v>
      </c>
    </row>
    <row r="451" spans="1:2" x14ac:dyDescent="0.35">
      <c r="A451" t="s">
        <v>1871</v>
      </c>
      <c r="B451">
        <v>1.5</v>
      </c>
    </row>
    <row r="452" spans="1:2" x14ac:dyDescent="0.35">
      <c r="A452" t="s">
        <v>1871</v>
      </c>
      <c r="B452">
        <v>7</v>
      </c>
    </row>
    <row r="453" spans="1:2" x14ac:dyDescent="0.35">
      <c r="A453" t="s">
        <v>1871</v>
      </c>
      <c r="B453">
        <v>6.33</v>
      </c>
    </row>
    <row r="454" spans="1:2" x14ac:dyDescent="0.35">
      <c r="A454" t="s">
        <v>1871</v>
      </c>
      <c r="B454">
        <v>3.17</v>
      </c>
    </row>
    <row r="455" spans="1:2" x14ac:dyDescent="0.35">
      <c r="A455" t="s">
        <v>1871</v>
      </c>
      <c r="B455">
        <v>6.83</v>
      </c>
    </row>
    <row r="456" spans="1:2" x14ac:dyDescent="0.35">
      <c r="A456" t="s">
        <v>1871</v>
      </c>
      <c r="B456">
        <v>8.5</v>
      </c>
    </row>
    <row r="457" spans="1:2" x14ac:dyDescent="0.35">
      <c r="A457" t="s">
        <v>1871</v>
      </c>
      <c r="B457">
        <v>6.83</v>
      </c>
    </row>
    <row r="458" spans="1:2" x14ac:dyDescent="0.35">
      <c r="A458" t="s">
        <v>1871</v>
      </c>
      <c r="B458">
        <v>4.83</v>
      </c>
    </row>
    <row r="459" spans="1:2" x14ac:dyDescent="0.35">
      <c r="A459" t="s">
        <v>1871</v>
      </c>
      <c r="B459">
        <v>8.17</v>
      </c>
    </row>
    <row r="460" spans="1:2" x14ac:dyDescent="0.35">
      <c r="A460" t="s">
        <v>1871</v>
      </c>
      <c r="B460">
        <v>3.83</v>
      </c>
    </row>
    <row r="461" spans="1:2" x14ac:dyDescent="0.35">
      <c r="A461" t="s">
        <v>1871</v>
      </c>
      <c r="B461">
        <v>1.5</v>
      </c>
    </row>
    <row r="462" spans="1:2" x14ac:dyDescent="0.35">
      <c r="A462" t="s">
        <v>1871</v>
      </c>
      <c r="B462">
        <v>7.67</v>
      </c>
    </row>
    <row r="463" spans="1:2" x14ac:dyDescent="0.35">
      <c r="A463" t="s">
        <v>1871</v>
      </c>
      <c r="B463">
        <v>4.67</v>
      </c>
    </row>
    <row r="464" spans="1:2" x14ac:dyDescent="0.35">
      <c r="A464" t="s">
        <v>1871</v>
      </c>
      <c r="B464">
        <v>6.33</v>
      </c>
    </row>
    <row r="465" spans="1:2" x14ac:dyDescent="0.35">
      <c r="A465" t="s">
        <v>1871</v>
      </c>
      <c r="B465">
        <v>7.33</v>
      </c>
    </row>
    <row r="466" spans="1:2" x14ac:dyDescent="0.35">
      <c r="A466" t="s">
        <v>1871</v>
      </c>
      <c r="B466">
        <v>4.17</v>
      </c>
    </row>
    <row r="467" spans="1:2" x14ac:dyDescent="0.35">
      <c r="A467" t="s">
        <v>1871</v>
      </c>
      <c r="B467">
        <v>5.67</v>
      </c>
    </row>
    <row r="468" spans="1:2" x14ac:dyDescent="0.35">
      <c r="A468" t="s">
        <v>1871</v>
      </c>
      <c r="B468">
        <v>1.5</v>
      </c>
    </row>
    <row r="469" spans="1:2" x14ac:dyDescent="0.35">
      <c r="A469" t="s">
        <v>1871</v>
      </c>
      <c r="B469">
        <v>6.33</v>
      </c>
    </row>
    <row r="470" spans="1:2" x14ac:dyDescent="0.35">
      <c r="A470" t="s">
        <v>1871</v>
      </c>
      <c r="B470">
        <v>1.5</v>
      </c>
    </row>
    <row r="471" spans="1:2" x14ac:dyDescent="0.35">
      <c r="A471" t="s">
        <v>1871</v>
      </c>
      <c r="B471">
        <v>1.5</v>
      </c>
    </row>
    <row r="472" spans="1:2" x14ac:dyDescent="0.35">
      <c r="A472" t="s">
        <v>1871</v>
      </c>
      <c r="B472">
        <v>1.5</v>
      </c>
    </row>
    <row r="473" spans="1:2" x14ac:dyDescent="0.35">
      <c r="A473" t="s">
        <v>1871</v>
      </c>
      <c r="B473">
        <v>1.5</v>
      </c>
    </row>
    <row r="474" spans="1:2" x14ac:dyDescent="0.35">
      <c r="A474" t="s">
        <v>1871</v>
      </c>
      <c r="B474">
        <v>1.5</v>
      </c>
    </row>
    <row r="475" spans="1:2" x14ac:dyDescent="0.35">
      <c r="A475" t="s">
        <v>1871</v>
      </c>
      <c r="B475">
        <v>1.5</v>
      </c>
    </row>
    <row r="476" spans="1:2" x14ac:dyDescent="0.35">
      <c r="A476" t="s">
        <v>1871</v>
      </c>
      <c r="B476">
        <v>1.5</v>
      </c>
    </row>
    <row r="477" spans="1:2" x14ac:dyDescent="0.35">
      <c r="A477" t="s">
        <v>1871</v>
      </c>
      <c r="B477">
        <v>1.67</v>
      </c>
    </row>
    <row r="478" spans="1:2" x14ac:dyDescent="0.35">
      <c r="A478" t="s">
        <v>1871</v>
      </c>
      <c r="B478">
        <v>1.67</v>
      </c>
    </row>
    <row r="479" spans="1:2" x14ac:dyDescent="0.35">
      <c r="A479" t="s">
        <v>1871</v>
      </c>
      <c r="B479">
        <v>1.67</v>
      </c>
    </row>
    <row r="480" spans="1:2" x14ac:dyDescent="0.35">
      <c r="A480" t="s">
        <v>1871</v>
      </c>
      <c r="B480">
        <v>7.33</v>
      </c>
    </row>
    <row r="481" spans="1:2" x14ac:dyDescent="0.35">
      <c r="A481" t="s">
        <v>1871</v>
      </c>
      <c r="B481">
        <v>9.17</v>
      </c>
    </row>
    <row r="482" spans="1:2" x14ac:dyDescent="0.35">
      <c r="A482" t="s">
        <v>1871</v>
      </c>
      <c r="B482">
        <v>4.67</v>
      </c>
    </row>
    <row r="483" spans="1:2" x14ac:dyDescent="0.35">
      <c r="A483" t="s">
        <v>1871</v>
      </c>
      <c r="B483">
        <v>7.33</v>
      </c>
    </row>
    <row r="484" spans="1:2" x14ac:dyDescent="0.35">
      <c r="A484" t="s">
        <v>1871</v>
      </c>
      <c r="B484">
        <v>5</v>
      </c>
    </row>
    <row r="485" spans="1:2" x14ac:dyDescent="0.35">
      <c r="A485" t="s">
        <v>1871</v>
      </c>
      <c r="B485">
        <v>8.5</v>
      </c>
    </row>
    <row r="486" spans="1:2" x14ac:dyDescent="0.35">
      <c r="A486" t="s">
        <v>1871</v>
      </c>
      <c r="B486">
        <v>8.5</v>
      </c>
    </row>
    <row r="487" spans="1:2" x14ac:dyDescent="0.35">
      <c r="A487" t="s">
        <v>1871</v>
      </c>
      <c r="B487">
        <v>8.17</v>
      </c>
    </row>
    <row r="488" spans="1:2" x14ac:dyDescent="0.35">
      <c r="A488" t="s">
        <v>1871</v>
      </c>
      <c r="B488">
        <v>8.67</v>
      </c>
    </row>
    <row r="489" spans="1:2" x14ac:dyDescent="0.35">
      <c r="A489" t="s">
        <v>1871</v>
      </c>
      <c r="B489">
        <v>6.83</v>
      </c>
    </row>
    <row r="490" spans="1:2" x14ac:dyDescent="0.35">
      <c r="A490" t="s">
        <v>1871</v>
      </c>
      <c r="B490">
        <v>8.67</v>
      </c>
    </row>
    <row r="491" spans="1:2" x14ac:dyDescent="0.35">
      <c r="A491" t="s">
        <v>1871</v>
      </c>
      <c r="B491">
        <v>10</v>
      </c>
    </row>
    <row r="492" spans="1:2" x14ac:dyDescent="0.35">
      <c r="A492" t="s">
        <v>1871</v>
      </c>
      <c r="B492">
        <v>4.5</v>
      </c>
    </row>
    <row r="493" spans="1:2" x14ac:dyDescent="0.35">
      <c r="A493" t="s">
        <v>1871</v>
      </c>
      <c r="B493">
        <v>7</v>
      </c>
    </row>
    <row r="494" spans="1:2" x14ac:dyDescent="0.35">
      <c r="A494" t="s">
        <v>1871</v>
      </c>
      <c r="B494">
        <v>10</v>
      </c>
    </row>
    <row r="495" spans="1:2" x14ac:dyDescent="0.35">
      <c r="A495" t="s">
        <v>1871</v>
      </c>
      <c r="B495">
        <v>7.83</v>
      </c>
    </row>
    <row r="496" spans="1:2" x14ac:dyDescent="0.35">
      <c r="A496" t="s">
        <v>1871</v>
      </c>
      <c r="B496">
        <v>9.5</v>
      </c>
    </row>
    <row r="497" spans="1:2" x14ac:dyDescent="0.35">
      <c r="A497" t="s">
        <v>1871</v>
      </c>
      <c r="B497">
        <v>8.17</v>
      </c>
    </row>
    <row r="498" spans="1:2" x14ac:dyDescent="0.35">
      <c r="A498" t="s">
        <v>1871</v>
      </c>
      <c r="B498">
        <v>5</v>
      </c>
    </row>
    <row r="499" spans="1:2" x14ac:dyDescent="0.35">
      <c r="A499" t="s">
        <v>1871</v>
      </c>
      <c r="B499">
        <v>10</v>
      </c>
    </row>
    <row r="500" spans="1:2" x14ac:dyDescent="0.35">
      <c r="A500" t="s">
        <v>1871</v>
      </c>
      <c r="B500">
        <v>6.83</v>
      </c>
    </row>
    <row r="501" spans="1:2" x14ac:dyDescent="0.35">
      <c r="A501" t="s">
        <v>1871</v>
      </c>
      <c r="B501">
        <v>8.67</v>
      </c>
    </row>
    <row r="502" spans="1:2" x14ac:dyDescent="0.35">
      <c r="A502" t="s">
        <v>1871</v>
      </c>
      <c r="B502">
        <v>7</v>
      </c>
    </row>
    <row r="503" spans="1:2" x14ac:dyDescent="0.35">
      <c r="A503" t="s">
        <v>1871</v>
      </c>
      <c r="B503">
        <v>7.33</v>
      </c>
    </row>
    <row r="504" spans="1:2" x14ac:dyDescent="0.35">
      <c r="A504" t="s">
        <v>1871</v>
      </c>
      <c r="B504">
        <v>8.33</v>
      </c>
    </row>
    <row r="505" spans="1:2" x14ac:dyDescent="0.35">
      <c r="A505" t="s">
        <v>1871</v>
      </c>
      <c r="B505">
        <v>9.5</v>
      </c>
    </row>
    <row r="506" spans="1:2" x14ac:dyDescent="0.35">
      <c r="A506" t="s">
        <v>1871</v>
      </c>
      <c r="B506">
        <v>9.5</v>
      </c>
    </row>
    <row r="507" spans="1:2" x14ac:dyDescent="0.35">
      <c r="A507" t="s">
        <v>1871</v>
      </c>
      <c r="B507">
        <v>7.83</v>
      </c>
    </row>
    <row r="508" spans="1:2" x14ac:dyDescent="0.35">
      <c r="A508" t="s">
        <v>1871</v>
      </c>
      <c r="B508">
        <v>6.5</v>
      </c>
    </row>
    <row r="509" spans="1:2" x14ac:dyDescent="0.35">
      <c r="A509" t="s">
        <v>1871</v>
      </c>
      <c r="B509">
        <v>5.5</v>
      </c>
    </row>
    <row r="510" spans="1:2" x14ac:dyDescent="0.35">
      <c r="A510" t="s">
        <v>1871</v>
      </c>
      <c r="B510">
        <v>7.17</v>
      </c>
    </row>
    <row r="511" spans="1:2" x14ac:dyDescent="0.35">
      <c r="A511" t="s">
        <v>1871</v>
      </c>
      <c r="B511">
        <v>9.5</v>
      </c>
    </row>
    <row r="512" spans="1:2" x14ac:dyDescent="0.35">
      <c r="A512" t="s">
        <v>1871</v>
      </c>
      <c r="B512">
        <v>8.67</v>
      </c>
    </row>
    <row r="513" spans="1:2" x14ac:dyDescent="0.35">
      <c r="A513" t="s">
        <v>1871</v>
      </c>
      <c r="B513">
        <v>7.83</v>
      </c>
    </row>
    <row r="514" spans="1:2" x14ac:dyDescent="0.35">
      <c r="A514" t="s">
        <v>1871</v>
      </c>
      <c r="B514">
        <v>8.67</v>
      </c>
    </row>
    <row r="515" spans="1:2" x14ac:dyDescent="0.35">
      <c r="A515" t="s">
        <v>1871</v>
      </c>
      <c r="B515">
        <v>7.83</v>
      </c>
    </row>
    <row r="516" spans="1:2" x14ac:dyDescent="0.35">
      <c r="A516" t="s">
        <v>1871</v>
      </c>
      <c r="B516">
        <v>6.83</v>
      </c>
    </row>
    <row r="517" spans="1:2" x14ac:dyDescent="0.35">
      <c r="A517" t="s">
        <v>1871</v>
      </c>
      <c r="B517">
        <v>7.5</v>
      </c>
    </row>
    <row r="518" spans="1:2" x14ac:dyDescent="0.35">
      <c r="A518" t="s">
        <v>1871</v>
      </c>
      <c r="B518">
        <v>6.67</v>
      </c>
    </row>
    <row r="519" spans="1:2" x14ac:dyDescent="0.35">
      <c r="A519" t="s">
        <v>1871</v>
      </c>
      <c r="B519">
        <v>4</v>
      </c>
    </row>
    <row r="520" spans="1:2" x14ac:dyDescent="0.35">
      <c r="A520" t="s">
        <v>1871</v>
      </c>
      <c r="B520">
        <v>1.67</v>
      </c>
    </row>
    <row r="521" spans="1:2" x14ac:dyDescent="0.35">
      <c r="A521" t="s">
        <v>1871</v>
      </c>
      <c r="B521">
        <v>4.67</v>
      </c>
    </row>
    <row r="522" spans="1:2" x14ac:dyDescent="0.35">
      <c r="A522" t="s">
        <v>1871</v>
      </c>
      <c r="B522">
        <v>7.17</v>
      </c>
    </row>
    <row r="523" spans="1:2" x14ac:dyDescent="0.35">
      <c r="A523" t="s">
        <v>1871</v>
      </c>
      <c r="B523">
        <v>5.83</v>
      </c>
    </row>
    <row r="524" spans="1:2" x14ac:dyDescent="0.35">
      <c r="A524" t="s">
        <v>1871</v>
      </c>
      <c r="B524">
        <v>8.17</v>
      </c>
    </row>
    <row r="525" spans="1:2" x14ac:dyDescent="0.35">
      <c r="A525" t="s">
        <v>1871</v>
      </c>
      <c r="B525">
        <v>5.33</v>
      </c>
    </row>
    <row r="526" spans="1:2" x14ac:dyDescent="0.35">
      <c r="A526" t="s">
        <v>1871</v>
      </c>
      <c r="B526">
        <v>10</v>
      </c>
    </row>
    <row r="527" spans="1:2" x14ac:dyDescent="0.35">
      <c r="A527" t="s">
        <v>1871</v>
      </c>
      <c r="B527">
        <v>3.67</v>
      </c>
    </row>
    <row r="528" spans="1:2" x14ac:dyDescent="0.35">
      <c r="A528" t="s">
        <v>1871</v>
      </c>
      <c r="B528">
        <v>8</v>
      </c>
    </row>
    <row r="529" spans="1:2" x14ac:dyDescent="0.35">
      <c r="A529" t="s">
        <v>1871</v>
      </c>
      <c r="B529">
        <v>9.17</v>
      </c>
    </row>
    <row r="530" spans="1:2" x14ac:dyDescent="0.35">
      <c r="A530" t="s">
        <v>1871</v>
      </c>
      <c r="B530">
        <v>6.83</v>
      </c>
    </row>
    <row r="531" spans="1:2" x14ac:dyDescent="0.35">
      <c r="A531" t="s">
        <v>1871</v>
      </c>
      <c r="B531">
        <v>8.67</v>
      </c>
    </row>
    <row r="532" spans="1:2" x14ac:dyDescent="0.35">
      <c r="A532" t="s">
        <v>1871</v>
      </c>
      <c r="B532">
        <v>8.67</v>
      </c>
    </row>
    <row r="533" spans="1:2" x14ac:dyDescent="0.35">
      <c r="A533" t="s">
        <v>1871</v>
      </c>
      <c r="B533">
        <v>9.17</v>
      </c>
    </row>
    <row r="534" spans="1:2" x14ac:dyDescent="0.35">
      <c r="A534" t="s">
        <v>1871</v>
      </c>
      <c r="B534">
        <v>7.83</v>
      </c>
    </row>
    <row r="535" spans="1:2" x14ac:dyDescent="0.35">
      <c r="A535" t="s">
        <v>1871</v>
      </c>
      <c r="B535">
        <v>5.67</v>
      </c>
    </row>
    <row r="536" spans="1:2" x14ac:dyDescent="0.35">
      <c r="A536" t="s">
        <v>1871</v>
      </c>
      <c r="B536">
        <v>1.67</v>
      </c>
    </row>
    <row r="537" spans="1:2" x14ac:dyDescent="0.35">
      <c r="A537" t="s">
        <v>1871</v>
      </c>
      <c r="B537">
        <v>3.67</v>
      </c>
    </row>
    <row r="538" spans="1:2" x14ac:dyDescent="0.35">
      <c r="A538" t="s">
        <v>1871</v>
      </c>
      <c r="B538">
        <v>4.67</v>
      </c>
    </row>
    <row r="539" spans="1:2" x14ac:dyDescent="0.35">
      <c r="A539" t="s">
        <v>1871</v>
      </c>
      <c r="B539">
        <v>5.17</v>
      </c>
    </row>
    <row r="540" spans="1:2" x14ac:dyDescent="0.35">
      <c r="A540" t="s">
        <v>1871</v>
      </c>
      <c r="B540">
        <v>5.67</v>
      </c>
    </row>
    <row r="541" spans="1:2" x14ac:dyDescent="0.35">
      <c r="A541" t="s">
        <v>1871</v>
      </c>
      <c r="B541">
        <v>1.67</v>
      </c>
    </row>
    <row r="542" spans="1:2" x14ac:dyDescent="0.35">
      <c r="A542" t="s">
        <v>1871</v>
      </c>
      <c r="B542">
        <v>6.83</v>
      </c>
    </row>
    <row r="543" spans="1:2" x14ac:dyDescent="0.35">
      <c r="A543" t="s">
        <v>1871</v>
      </c>
      <c r="B543">
        <v>9</v>
      </c>
    </row>
    <row r="544" spans="1:2" x14ac:dyDescent="0.35">
      <c r="A544" t="s">
        <v>1871</v>
      </c>
      <c r="B544">
        <v>6.17</v>
      </c>
    </row>
    <row r="545" spans="1:2" x14ac:dyDescent="0.35">
      <c r="A545" t="s">
        <v>1871</v>
      </c>
      <c r="B545">
        <v>1.67</v>
      </c>
    </row>
    <row r="546" spans="1:2" x14ac:dyDescent="0.35">
      <c r="A546" t="s">
        <v>1871</v>
      </c>
      <c r="B546">
        <v>6.5</v>
      </c>
    </row>
    <row r="547" spans="1:2" x14ac:dyDescent="0.35">
      <c r="A547" t="s">
        <v>1871</v>
      </c>
      <c r="B547">
        <v>4.33</v>
      </c>
    </row>
    <row r="548" spans="1:2" x14ac:dyDescent="0.35">
      <c r="A548" t="s">
        <v>1871</v>
      </c>
      <c r="B548">
        <v>5.5</v>
      </c>
    </row>
    <row r="549" spans="1:2" x14ac:dyDescent="0.35">
      <c r="A549" t="s">
        <v>1871</v>
      </c>
      <c r="B549">
        <v>1.67</v>
      </c>
    </row>
    <row r="550" spans="1:2" x14ac:dyDescent="0.35">
      <c r="A550" t="s">
        <v>1871</v>
      </c>
      <c r="B550">
        <v>1.67</v>
      </c>
    </row>
    <row r="551" spans="1:2" x14ac:dyDescent="0.35">
      <c r="A551" t="s">
        <v>1871</v>
      </c>
      <c r="B551">
        <v>1.67</v>
      </c>
    </row>
    <row r="552" spans="1:2" x14ac:dyDescent="0.35">
      <c r="A552" t="s">
        <v>1871</v>
      </c>
      <c r="B552">
        <v>1.67</v>
      </c>
    </row>
    <row r="553" spans="1:2" x14ac:dyDescent="0.35">
      <c r="A553" t="s">
        <v>1871</v>
      </c>
      <c r="B553">
        <v>1.67</v>
      </c>
    </row>
    <row r="554" spans="1:2" x14ac:dyDescent="0.35">
      <c r="A554" t="s">
        <v>1871</v>
      </c>
      <c r="B554">
        <v>1.67</v>
      </c>
    </row>
    <row r="555" spans="1:2" x14ac:dyDescent="0.35">
      <c r="A555" t="s">
        <v>1871</v>
      </c>
      <c r="B555">
        <v>1.67</v>
      </c>
    </row>
    <row r="556" spans="1:2" x14ac:dyDescent="0.35">
      <c r="A556" t="s">
        <v>1871</v>
      </c>
      <c r="B556">
        <v>3.33</v>
      </c>
    </row>
    <row r="557" spans="1:2" x14ac:dyDescent="0.35">
      <c r="A557" t="s">
        <v>1871</v>
      </c>
      <c r="B557">
        <v>1.67</v>
      </c>
    </row>
    <row r="558" spans="1:2" x14ac:dyDescent="0.35">
      <c r="A558" t="s">
        <v>1871</v>
      </c>
      <c r="B558">
        <v>1.67</v>
      </c>
    </row>
    <row r="559" spans="1:2" x14ac:dyDescent="0.35">
      <c r="A559" t="s">
        <v>1871</v>
      </c>
      <c r="B559">
        <v>1.67</v>
      </c>
    </row>
    <row r="560" spans="1:2" x14ac:dyDescent="0.35">
      <c r="A560" t="s">
        <v>1871</v>
      </c>
      <c r="B560">
        <v>1.67</v>
      </c>
    </row>
    <row r="561" spans="1:2" x14ac:dyDescent="0.35">
      <c r="A561" t="s">
        <v>1871</v>
      </c>
      <c r="B561">
        <v>1.67</v>
      </c>
    </row>
    <row r="562" spans="1:2" x14ac:dyDescent="0.35">
      <c r="A562" t="s">
        <v>1871</v>
      </c>
      <c r="B562">
        <v>1.67</v>
      </c>
    </row>
    <row r="563" spans="1:2" x14ac:dyDescent="0.35">
      <c r="A563" t="s">
        <v>1871</v>
      </c>
      <c r="B563">
        <v>1.67</v>
      </c>
    </row>
    <row r="564" spans="1:2" x14ac:dyDescent="0.35">
      <c r="A564" t="s">
        <v>1871</v>
      </c>
      <c r="B564">
        <v>1.67</v>
      </c>
    </row>
    <row r="565" spans="1:2" x14ac:dyDescent="0.35">
      <c r="A565" t="s">
        <v>1871</v>
      </c>
      <c r="B565">
        <v>1.67</v>
      </c>
    </row>
    <row r="566" spans="1:2" x14ac:dyDescent="0.35">
      <c r="A566" t="s">
        <v>1871</v>
      </c>
      <c r="B566">
        <v>1.67</v>
      </c>
    </row>
    <row r="567" spans="1:2" x14ac:dyDescent="0.35">
      <c r="A567" t="s">
        <v>1871</v>
      </c>
      <c r="B567">
        <v>1.67</v>
      </c>
    </row>
    <row r="568" spans="1:2" x14ac:dyDescent="0.35">
      <c r="A568" t="s">
        <v>1871</v>
      </c>
      <c r="B568">
        <v>1.67</v>
      </c>
    </row>
    <row r="569" spans="1:2" x14ac:dyDescent="0.35">
      <c r="A569" t="s">
        <v>1871</v>
      </c>
      <c r="B569">
        <v>1.67</v>
      </c>
    </row>
    <row r="570" spans="1:2" x14ac:dyDescent="0.35">
      <c r="A570" t="s">
        <v>1872</v>
      </c>
      <c r="B570">
        <v>1.67</v>
      </c>
    </row>
    <row r="571" spans="1:2" x14ac:dyDescent="0.35">
      <c r="A571" t="s">
        <v>1872</v>
      </c>
      <c r="B571">
        <v>0.83</v>
      </c>
    </row>
    <row r="572" spans="1:2" x14ac:dyDescent="0.35">
      <c r="A572" t="s">
        <v>1872</v>
      </c>
      <c r="B572">
        <v>1.33</v>
      </c>
    </row>
    <row r="573" spans="1:2" x14ac:dyDescent="0.35">
      <c r="A573" t="s">
        <v>1872</v>
      </c>
      <c r="B573">
        <v>1.5</v>
      </c>
    </row>
    <row r="574" spans="1:2" x14ac:dyDescent="0.35">
      <c r="A574" t="s">
        <v>1872</v>
      </c>
      <c r="B574">
        <v>1.33</v>
      </c>
    </row>
    <row r="575" spans="1:2" x14ac:dyDescent="0.35">
      <c r="A575" t="s">
        <v>1872</v>
      </c>
      <c r="B575">
        <v>1.67</v>
      </c>
    </row>
    <row r="576" spans="1:2" x14ac:dyDescent="0.35">
      <c r="A576" t="s">
        <v>1872</v>
      </c>
      <c r="B576">
        <v>1.67</v>
      </c>
    </row>
    <row r="577" spans="1:2" x14ac:dyDescent="0.35">
      <c r="A577" t="s">
        <v>1872</v>
      </c>
      <c r="B577">
        <v>1.5</v>
      </c>
    </row>
    <row r="578" spans="1:2" x14ac:dyDescent="0.35">
      <c r="A578" t="s">
        <v>1872</v>
      </c>
      <c r="B578">
        <v>1.67</v>
      </c>
    </row>
    <row r="579" spans="1:2" x14ac:dyDescent="0.35">
      <c r="A579" t="s">
        <v>1872</v>
      </c>
      <c r="B579">
        <v>1.67</v>
      </c>
    </row>
    <row r="580" spans="1:2" x14ac:dyDescent="0.35">
      <c r="A580" t="s">
        <v>1872</v>
      </c>
      <c r="B580">
        <v>1.67</v>
      </c>
    </row>
    <row r="581" spans="1:2" x14ac:dyDescent="0.35">
      <c r="A581" t="s">
        <v>1872</v>
      </c>
      <c r="B581">
        <v>1.5</v>
      </c>
    </row>
    <row r="582" spans="1:2" x14ac:dyDescent="0.35">
      <c r="A582" t="s">
        <v>1872</v>
      </c>
      <c r="B582">
        <v>1.67</v>
      </c>
    </row>
    <row r="583" spans="1:2" x14ac:dyDescent="0.35">
      <c r="A583" t="s">
        <v>1872</v>
      </c>
      <c r="B583">
        <v>1.17</v>
      </c>
    </row>
    <row r="584" spans="1:2" x14ac:dyDescent="0.35">
      <c r="A584" t="s">
        <v>1872</v>
      </c>
      <c r="B584">
        <v>0.83</v>
      </c>
    </row>
    <row r="585" spans="1:2" x14ac:dyDescent="0.35">
      <c r="A585" t="s">
        <v>1872</v>
      </c>
      <c r="B585">
        <v>0.83</v>
      </c>
    </row>
    <row r="586" spans="1:2" x14ac:dyDescent="0.35">
      <c r="A586" t="s">
        <v>1872</v>
      </c>
      <c r="B586">
        <v>8.17</v>
      </c>
    </row>
    <row r="587" spans="1:2" x14ac:dyDescent="0.35">
      <c r="A587" t="s">
        <v>1872</v>
      </c>
      <c r="B587">
        <v>7</v>
      </c>
    </row>
    <row r="588" spans="1:2" x14ac:dyDescent="0.35">
      <c r="A588" t="s">
        <v>1872</v>
      </c>
      <c r="B588">
        <v>8.33</v>
      </c>
    </row>
    <row r="589" spans="1:2" x14ac:dyDescent="0.35">
      <c r="A589" t="s">
        <v>1872</v>
      </c>
      <c r="B589">
        <v>9.67</v>
      </c>
    </row>
    <row r="590" spans="1:2" x14ac:dyDescent="0.35">
      <c r="A590" t="s">
        <v>1872</v>
      </c>
      <c r="B590">
        <v>8.17</v>
      </c>
    </row>
    <row r="591" spans="1:2" x14ac:dyDescent="0.35">
      <c r="A591" t="s">
        <v>1872</v>
      </c>
      <c r="B591">
        <v>7.5</v>
      </c>
    </row>
    <row r="592" spans="1:2" x14ac:dyDescent="0.35">
      <c r="A592" t="s">
        <v>1872</v>
      </c>
      <c r="B592">
        <v>6.5</v>
      </c>
    </row>
    <row r="593" spans="1:2" x14ac:dyDescent="0.35">
      <c r="A593" t="s">
        <v>1872</v>
      </c>
      <c r="B593">
        <v>5.83</v>
      </c>
    </row>
    <row r="594" spans="1:2" x14ac:dyDescent="0.35">
      <c r="A594" t="s">
        <v>1872</v>
      </c>
      <c r="B594">
        <v>8.33</v>
      </c>
    </row>
    <row r="595" spans="1:2" x14ac:dyDescent="0.35">
      <c r="A595" t="s">
        <v>1872</v>
      </c>
      <c r="B595">
        <v>7.67</v>
      </c>
    </row>
    <row r="596" spans="1:2" x14ac:dyDescent="0.35">
      <c r="A596" t="s">
        <v>1872</v>
      </c>
      <c r="B596">
        <v>8.17</v>
      </c>
    </row>
    <row r="597" spans="1:2" x14ac:dyDescent="0.35">
      <c r="A597" t="s">
        <v>1872</v>
      </c>
      <c r="B597">
        <v>8.67</v>
      </c>
    </row>
    <row r="598" spans="1:2" x14ac:dyDescent="0.35">
      <c r="A598" t="s">
        <v>1872</v>
      </c>
      <c r="B598">
        <v>7.83</v>
      </c>
    </row>
    <row r="599" spans="1:2" x14ac:dyDescent="0.35">
      <c r="A599" t="s">
        <v>1872</v>
      </c>
      <c r="B599">
        <v>6.33</v>
      </c>
    </row>
    <row r="600" spans="1:2" x14ac:dyDescent="0.35">
      <c r="A600" t="s">
        <v>1872</v>
      </c>
      <c r="B600">
        <v>8.5</v>
      </c>
    </row>
    <row r="601" spans="1:2" x14ac:dyDescent="0.35">
      <c r="A601" t="s">
        <v>1872</v>
      </c>
      <c r="B601">
        <v>6</v>
      </c>
    </row>
    <row r="602" spans="1:2" x14ac:dyDescent="0.35">
      <c r="A602" t="s">
        <v>1872</v>
      </c>
      <c r="B602">
        <v>7.67</v>
      </c>
    </row>
    <row r="603" spans="1:2" x14ac:dyDescent="0.35">
      <c r="A603" t="s">
        <v>1872</v>
      </c>
      <c r="B603">
        <v>6.83</v>
      </c>
    </row>
    <row r="604" spans="1:2" x14ac:dyDescent="0.35">
      <c r="A604" t="s">
        <v>1872</v>
      </c>
      <c r="B604">
        <v>6.83</v>
      </c>
    </row>
    <row r="605" spans="1:2" x14ac:dyDescent="0.35">
      <c r="A605" t="s">
        <v>1872</v>
      </c>
      <c r="B605">
        <v>7</v>
      </c>
    </row>
    <row r="606" spans="1:2" x14ac:dyDescent="0.35">
      <c r="A606" t="s">
        <v>1872</v>
      </c>
      <c r="B606">
        <v>5.67</v>
      </c>
    </row>
    <row r="607" spans="1:2" x14ac:dyDescent="0.35">
      <c r="A607" t="s">
        <v>1872</v>
      </c>
      <c r="B607">
        <v>3.5</v>
      </c>
    </row>
    <row r="608" spans="1:2" x14ac:dyDescent="0.35">
      <c r="A608" t="s">
        <v>1872</v>
      </c>
      <c r="B608">
        <v>5.67</v>
      </c>
    </row>
    <row r="609" spans="1:2" x14ac:dyDescent="0.35">
      <c r="A609" t="s">
        <v>1872</v>
      </c>
      <c r="B609">
        <v>4.17</v>
      </c>
    </row>
    <row r="610" spans="1:2" x14ac:dyDescent="0.35">
      <c r="A610" t="s">
        <v>1872</v>
      </c>
      <c r="B610">
        <v>4.67</v>
      </c>
    </row>
    <row r="611" spans="1:2" x14ac:dyDescent="0.35">
      <c r="A611" t="s">
        <v>1872</v>
      </c>
      <c r="B611">
        <v>9.17</v>
      </c>
    </row>
    <row r="612" spans="1:2" x14ac:dyDescent="0.35">
      <c r="A612" t="s">
        <v>1872</v>
      </c>
      <c r="B612">
        <v>6.33</v>
      </c>
    </row>
    <row r="613" spans="1:2" x14ac:dyDescent="0.35">
      <c r="A613" t="s">
        <v>1872</v>
      </c>
      <c r="B613">
        <v>7</v>
      </c>
    </row>
    <row r="614" spans="1:2" x14ac:dyDescent="0.35">
      <c r="A614" t="s">
        <v>1872</v>
      </c>
      <c r="B614">
        <v>6.83</v>
      </c>
    </row>
    <row r="615" spans="1:2" x14ac:dyDescent="0.35">
      <c r="A615" t="s">
        <v>1872</v>
      </c>
      <c r="B615">
        <v>7.67</v>
      </c>
    </row>
    <row r="616" spans="1:2" x14ac:dyDescent="0.35">
      <c r="A616" t="s">
        <v>1872</v>
      </c>
      <c r="B616">
        <v>4.67</v>
      </c>
    </row>
    <row r="617" spans="1:2" x14ac:dyDescent="0.35">
      <c r="A617" t="s">
        <v>1872</v>
      </c>
      <c r="B617">
        <v>4</v>
      </c>
    </row>
    <row r="618" spans="1:2" x14ac:dyDescent="0.35">
      <c r="A618" t="s">
        <v>1872</v>
      </c>
      <c r="B618">
        <v>4.5</v>
      </c>
    </row>
    <row r="619" spans="1:2" x14ac:dyDescent="0.35">
      <c r="A619" t="s">
        <v>1872</v>
      </c>
      <c r="B619">
        <v>4.67</v>
      </c>
    </row>
    <row r="620" spans="1:2" x14ac:dyDescent="0.35">
      <c r="A620" t="s">
        <v>1872</v>
      </c>
      <c r="B620">
        <v>5.67</v>
      </c>
    </row>
    <row r="621" spans="1:2" x14ac:dyDescent="0.35">
      <c r="A621" t="s">
        <v>1872</v>
      </c>
      <c r="B621">
        <v>4.83</v>
      </c>
    </row>
    <row r="622" spans="1:2" x14ac:dyDescent="0.35">
      <c r="A622" t="s">
        <v>1872</v>
      </c>
      <c r="B622">
        <v>2.17</v>
      </c>
    </row>
    <row r="623" spans="1:2" x14ac:dyDescent="0.35">
      <c r="A623" t="s">
        <v>1872</v>
      </c>
      <c r="B623">
        <v>5.67</v>
      </c>
    </row>
    <row r="624" spans="1:2" x14ac:dyDescent="0.35">
      <c r="A624" t="s">
        <v>1872</v>
      </c>
      <c r="B624">
        <v>1.5</v>
      </c>
    </row>
    <row r="625" spans="1:2" x14ac:dyDescent="0.35">
      <c r="A625" t="s">
        <v>1872</v>
      </c>
      <c r="B625">
        <v>3.5</v>
      </c>
    </row>
    <row r="626" spans="1:2" x14ac:dyDescent="0.35">
      <c r="A626" t="s">
        <v>1872</v>
      </c>
      <c r="B626">
        <v>6.33</v>
      </c>
    </row>
    <row r="627" spans="1:2" x14ac:dyDescent="0.35">
      <c r="A627" t="s">
        <v>1872</v>
      </c>
      <c r="B627">
        <v>6</v>
      </c>
    </row>
    <row r="628" spans="1:2" x14ac:dyDescent="0.35">
      <c r="A628" t="s">
        <v>1872</v>
      </c>
      <c r="B628">
        <v>5.67</v>
      </c>
    </row>
    <row r="629" spans="1:2" x14ac:dyDescent="0.35">
      <c r="A629" t="s">
        <v>1872</v>
      </c>
      <c r="B629">
        <v>7.83</v>
      </c>
    </row>
    <row r="630" spans="1:2" x14ac:dyDescent="0.35">
      <c r="A630" t="s">
        <v>1872</v>
      </c>
      <c r="B630">
        <v>0.83</v>
      </c>
    </row>
    <row r="631" spans="1:2" x14ac:dyDescent="0.35">
      <c r="A631" t="s">
        <v>1872</v>
      </c>
      <c r="B631">
        <v>9.67</v>
      </c>
    </row>
    <row r="632" spans="1:2" x14ac:dyDescent="0.35">
      <c r="A632" t="s">
        <v>1872</v>
      </c>
      <c r="B632">
        <v>4.33</v>
      </c>
    </row>
    <row r="633" spans="1:2" x14ac:dyDescent="0.35">
      <c r="A633" t="s">
        <v>1872</v>
      </c>
      <c r="B633">
        <v>8</v>
      </c>
    </row>
    <row r="634" spans="1:2" x14ac:dyDescent="0.35">
      <c r="A634" t="s">
        <v>1872</v>
      </c>
      <c r="B634">
        <v>9</v>
      </c>
    </row>
    <row r="635" spans="1:2" x14ac:dyDescent="0.35">
      <c r="A635" t="s">
        <v>1872</v>
      </c>
      <c r="B635">
        <v>5.17</v>
      </c>
    </row>
    <row r="636" spans="1:2" x14ac:dyDescent="0.35">
      <c r="A636" t="s">
        <v>1872</v>
      </c>
      <c r="B636">
        <v>8</v>
      </c>
    </row>
    <row r="637" spans="1:2" x14ac:dyDescent="0.35">
      <c r="A637" t="s">
        <v>1872</v>
      </c>
      <c r="B637">
        <v>7.67</v>
      </c>
    </row>
    <row r="638" spans="1:2" x14ac:dyDescent="0.35">
      <c r="A638" t="s">
        <v>1872</v>
      </c>
      <c r="B638">
        <v>9.17</v>
      </c>
    </row>
    <row r="639" spans="1:2" x14ac:dyDescent="0.35">
      <c r="A639" t="s">
        <v>1872</v>
      </c>
      <c r="B639">
        <v>7.33</v>
      </c>
    </row>
    <row r="640" spans="1:2" x14ac:dyDescent="0.35">
      <c r="A640" t="s">
        <v>1872</v>
      </c>
      <c r="B640">
        <v>7.5</v>
      </c>
    </row>
    <row r="641" spans="1:2" x14ac:dyDescent="0.35">
      <c r="A641" t="s">
        <v>1872</v>
      </c>
      <c r="B641">
        <v>4.33</v>
      </c>
    </row>
    <row r="642" spans="1:2" x14ac:dyDescent="0.35">
      <c r="A642" t="s">
        <v>1872</v>
      </c>
      <c r="B642">
        <v>6.83</v>
      </c>
    </row>
    <row r="643" spans="1:2" x14ac:dyDescent="0.35">
      <c r="A643" t="s">
        <v>1872</v>
      </c>
      <c r="B643">
        <v>4.17</v>
      </c>
    </row>
    <row r="644" spans="1:2" x14ac:dyDescent="0.35">
      <c r="A644" t="s">
        <v>1872</v>
      </c>
      <c r="B644">
        <v>3.17</v>
      </c>
    </row>
    <row r="645" spans="1:2" x14ac:dyDescent="0.35">
      <c r="A645" t="s">
        <v>1872</v>
      </c>
      <c r="B645">
        <v>7.67</v>
      </c>
    </row>
    <row r="646" spans="1:2" x14ac:dyDescent="0.35">
      <c r="A646" t="s">
        <v>1872</v>
      </c>
      <c r="B646">
        <v>7.17</v>
      </c>
    </row>
    <row r="647" spans="1:2" x14ac:dyDescent="0.35">
      <c r="A647" t="s">
        <v>1872</v>
      </c>
      <c r="B647">
        <v>5.67</v>
      </c>
    </row>
    <row r="648" spans="1:2" x14ac:dyDescent="0.35">
      <c r="A648" t="s">
        <v>1872</v>
      </c>
      <c r="B648">
        <v>1.67</v>
      </c>
    </row>
    <row r="649" spans="1:2" x14ac:dyDescent="0.35">
      <c r="A649" t="s">
        <v>1872</v>
      </c>
      <c r="B649">
        <v>6.83</v>
      </c>
    </row>
    <row r="650" spans="1:2" x14ac:dyDescent="0.35">
      <c r="A650" t="s">
        <v>1872</v>
      </c>
      <c r="B650">
        <v>8.5</v>
      </c>
    </row>
    <row r="651" spans="1:2" x14ac:dyDescent="0.35">
      <c r="A651" t="s">
        <v>1872</v>
      </c>
      <c r="B651">
        <v>8.83</v>
      </c>
    </row>
    <row r="652" spans="1:2" x14ac:dyDescent="0.35">
      <c r="A652" t="s">
        <v>1872</v>
      </c>
      <c r="B652">
        <v>7.33</v>
      </c>
    </row>
    <row r="653" spans="1:2" x14ac:dyDescent="0.35">
      <c r="A653" t="s">
        <v>1872</v>
      </c>
      <c r="B653">
        <v>8.67</v>
      </c>
    </row>
    <row r="654" spans="1:2" x14ac:dyDescent="0.35">
      <c r="A654" t="s">
        <v>1872</v>
      </c>
      <c r="B654">
        <v>5.83</v>
      </c>
    </row>
    <row r="655" spans="1:2" x14ac:dyDescent="0.35">
      <c r="A655" t="s">
        <v>1872</v>
      </c>
      <c r="B655">
        <v>5.83</v>
      </c>
    </row>
    <row r="656" spans="1:2" x14ac:dyDescent="0.35">
      <c r="A656" t="s">
        <v>1872</v>
      </c>
      <c r="B656">
        <v>1.5</v>
      </c>
    </row>
    <row r="657" spans="1:2" x14ac:dyDescent="0.35">
      <c r="A657" t="s">
        <v>1872</v>
      </c>
      <c r="B657">
        <v>7</v>
      </c>
    </row>
    <row r="658" spans="1:2" x14ac:dyDescent="0.35">
      <c r="A658" t="s">
        <v>1872</v>
      </c>
      <c r="B658">
        <v>4.17</v>
      </c>
    </row>
    <row r="659" spans="1:2" x14ac:dyDescent="0.35">
      <c r="A659" t="s">
        <v>1872</v>
      </c>
      <c r="B659">
        <v>3.5</v>
      </c>
    </row>
    <row r="660" spans="1:2" x14ac:dyDescent="0.35">
      <c r="A660" t="s">
        <v>1872</v>
      </c>
      <c r="B660">
        <v>4.17</v>
      </c>
    </row>
    <row r="661" spans="1:2" x14ac:dyDescent="0.35">
      <c r="A661" t="s">
        <v>1872</v>
      </c>
      <c r="B661">
        <v>5</v>
      </c>
    </row>
    <row r="662" spans="1:2" x14ac:dyDescent="0.35">
      <c r="A662" t="s">
        <v>1872</v>
      </c>
      <c r="B662">
        <v>4.67</v>
      </c>
    </row>
    <row r="663" spans="1:2" x14ac:dyDescent="0.35">
      <c r="A663" t="s">
        <v>1872</v>
      </c>
      <c r="B663">
        <v>6.33</v>
      </c>
    </row>
    <row r="664" spans="1:2" x14ac:dyDescent="0.35">
      <c r="A664" t="s">
        <v>1872</v>
      </c>
      <c r="B664">
        <v>4.67</v>
      </c>
    </row>
    <row r="665" spans="1:2" x14ac:dyDescent="0.35">
      <c r="A665" t="s">
        <v>1872</v>
      </c>
      <c r="B665">
        <v>1.5</v>
      </c>
    </row>
    <row r="666" spans="1:2" x14ac:dyDescent="0.35">
      <c r="A666" t="s">
        <v>1872</v>
      </c>
      <c r="B666">
        <v>6.83</v>
      </c>
    </row>
    <row r="667" spans="1:2" x14ac:dyDescent="0.35">
      <c r="A667" t="s">
        <v>1872</v>
      </c>
      <c r="B667">
        <v>1.67</v>
      </c>
    </row>
    <row r="668" spans="1:2" x14ac:dyDescent="0.35">
      <c r="A668" t="s">
        <v>1872</v>
      </c>
      <c r="B668">
        <v>5.83</v>
      </c>
    </row>
    <row r="669" spans="1:2" x14ac:dyDescent="0.35">
      <c r="A669" t="s">
        <v>1872</v>
      </c>
      <c r="B669">
        <v>1.17</v>
      </c>
    </row>
    <row r="670" spans="1:2" x14ac:dyDescent="0.35">
      <c r="A670" t="s">
        <v>1872</v>
      </c>
      <c r="B670">
        <v>2.17</v>
      </c>
    </row>
    <row r="671" spans="1:2" x14ac:dyDescent="0.35">
      <c r="A671" t="s">
        <v>1872</v>
      </c>
      <c r="B671">
        <v>1.5</v>
      </c>
    </row>
    <row r="672" spans="1:2" x14ac:dyDescent="0.35">
      <c r="A672" t="s">
        <v>1872</v>
      </c>
      <c r="B672">
        <v>1.17</v>
      </c>
    </row>
    <row r="673" spans="1:2" x14ac:dyDescent="0.35">
      <c r="A673" t="s">
        <v>1872</v>
      </c>
      <c r="B673">
        <v>2.33</v>
      </c>
    </row>
    <row r="674" spans="1:2" x14ac:dyDescent="0.35">
      <c r="A674" t="s">
        <v>1872</v>
      </c>
      <c r="B674">
        <v>3</v>
      </c>
    </row>
    <row r="675" spans="1:2" x14ac:dyDescent="0.35">
      <c r="A675" t="s">
        <v>1872</v>
      </c>
      <c r="B675">
        <v>6.17</v>
      </c>
    </row>
    <row r="676" spans="1:2" x14ac:dyDescent="0.35">
      <c r="A676" t="s">
        <v>1872</v>
      </c>
      <c r="B676">
        <v>5.33</v>
      </c>
    </row>
    <row r="677" spans="1:2" x14ac:dyDescent="0.35">
      <c r="A677" t="s">
        <v>1872</v>
      </c>
      <c r="B677">
        <v>6.5</v>
      </c>
    </row>
    <row r="678" spans="1:2" x14ac:dyDescent="0.35">
      <c r="A678" t="s">
        <v>1872</v>
      </c>
      <c r="B678">
        <v>1.67</v>
      </c>
    </row>
    <row r="679" spans="1:2" x14ac:dyDescent="0.35">
      <c r="A679" t="s">
        <v>1872</v>
      </c>
      <c r="B679">
        <v>4.33</v>
      </c>
    </row>
    <row r="680" spans="1:2" x14ac:dyDescent="0.35">
      <c r="A680" t="s">
        <v>1872</v>
      </c>
      <c r="B680">
        <v>4</v>
      </c>
    </row>
    <row r="681" spans="1:2" x14ac:dyDescent="0.35">
      <c r="A681" t="s">
        <v>1872</v>
      </c>
      <c r="B681">
        <v>4</v>
      </c>
    </row>
    <row r="682" spans="1:2" x14ac:dyDescent="0.35">
      <c r="A682" t="s">
        <v>1872</v>
      </c>
      <c r="B682">
        <v>3.33</v>
      </c>
    </row>
    <row r="683" spans="1:2" x14ac:dyDescent="0.35">
      <c r="A683" t="s">
        <v>1872</v>
      </c>
      <c r="B683">
        <v>7.67</v>
      </c>
    </row>
    <row r="684" spans="1:2" x14ac:dyDescent="0.35">
      <c r="A684" t="s">
        <v>1872</v>
      </c>
      <c r="B684">
        <v>1.33</v>
      </c>
    </row>
    <row r="685" spans="1:2" x14ac:dyDescent="0.35">
      <c r="A685" t="s">
        <v>1872</v>
      </c>
      <c r="B685">
        <v>5.5</v>
      </c>
    </row>
    <row r="686" spans="1:2" x14ac:dyDescent="0.35">
      <c r="A686" t="s">
        <v>1872</v>
      </c>
      <c r="B686">
        <v>1.17</v>
      </c>
    </row>
    <row r="687" spans="1:2" x14ac:dyDescent="0.35">
      <c r="A687" t="s">
        <v>1872</v>
      </c>
      <c r="B687">
        <v>2.33</v>
      </c>
    </row>
    <row r="688" spans="1:2" x14ac:dyDescent="0.35">
      <c r="A688" t="s">
        <v>1872</v>
      </c>
      <c r="B688">
        <v>6.83</v>
      </c>
    </row>
    <row r="689" spans="1:2" x14ac:dyDescent="0.35">
      <c r="A689" t="s">
        <v>1872</v>
      </c>
      <c r="B689">
        <v>3.83</v>
      </c>
    </row>
    <row r="690" spans="1:2" x14ac:dyDescent="0.35">
      <c r="A690" t="s">
        <v>1872</v>
      </c>
      <c r="B690">
        <v>0.67</v>
      </c>
    </row>
    <row r="691" spans="1:2" x14ac:dyDescent="0.35">
      <c r="A691" t="s">
        <v>1872</v>
      </c>
      <c r="B691">
        <v>4.67</v>
      </c>
    </row>
    <row r="692" spans="1:2" x14ac:dyDescent="0.35">
      <c r="A692" t="s">
        <v>1872</v>
      </c>
      <c r="B692">
        <v>3.17</v>
      </c>
    </row>
    <row r="693" spans="1:2" x14ac:dyDescent="0.35">
      <c r="A693" t="s">
        <v>1872</v>
      </c>
      <c r="B693">
        <v>4.5</v>
      </c>
    </row>
    <row r="694" spans="1:2" x14ac:dyDescent="0.35">
      <c r="A694" t="s">
        <v>1872</v>
      </c>
      <c r="B694">
        <v>5.83</v>
      </c>
    </row>
    <row r="695" spans="1:2" x14ac:dyDescent="0.35">
      <c r="A695" t="s">
        <v>1872</v>
      </c>
      <c r="B695">
        <v>1.17</v>
      </c>
    </row>
    <row r="696" spans="1:2" x14ac:dyDescent="0.35">
      <c r="A696" t="s">
        <v>1872</v>
      </c>
      <c r="B696">
        <v>0.67</v>
      </c>
    </row>
    <row r="697" spans="1:2" x14ac:dyDescent="0.35">
      <c r="A697" t="s">
        <v>1872</v>
      </c>
      <c r="B697">
        <v>5.83</v>
      </c>
    </row>
    <row r="698" spans="1:2" x14ac:dyDescent="0.35">
      <c r="A698" t="s">
        <v>1872</v>
      </c>
      <c r="B698">
        <v>1.17</v>
      </c>
    </row>
    <row r="699" spans="1:2" x14ac:dyDescent="0.35">
      <c r="A699" t="s">
        <v>1872</v>
      </c>
      <c r="B699">
        <v>9.5</v>
      </c>
    </row>
    <row r="700" spans="1:2" x14ac:dyDescent="0.35">
      <c r="A700" t="s">
        <v>1872</v>
      </c>
      <c r="B700">
        <v>5.33</v>
      </c>
    </row>
    <row r="701" spans="1:2" x14ac:dyDescent="0.35">
      <c r="A701" t="s">
        <v>1872</v>
      </c>
      <c r="B701">
        <v>8.17</v>
      </c>
    </row>
    <row r="702" spans="1:2" x14ac:dyDescent="0.35">
      <c r="A702" t="s">
        <v>1872</v>
      </c>
      <c r="B702">
        <v>10</v>
      </c>
    </row>
    <row r="703" spans="1:2" x14ac:dyDescent="0.35">
      <c r="A703" t="s">
        <v>1872</v>
      </c>
      <c r="B703">
        <v>4.83</v>
      </c>
    </row>
    <row r="704" spans="1:2" x14ac:dyDescent="0.35">
      <c r="A704" t="s">
        <v>1872</v>
      </c>
      <c r="B704">
        <v>6.83</v>
      </c>
    </row>
    <row r="705" spans="1:2" x14ac:dyDescent="0.35">
      <c r="A705" t="s">
        <v>1872</v>
      </c>
      <c r="B705">
        <v>4</v>
      </c>
    </row>
    <row r="706" spans="1:2" x14ac:dyDescent="0.35">
      <c r="A706" t="s">
        <v>1872</v>
      </c>
      <c r="B706">
        <v>9</v>
      </c>
    </row>
    <row r="707" spans="1:2" x14ac:dyDescent="0.35">
      <c r="A707" t="s">
        <v>1872</v>
      </c>
      <c r="B707">
        <v>7.33</v>
      </c>
    </row>
    <row r="708" spans="1:2" x14ac:dyDescent="0.35">
      <c r="A708" t="s">
        <v>1872</v>
      </c>
      <c r="B708">
        <v>10</v>
      </c>
    </row>
    <row r="709" spans="1:2" x14ac:dyDescent="0.35">
      <c r="A709" t="s">
        <v>1872</v>
      </c>
      <c r="B709">
        <v>7.67</v>
      </c>
    </row>
    <row r="710" spans="1:2" x14ac:dyDescent="0.35">
      <c r="A710" t="s">
        <v>1872</v>
      </c>
      <c r="B710">
        <v>5.33</v>
      </c>
    </row>
    <row r="711" spans="1:2" x14ac:dyDescent="0.35">
      <c r="A711" t="s">
        <v>1872</v>
      </c>
      <c r="B711">
        <v>4.5</v>
      </c>
    </row>
    <row r="712" spans="1:2" x14ac:dyDescent="0.35">
      <c r="A712" t="s">
        <v>1872</v>
      </c>
      <c r="B712">
        <v>8.17</v>
      </c>
    </row>
    <row r="713" spans="1:2" x14ac:dyDescent="0.35">
      <c r="A713" t="s">
        <v>1872</v>
      </c>
      <c r="B713">
        <v>3</v>
      </c>
    </row>
    <row r="714" spans="1:2" x14ac:dyDescent="0.35">
      <c r="A714" t="s">
        <v>1872</v>
      </c>
      <c r="B714">
        <v>5.17</v>
      </c>
    </row>
    <row r="715" spans="1:2" x14ac:dyDescent="0.35">
      <c r="A715" t="s">
        <v>1872</v>
      </c>
      <c r="B715">
        <v>7.33</v>
      </c>
    </row>
    <row r="716" spans="1:2" x14ac:dyDescent="0.35">
      <c r="A716" t="s">
        <v>1872</v>
      </c>
      <c r="B716">
        <v>8.5</v>
      </c>
    </row>
    <row r="717" spans="1:2" x14ac:dyDescent="0.35">
      <c r="A717" t="s">
        <v>1872</v>
      </c>
      <c r="B717">
        <v>7</v>
      </c>
    </row>
    <row r="718" spans="1:2" x14ac:dyDescent="0.35">
      <c r="A718" t="s">
        <v>1872</v>
      </c>
      <c r="B718">
        <v>6.5</v>
      </c>
    </row>
    <row r="719" spans="1:2" x14ac:dyDescent="0.35">
      <c r="A719" t="s">
        <v>1872</v>
      </c>
      <c r="B719">
        <v>6.33</v>
      </c>
    </row>
    <row r="720" spans="1:2" x14ac:dyDescent="0.35">
      <c r="A720" t="s">
        <v>1872</v>
      </c>
      <c r="B720">
        <v>8.17</v>
      </c>
    </row>
    <row r="721" spans="1:2" x14ac:dyDescent="0.35">
      <c r="A721" t="s">
        <v>1872</v>
      </c>
      <c r="B721">
        <v>4.17</v>
      </c>
    </row>
    <row r="722" spans="1:2" x14ac:dyDescent="0.35">
      <c r="A722" t="s">
        <v>1872</v>
      </c>
      <c r="B722">
        <v>6.83</v>
      </c>
    </row>
    <row r="723" spans="1:2" x14ac:dyDescent="0.35">
      <c r="A723" t="s">
        <v>1872</v>
      </c>
      <c r="B723">
        <v>2.33</v>
      </c>
    </row>
    <row r="724" spans="1:2" x14ac:dyDescent="0.35">
      <c r="A724" t="s">
        <v>1872</v>
      </c>
      <c r="B724">
        <v>8.17</v>
      </c>
    </row>
    <row r="725" spans="1:2" x14ac:dyDescent="0.35">
      <c r="A725" t="s">
        <v>1872</v>
      </c>
      <c r="B725">
        <v>1.17</v>
      </c>
    </row>
    <row r="726" spans="1:2" x14ac:dyDescent="0.35">
      <c r="A726" t="s">
        <v>1872</v>
      </c>
      <c r="B726">
        <v>2</v>
      </c>
    </row>
    <row r="727" spans="1:2" x14ac:dyDescent="0.35">
      <c r="A727" t="s">
        <v>1872</v>
      </c>
      <c r="B727">
        <v>3.17</v>
      </c>
    </row>
    <row r="728" spans="1:2" x14ac:dyDescent="0.35">
      <c r="A728" t="s">
        <v>1872</v>
      </c>
      <c r="B728">
        <v>0.83</v>
      </c>
    </row>
    <row r="729" spans="1:2" x14ac:dyDescent="0.35">
      <c r="A729" t="s">
        <v>1872</v>
      </c>
      <c r="B729">
        <v>4.67</v>
      </c>
    </row>
    <row r="730" spans="1:2" x14ac:dyDescent="0.35">
      <c r="A730" t="s">
        <v>1872</v>
      </c>
      <c r="B730">
        <v>7</v>
      </c>
    </row>
    <row r="731" spans="1:2" x14ac:dyDescent="0.35">
      <c r="A731" t="s">
        <v>1872</v>
      </c>
      <c r="B731">
        <v>2.33</v>
      </c>
    </row>
    <row r="732" spans="1:2" x14ac:dyDescent="0.35">
      <c r="A732" t="s">
        <v>1872</v>
      </c>
      <c r="B732">
        <v>7.67</v>
      </c>
    </row>
    <row r="733" spans="1:2" x14ac:dyDescent="0.35">
      <c r="A733" t="s">
        <v>1872</v>
      </c>
      <c r="B733">
        <v>8.17</v>
      </c>
    </row>
    <row r="734" spans="1:2" x14ac:dyDescent="0.35">
      <c r="A734" t="s">
        <v>1872</v>
      </c>
      <c r="B734">
        <v>7.33</v>
      </c>
    </row>
    <row r="735" spans="1:2" x14ac:dyDescent="0.35">
      <c r="A735" t="s">
        <v>1872</v>
      </c>
      <c r="B735">
        <v>7</v>
      </c>
    </row>
    <row r="736" spans="1:2" x14ac:dyDescent="0.35">
      <c r="A736" t="s">
        <v>1872</v>
      </c>
      <c r="B736">
        <v>4.5</v>
      </c>
    </row>
    <row r="737" spans="1:2" x14ac:dyDescent="0.35">
      <c r="A737" t="s">
        <v>1872</v>
      </c>
      <c r="B737">
        <v>8.67</v>
      </c>
    </row>
    <row r="738" spans="1:2" x14ac:dyDescent="0.35">
      <c r="A738" t="s">
        <v>1872</v>
      </c>
      <c r="B738">
        <v>8</v>
      </c>
    </row>
    <row r="739" spans="1:2" x14ac:dyDescent="0.35">
      <c r="A739" t="s">
        <v>1872</v>
      </c>
      <c r="B739">
        <v>4.17</v>
      </c>
    </row>
    <row r="740" spans="1:2" x14ac:dyDescent="0.35">
      <c r="A740" t="s">
        <v>1872</v>
      </c>
      <c r="B740">
        <v>0.83</v>
      </c>
    </row>
    <row r="741" spans="1:2" x14ac:dyDescent="0.35">
      <c r="A741" t="s">
        <v>1872</v>
      </c>
      <c r="B741">
        <v>1.17</v>
      </c>
    </row>
    <row r="742" spans="1:2" x14ac:dyDescent="0.35">
      <c r="A742" t="s">
        <v>1872</v>
      </c>
      <c r="B742">
        <v>7.67</v>
      </c>
    </row>
    <row r="743" spans="1:2" x14ac:dyDescent="0.35">
      <c r="A743" t="s">
        <v>1872</v>
      </c>
      <c r="B743">
        <v>3.5</v>
      </c>
    </row>
    <row r="744" spans="1:2" x14ac:dyDescent="0.35">
      <c r="A744" t="s">
        <v>1872</v>
      </c>
      <c r="B744">
        <v>7.67</v>
      </c>
    </row>
    <row r="745" spans="1:2" x14ac:dyDescent="0.35">
      <c r="A745" t="s">
        <v>1872</v>
      </c>
      <c r="B745">
        <v>4.33</v>
      </c>
    </row>
    <row r="746" spans="1:2" x14ac:dyDescent="0.35">
      <c r="A746" t="s">
        <v>1872</v>
      </c>
      <c r="B746">
        <v>6.5</v>
      </c>
    </row>
    <row r="747" spans="1:2" x14ac:dyDescent="0.35">
      <c r="A747" t="s">
        <v>1872</v>
      </c>
      <c r="B747">
        <v>1.5</v>
      </c>
    </row>
    <row r="748" spans="1:2" x14ac:dyDescent="0.35">
      <c r="A748" t="s">
        <v>1872</v>
      </c>
      <c r="B748">
        <v>8.67</v>
      </c>
    </row>
    <row r="749" spans="1:2" x14ac:dyDescent="0.35">
      <c r="A749" t="s">
        <v>1872</v>
      </c>
      <c r="B749">
        <v>6.67</v>
      </c>
    </row>
    <row r="750" spans="1:2" x14ac:dyDescent="0.35">
      <c r="A750" t="s">
        <v>1872</v>
      </c>
      <c r="B750">
        <v>5.83</v>
      </c>
    </row>
    <row r="751" spans="1:2" x14ac:dyDescent="0.35">
      <c r="A751" t="s">
        <v>1872</v>
      </c>
      <c r="B751">
        <v>6.83</v>
      </c>
    </row>
    <row r="752" spans="1:2" x14ac:dyDescent="0.35">
      <c r="A752" t="s">
        <v>1872</v>
      </c>
      <c r="B752">
        <v>2</v>
      </c>
    </row>
    <row r="753" spans="1:2" x14ac:dyDescent="0.35">
      <c r="A753" t="s">
        <v>1872</v>
      </c>
      <c r="B753">
        <v>8.67</v>
      </c>
    </row>
    <row r="754" spans="1:2" x14ac:dyDescent="0.35">
      <c r="A754" t="s">
        <v>1872</v>
      </c>
      <c r="B754">
        <v>6.33</v>
      </c>
    </row>
    <row r="755" spans="1:2" x14ac:dyDescent="0.35">
      <c r="A755" t="s">
        <v>1872</v>
      </c>
      <c r="B755">
        <v>1.5</v>
      </c>
    </row>
    <row r="756" spans="1:2" x14ac:dyDescent="0.35">
      <c r="A756" t="s">
        <v>1872</v>
      </c>
      <c r="B756">
        <v>8.17</v>
      </c>
    </row>
    <row r="757" spans="1:2" x14ac:dyDescent="0.35">
      <c r="A757" t="s">
        <v>1872</v>
      </c>
      <c r="B757">
        <v>4.5</v>
      </c>
    </row>
    <row r="758" spans="1:2" x14ac:dyDescent="0.35">
      <c r="A758" t="s">
        <v>1872</v>
      </c>
      <c r="B758">
        <v>7.33</v>
      </c>
    </row>
    <row r="759" spans="1:2" x14ac:dyDescent="0.35">
      <c r="A759" t="s">
        <v>1872</v>
      </c>
      <c r="B759">
        <v>5.5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91FD-AFBD-4F0A-97D5-34AC0F35D164}">
  <dimension ref="A1:O719"/>
  <sheetViews>
    <sheetView workbookViewId="0">
      <selection activeCell="V705" sqref="V705"/>
    </sheetView>
  </sheetViews>
  <sheetFormatPr defaultRowHeight="14.5" x14ac:dyDescent="0.35"/>
  <cols>
    <col min="6" max="6" width="16.1796875" bestFit="1" customWidth="1"/>
    <col min="7" max="9" width="11.81640625" bestFit="1" customWidth="1"/>
    <col min="10" max="10" width="21.90625" bestFit="1" customWidth="1"/>
    <col min="11" max="11" width="15" bestFit="1" customWidth="1"/>
    <col min="12" max="12" width="22.90625" bestFit="1" customWidth="1"/>
    <col min="13" max="13" width="16" bestFit="1" customWidth="1"/>
    <col min="14" max="14" width="22.90625" bestFit="1" customWidth="1"/>
    <col min="15" max="15" width="16" bestFit="1" customWidth="1"/>
  </cols>
  <sheetData>
    <row r="1" spans="1:15" x14ac:dyDescent="0.35">
      <c r="A1" t="s">
        <v>1868</v>
      </c>
      <c r="B1" t="s">
        <v>1864</v>
      </c>
      <c r="C1" t="s">
        <v>1874</v>
      </c>
      <c r="D1" t="s">
        <v>1876</v>
      </c>
      <c r="E1" t="s">
        <v>1878</v>
      </c>
      <c r="F1" t="s">
        <v>1880</v>
      </c>
      <c r="G1" t="s">
        <v>1867</v>
      </c>
      <c r="H1" t="s">
        <v>1865</v>
      </c>
      <c r="I1" t="s">
        <v>1866</v>
      </c>
      <c r="J1" t="s">
        <v>1881</v>
      </c>
      <c r="K1" t="s">
        <v>1875</v>
      </c>
      <c r="L1" t="s">
        <v>1882</v>
      </c>
      <c r="M1" t="s">
        <v>1877</v>
      </c>
      <c r="N1" t="s">
        <v>1883</v>
      </c>
      <c r="O1" t="s">
        <v>1879</v>
      </c>
    </row>
    <row r="2" spans="1:15" x14ac:dyDescent="0.35">
      <c r="A2" t="s">
        <v>1873</v>
      </c>
      <c r="B2" t="b">
        <v>0</v>
      </c>
      <c r="C2" t="b">
        <v>0</v>
      </c>
      <c r="D2" t="b">
        <v>0</v>
      </c>
      <c r="E2" t="b">
        <v>0</v>
      </c>
      <c r="F2">
        <v>0</v>
      </c>
      <c r="G2">
        <v>20</v>
      </c>
      <c r="H2">
        <v>0</v>
      </c>
      <c r="I2">
        <v>0</v>
      </c>
      <c r="J2">
        <v>0</v>
      </c>
      <c r="K2">
        <v>0</v>
      </c>
      <c r="L2">
        <v>0</v>
      </c>
      <c r="M2">
        <v>0</v>
      </c>
      <c r="N2">
        <v>0</v>
      </c>
      <c r="O2">
        <v>0</v>
      </c>
    </row>
    <row r="3" spans="1:15" x14ac:dyDescent="0.35">
      <c r="A3" t="s">
        <v>1873</v>
      </c>
      <c r="B3" t="b">
        <v>0</v>
      </c>
      <c r="C3" t="b">
        <v>0</v>
      </c>
      <c r="D3" t="b">
        <v>0</v>
      </c>
      <c r="E3" t="b">
        <v>0</v>
      </c>
      <c r="F3">
        <v>0</v>
      </c>
      <c r="G3">
        <v>20</v>
      </c>
      <c r="H3">
        <v>0</v>
      </c>
      <c r="I3">
        <v>0</v>
      </c>
      <c r="J3">
        <v>0</v>
      </c>
      <c r="K3">
        <v>0</v>
      </c>
      <c r="L3">
        <v>0</v>
      </c>
      <c r="M3">
        <v>0</v>
      </c>
      <c r="N3">
        <v>0</v>
      </c>
      <c r="O3">
        <v>0</v>
      </c>
    </row>
    <row r="4" spans="1:15" x14ac:dyDescent="0.35">
      <c r="A4" t="s">
        <v>1873</v>
      </c>
      <c r="B4" t="b">
        <v>0</v>
      </c>
      <c r="C4" t="b">
        <v>0</v>
      </c>
      <c r="D4" t="b">
        <v>0</v>
      </c>
      <c r="E4" t="b">
        <v>0</v>
      </c>
      <c r="F4">
        <v>0</v>
      </c>
      <c r="G4">
        <v>20</v>
      </c>
      <c r="H4">
        <v>0</v>
      </c>
      <c r="I4">
        <v>0</v>
      </c>
      <c r="J4">
        <v>0</v>
      </c>
      <c r="K4">
        <v>0</v>
      </c>
      <c r="L4">
        <v>0</v>
      </c>
      <c r="M4">
        <v>0</v>
      </c>
      <c r="N4">
        <v>0</v>
      </c>
      <c r="O4">
        <v>0</v>
      </c>
    </row>
    <row r="5" spans="1:15" x14ac:dyDescent="0.35">
      <c r="A5" t="s">
        <v>1873</v>
      </c>
      <c r="B5" t="b">
        <v>0</v>
      </c>
      <c r="C5" t="b">
        <v>0</v>
      </c>
      <c r="D5" t="b">
        <v>0</v>
      </c>
      <c r="E5" t="b">
        <v>0</v>
      </c>
      <c r="F5">
        <v>0</v>
      </c>
      <c r="G5">
        <v>20</v>
      </c>
      <c r="H5">
        <v>0</v>
      </c>
      <c r="I5">
        <v>0</v>
      </c>
      <c r="J5">
        <v>0</v>
      </c>
      <c r="K5">
        <v>0</v>
      </c>
      <c r="L5">
        <v>0</v>
      </c>
      <c r="M5">
        <v>0</v>
      </c>
      <c r="N5">
        <v>0</v>
      </c>
      <c r="O5">
        <v>0</v>
      </c>
    </row>
    <row r="6" spans="1:15" x14ac:dyDescent="0.35">
      <c r="A6" t="s">
        <v>1873</v>
      </c>
      <c r="B6" t="b">
        <v>0</v>
      </c>
      <c r="C6" t="b">
        <v>0</v>
      </c>
      <c r="D6" t="b">
        <v>0</v>
      </c>
      <c r="E6" t="b">
        <v>0</v>
      </c>
      <c r="F6">
        <v>0</v>
      </c>
      <c r="G6">
        <v>20</v>
      </c>
      <c r="H6">
        <v>0</v>
      </c>
      <c r="I6">
        <v>0</v>
      </c>
      <c r="J6">
        <v>0</v>
      </c>
      <c r="K6">
        <v>0</v>
      </c>
      <c r="L6">
        <v>0</v>
      </c>
      <c r="M6">
        <v>0</v>
      </c>
      <c r="N6">
        <v>0</v>
      </c>
      <c r="O6">
        <v>0</v>
      </c>
    </row>
    <row r="7" spans="1:15" x14ac:dyDescent="0.35">
      <c r="A7" t="s">
        <v>1873</v>
      </c>
      <c r="B7" t="b">
        <v>0</v>
      </c>
      <c r="C7" t="b">
        <v>0</v>
      </c>
      <c r="D7" t="b">
        <v>0</v>
      </c>
      <c r="E7" t="b">
        <v>0</v>
      </c>
      <c r="F7">
        <v>0</v>
      </c>
      <c r="G7">
        <v>20</v>
      </c>
      <c r="H7">
        <v>0</v>
      </c>
      <c r="I7">
        <v>0</v>
      </c>
      <c r="J7">
        <v>0</v>
      </c>
      <c r="K7">
        <v>0</v>
      </c>
      <c r="L7">
        <v>0</v>
      </c>
      <c r="M7">
        <v>0</v>
      </c>
      <c r="N7">
        <v>0</v>
      </c>
      <c r="O7">
        <v>0</v>
      </c>
    </row>
    <row r="8" spans="1:15" x14ac:dyDescent="0.35">
      <c r="A8" t="s">
        <v>1873</v>
      </c>
      <c r="B8" t="b">
        <v>0</v>
      </c>
      <c r="C8" t="b">
        <v>0</v>
      </c>
      <c r="D8" t="b">
        <v>0</v>
      </c>
      <c r="E8" t="b">
        <v>0</v>
      </c>
      <c r="F8">
        <v>0</v>
      </c>
      <c r="G8">
        <v>20</v>
      </c>
      <c r="H8">
        <v>0</v>
      </c>
      <c r="I8">
        <v>0</v>
      </c>
      <c r="J8">
        <v>0</v>
      </c>
      <c r="K8">
        <v>0</v>
      </c>
      <c r="L8">
        <v>0</v>
      </c>
      <c r="M8">
        <v>0</v>
      </c>
      <c r="N8">
        <v>0</v>
      </c>
      <c r="O8">
        <v>0</v>
      </c>
    </row>
    <row r="9" spans="1:15" x14ac:dyDescent="0.35">
      <c r="A9" t="s">
        <v>1873</v>
      </c>
      <c r="B9" t="b">
        <v>0</v>
      </c>
      <c r="C9" t="b">
        <v>0</v>
      </c>
      <c r="D9" t="b">
        <v>0</v>
      </c>
      <c r="E9" t="b">
        <v>0</v>
      </c>
      <c r="F9">
        <v>0</v>
      </c>
      <c r="G9">
        <v>20</v>
      </c>
      <c r="H9">
        <v>0</v>
      </c>
      <c r="I9">
        <v>0</v>
      </c>
      <c r="J9">
        <v>0</v>
      </c>
      <c r="K9">
        <v>0</v>
      </c>
      <c r="L9">
        <v>0</v>
      </c>
      <c r="M9">
        <v>0</v>
      </c>
      <c r="N9">
        <v>0</v>
      </c>
      <c r="O9">
        <v>0</v>
      </c>
    </row>
    <row r="10" spans="1:15" x14ac:dyDescent="0.35">
      <c r="A10" t="s">
        <v>1873</v>
      </c>
      <c r="B10" t="b">
        <v>0</v>
      </c>
      <c r="C10" t="b">
        <v>0</v>
      </c>
      <c r="D10" t="b">
        <v>0</v>
      </c>
      <c r="E10" t="b">
        <v>0</v>
      </c>
      <c r="F10">
        <v>0</v>
      </c>
      <c r="G10">
        <v>20</v>
      </c>
      <c r="H10">
        <v>0</v>
      </c>
      <c r="I10">
        <v>0</v>
      </c>
      <c r="J10">
        <v>0</v>
      </c>
      <c r="K10">
        <v>0</v>
      </c>
      <c r="L10">
        <v>0</v>
      </c>
      <c r="M10">
        <v>0</v>
      </c>
      <c r="N10">
        <v>0</v>
      </c>
      <c r="O10">
        <v>0</v>
      </c>
    </row>
    <row r="11" spans="1:15" x14ac:dyDescent="0.35">
      <c r="A11" t="s">
        <v>1873</v>
      </c>
      <c r="B11" t="b">
        <v>0</v>
      </c>
      <c r="C11" t="b">
        <v>0</v>
      </c>
      <c r="D11" t="b">
        <v>0</v>
      </c>
      <c r="E11" t="b">
        <v>0</v>
      </c>
      <c r="F11">
        <v>0</v>
      </c>
      <c r="G11">
        <v>20</v>
      </c>
      <c r="H11">
        <v>0</v>
      </c>
      <c r="I11">
        <v>0</v>
      </c>
      <c r="J11">
        <v>0</v>
      </c>
      <c r="K11">
        <v>0</v>
      </c>
      <c r="L11">
        <v>0</v>
      </c>
      <c r="M11">
        <v>0</v>
      </c>
      <c r="N11">
        <v>0</v>
      </c>
      <c r="O11">
        <v>0</v>
      </c>
    </row>
    <row r="12" spans="1:15" x14ac:dyDescent="0.35">
      <c r="A12" t="s">
        <v>1873</v>
      </c>
      <c r="B12" t="b">
        <v>0</v>
      </c>
      <c r="C12" t="b">
        <v>0</v>
      </c>
      <c r="D12" t="b">
        <v>0</v>
      </c>
      <c r="E12" t="b">
        <v>0</v>
      </c>
      <c r="F12">
        <v>0</v>
      </c>
      <c r="G12">
        <v>20</v>
      </c>
      <c r="H12">
        <v>0</v>
      </c>
      <c r="I12">
        <v>0</v>
      </c>
      <c r="J12">
        <v>0</v>
      </c>
      <c r="K12">
        <v>0</v>
      </c>
      <c r="L12">
        <v>0</v>
      </c>
      <c r="M12">
        <v>0</v>
      </c>
      <c r="N12">
        <v>0</v>
      </c>
      <c r="O12">
        <v>0</v>
      </c>
    </row>
    <row r="13" spans="1:15" x14ac:dyDescent="0.35">
      <c r="A13" t="s">
        <v>1873</v>
      </c>
      <c r="B13" t="b">
        <v>0</v>
      </c>
      <c r="C13" t="b">
        <v>0</v>
      </c>
      <c r="D13" t="b">
        <v>0</v>
      </c>
      <c r="E13" t="b">
        <v>0</v>
      </c>
      <c r="F13">
        <v>0</v>
      </c>
      <c r="G13">
        <v>20</v>
      </c>
      <c r="H13">
        <v>0</v>
      </c>
      <c r="I13">
        <v>0</v>
      </c>
      <c r="J13">
        <v>0</v>
      </c>
      <c r="K13">
        <v>0</v>
      </c>
      <c r="L13">
        <v>0</v>
      </c>
      <c r="M13">
        <v>0</v>
      </c>
      <c r="N13">
        <v>0</v>
      </c>
      <c r="O13">
        <v>0</v>
      </c>
    </row>
    <row r="14" spans="1:15" x14ac:dyDescent="0.35">
      <c r="A14" t="s">
        <v>1873</v>
      </c>
      <c r="B14" t="b">
        <v>0</v>
      </c>
      <c r="C14" t="b">
        <v>0</v>
      </c>
      <c r="D14" t="b">
        <v>0</v>
      </c>
      <c r="E14" t="b">
        <v>0</v>
      </c>
      <c r="F14">
        <v>0</v>
      </c>
      <c r="G14">
        <v>20</v>
      </c>
      <c r="H14">
        <v>0</v>
      </c>
      <c r="I14">
        <v>0</v>
      </c>
      <c r="J14">
        <v>0</v>
      </c>
      <c r="K14">
        <v>0</v>
      </c>
      <c r="L14">
        <v>0</v>
      </c>
      <c r="M14">
        <v>0</v>
      </c>
      <c r="N14">
        <v>0</v>
      </c>
      <c r="O14">
        <v>0</v>
      </c>
    </row>
    <row r="15" spans="1:15" x14ac:dyDescent="0.35">
      <c r="A15" t="s">
        <v>1873</v>
      </c>
      <c r="B15" t="b">
        <v>0</v>
      </c>
      <c r="C15" t="b">
        <v>0</v>
      </c>
      <c r="D15" t="b">
        <v>0</v>
      </c>
      <c r="E15" t="b">
        <v>0</v>
      </c>
      <c r="F15">
        <v>0</v>
      </c>
      <c r="G15">
        <v>20</v>
      </c>
      <c r="H15">
        <v>0</v>
      </c>
      <c r="I15">
        <v>0</v>
      </c>
      <c r="J15">
        <v>0</v>
      </c>
      <c r="K15">
        <v>0</v>
      </c>
      <c r="L15">
        <v>0</v>
      </c>
      <c r="M15">
        <v>0</v>
      </c>
      <c r="N15">
        <v>0</v>
      </c>
      <c r="O15">
        <v>0</v>
      </c>
    </row>
    <row r="16" spans="1:15" x14ac:dyDescent="0.35">
      <c r="A16" t="s">
        <v>1873</v>
      </c>
      <c r="B16" t="b">
        <v>0</v>
      </c>
      <c r="C16" t="b">
        <v>0</v>
      </c>
      <c r="D16" t="b">
        <v>0</v>
      </c>
      <c r="E16" t="b">
        <v>0</v>
      </c>
      <c r="F16">
        <v>0</v>
      </c>
      <c r="G16">
        <v>20</v>
      </c>
      <c r="H16">
        <v>0</v>
      </c>
      <c r="I16">
        <v>0</v>
      </c>
      <c r="J16">
        <v>0</v>
      </c>
      <c r="K16">
        <v>0</v>
      </c>
      <c r="L16">
        <v>0</v>
      </c>
      <c r="M16">
        <v>0</v>
      </c>
      <c r="N16">
        <v>0</v>
      </c>
      <c r="O16">
        <v>0</v>
      </c>
    </row>
    <row r="17" spans="1:15" x14ac:dyDescent="0.35">
      <c r="A17" t="s">
        <v>1873</v>
      </c>
      <c r="B17" t="b">
        <v>0</v>
      </c>
      <c r="C17" t="b">
        <v>0</v>
      </c>
      <c r="D17" t="b">
        <v>0</v>
      </c>
      <c r="E17" t="b">
        <v>0</v>
      </c>
      <c r="F17">
        <v>0</v>
      </c>
      <c r="G17">
        <v>20</v>
      </c>
      <c r="H17">
        <v>0</v>
      </c>
      <c r="I17">
        <v>0</v>
      </c>
      <c r="J17">
        <v>0</v>
      </c>
      <c r="K17">
        <v>0</v>
      </c>
      <c r="L17">
        <v>0</v>
      </c>
      <c r="M17">
        <v>0</v>
      </c>
      <c r="N17">
        <v>0</v>
      </c>
      <c r="O17">
        <v>0</v>
      </c>
    </row>
    <row r="18" spans="1:15" x14ac:dyDescent="0.35">
      <c r="A18" t="s">
        <v>1873</v>
      </c>
      <c r="B18" t="b">
        <v>0</v>
      </c>
      <c r="C18" t="b">
        <v>0</v>
      </c>
      <c r="D18" t="b">
        <v>0</v>
      </c>
      <c r="E18" t="b">
        <v>0</v>
      </c>
      <c r="F18">
        <v>0</v>
      </c>
      <c r="G18">
        <v>20</v>
      </c>
      <c r="H18">
        <v>0</v>
      </c>
      <c r="I18">
        <v>0</v>
      </c>
      <c r="J18">
        <v>0</v>
      </c>
      <c r="K18">
        <v>0</v>
      </c>
      <c r="L18">
        <v>0</v>
      </c>
      <c r="M18">
        <v>0</v>
      </c>
      <c r="N18">
        <v>0</v>
      </c>
      <c r="O18">
        <v>0</v>
      </c>
    </row>
    <row r="19" spans="1:15" x14ac:dyDescent="0.35">
      <c r="A19" t="s">
        <v>1873</v>
      </c>
      <c r="B19" t="b">
        <v>0</v>
      </c>
      <c r="C19" t="b">
        <v>0</v>
      </c>
      <c r="D19" t="b">
        <v>0</v>
      </c>
      <c r="E19" t="b">
        <v>0</v>
      </c>
      <c r="F19">
        <v>0</v>
      </c>
      <c r="G19">
        <v>20</v>
      </c>
      <c r="H19">
        <v>0</v>
      </c>
      <c r="I19">
        <v>0</v>
      </c>
      <c r="J19">
        <v>0</v>
      </c>
      <c r="K19">
        <v>0</v>
      </c>
      <c r="L19">
        <v>0</v>
      </c>
      <c r="M19">
        <v>0</v>
      </c>
      <c r="N19">
        <v>0</v>
      </c>
      <c r="O19">
        <v>0</v>
      </c>
    </row>
    <row r="20" spans="1:15" x14ac:dyDescent="0.35">
      <c r="A20" t="s">
        <v>1873</v>
      </c>
      <c r="B20" t="b">
        <v>0</v>
      </c>
      <c r="C20" t="b">
        <v>0</v>
      </c>
      <c r="D20" t="b">
        <v>0</v>
      </c>
      <c r="E20" t="b">
        <v>0</v>
      </c>
      <c r="F20">
        <v>0</v>
      </c>
      <c r="G20">
        <v>20</v>
      </c>
      <c r="H20">
        <v>0</v>
      </c>
      <c r="I20">
        <v>0</v>
      </c>
      <c r="J20">
        <v>0</v>
      </c>
      <c r="K20">
        <v>0</v>
      </c>
      <c r="L20">
        <v>0</v>
      </c>
      <c r="M20">
        <v>0</v>
      </c>
      <c r="N20">
        <v>0</v>
      </c>
      <c r="O20">
        <v>0</v>
      </c>
    </row>
    <row r="21" spans="1:15" x14ac:dyDescent="0.35">
      <c r="A21" t="s">
        <v>1873</v>
      </c>
      <c r="B21" t="b">
        <v>0</v>
      </c>
      <c r="C21" t="b">
        <v>0</v>
      </c>
      <c r="D21" t="b">
        <v>0</v>
      </c>
      <c r="E21" t="b">
        <v>0</v>
      </c>
      <c r="F21">
        <v>0</v>
      </c>
      <c r="G21">
        <v>20</v>
      </c>
      <c r="H21">
        <v>0</v>
      </c>
      <c r="I21">
        <v>0</v>
      </c>
      <c r="J21">
        <v>0</v>
      </c>
      <c r="K21">
        <v>0</v>
      </c>
      <c r="L21">
        <v>0</v>
      </c>
      <c r="M21">
        <v>0</v>
      </c>
      <c r="N21">
        <v>0</v>
      </c>
      <c r="O21">
        <v>0</v>
      </c>
    </row>
    <row r="22" spans="1:15" x14ac:dyDescent="0.35">
      <c r="A22" t="s">
        <v>1873</v>
      </c>
      <c r="B22" t="b">
        <v>0</v>
      </c>
      <c r="C22" t="b">
        <v>0</v>
      </c>
      <c r="D22" t="b">
        <v>0</v>
      </c>
      <c r="E22" t="b">
        <v>0</v>
      </c>
      <c r="F22">
        <v>0</v>
      </c>
      <c r="G22">
        <v>20</v>
      </c>
      <c r="H22">
        <v>0</v>
      </c>
      <c r="I22">
        <v>0</v>
      </c>
      <c r="J22">
        <v>0</v>
      </c>
      <c r="K22">
        <v>0</v>
      </c>
      <c r="L22">
        <v>0</v>
      </c>
      <c r="M22">
        <v>0</v>
      </c>
      <c r="N22">
        <v>0</v>
      </c>
      <c r="O22">
        <v>0</v>
      </c>
    </row>
    <row r="23" spans="1:15" x14ac:dyDescent="0.35">
      <c r="A23" t="s">
        <v>1873</v>
      </c>
      <c r="B23" t="b">
        <v>0</v>
      </c>
      <c r="C23" t="b">
        <v>0</v>
      </c>
      <c r="D23" t="b">
        <v>0</v>
      </c>
      <c r="E23" t="b">
        <v>0</v>
      </c>
      <c r="F23">
        <v>0</v>
      </c>
      <c r="G23">
        <v>20</v>
      </c>
      <c r="H23">
        <v>0</v>
      </c>
      <c r="I23">
        <v>0</v>
      </c>
      <c r="J23">
        <v>0</v>
      </c>
      <c r="K23">
        <v>0</v>
      </c>
      <c r="L23">
        <v>0</v>
      </c>
      <c r="M23">
        <v>0</v>
      </c>
      <c r="N23">
        <v>0</v>
      </c>
      <c r="O23">
        <v>0</v>
      </c>
    </row>
    <row r="24" spans="1:15" x14ac:dyDescent="0.35">
      <c r="A24" t="s">
        <v>1873</v>
      </c>
      <c r="B24" t="b">
        <v>0</v>
      </c>
      <c r="C24" t="b">
        <v>0</v>
      </c>
      <c r="D24" t="b">
        <v>0</v>
      </c>
      <c r="E24" t="b">
        <v>0</v>
      </c>
      <c r="F24">
        <v>0</v>
      </c>
      <c r="G24">
        <v>20</v>
      </c>
      <c r="H24">
        <v>0</v>
      </c>
      <c r="I24">
        <v>0</v>
      </c>
      <c r="J24">
        <v>0</v>
      </c>
      <c r="K24">
        <v>0</v>
      </c>
      <c r="L24">
        <v>0</v>
      </c>
      <c r="M24">
        <v>0</v>
      </c>
      <c r="N24">
        <v>0</v>
      </c>
      <c r="O24">
        <v>0</v>
      </c>
    </row>
    <row r="25" spans="1:15" x14ac:dyDescent="0.35">
      <c r="A25" t="s">
        <v>1873</v>
      </c>
      <c r="B25" t="b">
        <v>0</v>
      </c>
      <c r="C25" t="b">
        <v>0</v>
      </c>
      <c r="D25" t="b">
        <v>0</v>
      </c>
      <c r="E25" t="b">
        <v>0</v>
      </c>
      <c r="F25">
        <v>0</v>
      </c>
      <c r="G25">
        <v>20</v>
      </c>
      <c r="H25">
        <v>0</v>
      </c>
      <c r="I25">
        <v>0</v>
      </c>
      <c r="J25">
        <v>0</v>
      </c>
      <c r="K25">
        <v>0</v>
      </c>
      <c r="L25">
        <v>0</v>
      </c>
      <c r="M25">
        <v>0</v>
      </c>
      <c r="N25">
        <v>0</v>
      </c>
      <c r="O25">
        <v>0</v>
      </c>
    </row>
    <row r="26" spans="1:15" x14ac:dyDescent="0.35">
      <c r="A26" t="s">
        <v>1873</v>
      </c>
      <c r="B26" t="b">
        <v>0</v>
      </c>
      <c r="C26" t="b">
        <v>0</v>
      </c>
      <c r="D26" t="b">
        <v>0</v>
      </c>
      <c r="E26" t="b">
        <v>0</v>
      </c>
      <c r="F26">
        <v>0</v>
      </c>
      <c r="G26">
        <v>20</v>
      </c>
      <c r="H26">
        <v>0</v>
      </c>
      <c r="I26">
        <v>0</v>
      </c>
      <c r="J26">
        <v>0</v>
      </c>
      <c r="K26">
        <v>0</v>
      </c>
      <c r="L26">
        <v>0</v>
      </c>
      <c r="M26">
        <v>0</v>
      </c>
      <c r="N26">
        <v>0</v>
      </c>
      <c r="O26">
        <v>0</v>
      </c>
    </row>
    <row r="27" spans="1:15" x14ac:dyDescent="0.35">
      <c r="A27" t="s">
        <v>1873</v>
      </c>
      <c r="B27" t="b">
        <v>0</v>
      </c>
      <c r="C27" t="b">
        <v>0</v>
      </c>
      <c r="D27" t="b">
        <v>0</v>
      </c>
      <c r="E27" t="b">
        <v>0</v>
      </c>
      <c r="F27">
        <v>0</v>
      </c>
      <c r="G27">
        <v>20</v>
      </c>
      <c r="H27">
        <v>0</v>
      </c>
      <c r="I27">
        <v>0</v>
      </c>
      <c r="J27">
        <v>0</v>
      </c>
      <c r="K27">
        <v>0</v>
      </c>
      <c r="L27">
        <v>0</v>
      </c>
      <c r="M27">
        <v>0</v>
      </c>
      <c r="N27">
        <v>0</v>
      </c>
      <c r="O27">
        <v>0</v>
      </c>
    </row>
    <row r="28" spans="1:15" x14ac:dyDescent="0.35">
      <c r="A28" t="s">
        <v>1873</v>
      </c>
      <c r="B28" t="b">
        <v>0</v>
      </c>
      <c r="C28" t="b">
        <v>0</v>
      </c>
      <c r="D28" t="b">
        <v>0</v>
      </c>
      <c r="E28" t="b">
        <v>0</v>
      </c>
      <c r="F28">
        <v>0</v>
      </c>
      <c r="G28">
        <v>20</v>
      </c>
      <c r="H28">
        <v>0</v>
      </c>
      <c r="I28">
        <v>0</v>
      </c>
      <c r="J28">
        <v>0</v>
      </c>
      <c r="K28">
        <v>0</v>
      </c>
      <c r="L28">
        <v>0</v>
      </c>
      <c r="M28">
        <v>0</v>
      </c>
      <c r="N28">
        <v>0</v>
      </c>
      <c r="O28">
        <v>0</v>
      </c>
    </row>
    <row r="29" spans="1:15" x14ac:dyDescent="0.35">
      <c r="A29" t="s">
        <v>1873</v>
      </c>
      <c r="B29" t="b">
        <v>0</v>
      </c>
      <c r="C29" t="b">
        <v>0</v>
      </c>
      <c r="D29" t="b">
        <v>0</v>
      </c>
      <c r="E29" t="b">
        <v>0</v>
      </c>
      <c r="F29">
        <v>0</v>
      </c>
      <c r="G29">
        <v>20</v>
      </c>
      <c r="H29">
        <v>0</v>
      </c>
      <c r="I29">
        <v>0</v>
      </c>
      <c r="J29">
        <v>0</v>
      </c>
      <c r="K29">
        <v>0</v>
      </c>
      <c r="L29">
        <v>0</v>
      </c>
      <c r="M29">
        <v>0</v>
      </c>
      <c r="N29">
        <v>0</v>
      </c>
      <c r="O29">
        <v>0</v>
      </c>
    </row>
    <row r="30" spans="1:15" x14ac:dyDescent="0.35">
      <c r="A30" t="s">
        <v>1873</v>
      </c>
      <c r="B30" t="b">
        <v>0</v>
      </c>
      <c r="C30" t="b">
        <v>0</v>
      </c>
      <c r="D30" t="b">
        <v>0</v>
      </c>
      <c r="E30" t="b">
        <v>0</v>
      </c>
      <c r="F30">
        <v>0</v>
      </c>
      <c r="G30">
        <v>20</v>
      </c>
      <c r="H30">
        <v>0</v>
      </c>
      <c r="I30">
        <v>0</v>
      </c>
      <c r="J30">
        <v>0</v>
      </c>
      <c r="K30">
        <v>0</v>
      </c>
      <c r="L30">
        <v>0</v>
      </c>
      <c r="M30">
        <v>0</v>
      </c>
      <c r="N30">
        <v>0</v>
      </c>
      <c r="O30">
        <v>0</v>
      </c>
    </row>
    <row r="31" spans="1:15" x14ac:dyDescent="0.35">
      <c r="A31" t="s">
        <v>1873</v>
      </c>
      <c r="B31" t="b">
        <v>0</v>
      </c>
      <c r="C31" t="b">
        <v>0</v>
      </c>
      <c r="D31" t="b">
        <v>0</v>
      </c>
      <c r="E31" t="b">
        <v>0</v>
      </c>
      <c r="F31">
        <v>0</v>
      </c>
      <c r="G31">
        <v>20</v>
      </c>
      <c r="H31">
        <v>0</v>
      </c>
      <c r="I31">
        <v>0</v>
      </c>
      <c r="J31">
        <v>0</v>
      </c>
      <c r="K31">
        <v>0</v>
      </c>
      <c r="L31">
        <v>0</v>
      </c>
      <c r="M31">
        <v>0</v>
      </c>
      <c r="N31">
        <v>0</v>
      </c>
      <c r="O31">
        <v>0</v>
      </c>
    </row>
    <row r="32" spans="1:15" x14ac:dyDescent="0.35">
      <c r="A32" t="s">
        <v>1873</v>
      </c>
      <c r="B32" t="b">
        <v>0</v>
      </c>
      <c r="C32" t="b">
        <v>0</v>
      </c>
      <c r="D32" t="b">
        <v>0</v>
      </c>
      <c r="E32" t="b">
        <v>0</v>
      </c>
      <c r="F32">
        <v>0</v>
      </c>
      <c r="G32">
        <v>20</v>
      </c>
      <c r="H32">
        <v>0</v>
      </c>
      <c r="I32">
        <v>0</v>
      </c>
      <c r="J32">
        <v>0</v>
      </c>
      <c r="K32">
        <v>0</v>
      </c>
      <c r="L32">
        <v>0</v>
      </c>
      <c r="M32">
        <v>0</v>
      </c>
      <c r="N32">
        <v>0</v>
      </c>
      <c r="O32">
        <v>0</v>
      </c>
    </row>
    <row r="33" spans="1:15" x14ac:dyDescent="0.35">
      <c r="A33" t="s">
        <v>1873</v>
      </c>
      <c r="B33" t="b">
        <v>0</v>
      </c>
      <c r="C33" t="b">
        <v>0</v>
      </c>
      <c r="D33" t="b">
        <v>0</v>
      </c>
      <c r="E33" t="b">
        <v>0</v>
      </c>
      <c r="F33">
        <v>0</v>
      </c>
      <c r="G33">
        <v>20</v>
      </c>
      <c r="H33">
        <v>0</v>
      </c>
      <c r="I33">
        <v>0</v>
      </c>
      <c r="J33">
        <v>0</v>
      </c>
      <c r="K33">
        <v>0</v>
      </c>
      <c r="L33">
        <v>0</v>
      </c>
      <c r="M33">
        <v>0</v>
      </c>
      <c r="N33">
        <v>0</v>
      </c>
      <c r="O33">
        <v>0</v>
      </c>
    </row>
    <row r="34" spans="1:15" x14ac:dyDescent="0.35">
      <c r="A34" t="s">
        <v>1873</v>
      </c>
      <c r="B34" t="b">
        <v>0</v>
      </c>
      <c r="C34" t="b">
        <v>0</v>
      </c>
      <c r="D34" t="b">
        <v>0</v>
      </c>
      <c r="E34" t="b">
        <v>0</v>
      </c>
      <c r="F34">
        <v>0</v>
      </c>
      <c r="G34">
        <v>20</v>
      </c>
      <c r="H34">
        <v>0</v>
      </c>
      <c r="I34">
        <v>0</v>
      </c>
      <c r="J34">
        <v>0</v>
      </c>
      <c r="K34">
        <v>0</v>
      </c>
      <c r="L34">
        <v>0</v>
      </c>
      <c r="M34">
        <v>0</v>
      </c>
      <c r="N34">
        <v>0</v>
      </c>
      <c r="O34">
        <v>0</v>
      </c>
    </row>
    <row r="35" spans="1:15" x14ac:dyDescent="0.35">
      <c r="A35" t="s">
        <v>1873</v>
      </c>
      <c r="B35" t="b">
        <v>0</v>
      </c>
      <c r="C35" t="b">
        <v>0</v>
      </c>
      <c r="D35" t="b">
        <v>0</v>
      </c>
      <c r="E35" t="b">
        <v>0</v>
      </c>
      <c r="F35">
        <v>0</v>
      </c>
      <c r="G35">
        <v>20</v>
      </c>
      <c r="H35">
        <v>0</v>
      </c>
      <c r="I35">
        <v>0</v>
      </c>
      <c r="J35">
        <v>0</v>
      </c>
      <c r="K35">
        <v>0</v>
      </c>
      <c r="L35">
        <v>0</v>
      </c>
      <c r="M35">
        <v>0</v>
      </c>
      <c r="N35">
        <v>0</v>
      </c>
      <c r="O35">
        <v>0</v>
      </c>
    </row>
    <row r="36" spans="1:15" x14ac:dyDescent="0.35">
      <c r="A36" t="s">
        <v>1873</v>
      </c>
      <c r="B36" t="b">
        <v>0</v>
      </c>
      <c r="C36" t="b">
        <v>0</v>
      </c>
      <c r="D36" t="b">
        <v>0</v>
      </c>
      <c r="E36" t="b">
        <v>0</v>
      </c>
      <c r="F36">
        <v>0</v>
      </c>
      <c r="G36">
        <v>20</v>
      </c>
      <c r="H36">
        <v>0</v>
      </c>
      <c r="I36">
        <v>0</v>
      </c>
      <c r="J36">
        <v>0</v>
      </c>
      <c r="K36">
        <v>0</v>
      </c>
      <c r="L36">
        <v>0</v>
      </c>
      <c r="M36">
        <v>0</v>
      </c>
      <c r="N36">
        <v>0</v>
      </c>
      <c r="O36">
        <v>0</v>
      </c>
    </row>
    <row r="37" spans="1:15" x14ac:dyDescent="0.35">
      <c r="A37" t="s">
        <v>1873</v>
      </c>
      <c r="B37" t="b">
        <v>0</v>
      </c>
      <c r="C37" t="b">
        <v>0</v>
      </c>
      <c r="D37" t="b">
        <v>0</v>
      </c>
      <c r="E37" t="b">
        <v>0</v>
      </c>
      <c r="F37">
        <v>0</v>
      </c>
      <c r="G37">
        <v>20</v>
      </c>
      <c r="H37">
        <v>0</v>
      </c>
      <c r="I37">
        <v>0</v>
      </c>
      <c r="J37">
        <v>0</v>
      </c>
      <c r="K37">
        <v>0</v>
      </c>
      <c r="L37">
        <v>0</v>
      </c>
      <c r="M37">
        <v>0</v>
      </c>
      <c r="N37">
        <v>0</v>
      </c>
      <c r="O37">
        <v>0</v>
      </c>
    </row>
    <row r="38" spans="1:15" x14ac:dyDescent="0.35">
      <c r="A38" t="s">
        <v>1873</v>
      </c>
      <c r="B38" t="b">
        <v>0</v>
      </c>
      <c r="C38" t="b">
        <v>0</v>
      </c>
      <c r="D38" t="b">
        <v>0</v>
      </c>
      <c r="E38" t="b">
        <v>0</v>
      </c>
      <c r="F38">
        <v>0</v>
      </c>
      <c r="G38">
        <v>20</v>
      </c>
      <c r="H38">
        <v>0</v>
      </c>
      <c r="I38">
        <v>0</v>
      </c>
      <c r="J38">
        <v>0</v>
      </c>
      <c r="K38">
        <v>0</v>
      </c>
      <c r="L38">
        <v>0</v>
      </c>
      <c r="M38">
        <v>0</v>
      </c>
      <c r="N38">
        <v>0</v>
      </c>
      <c r="O38">
        <v>0</v>
      </c>
    </row>
    <row r="39" spans="1:15" x14ac:dyDescent="0.35">
      <c r="A39" t="s">
        <v>1873</v>
      </c>
      <c r="B39" t="b">
        <v>0</v>
      </c>
      <c r="C39" t="b">
        <v>0</v>
      </c>
      <c r="D39" t="b">
        <v>0</v>
      </c>
      <c r="E39" t="b">
        <v>0</v>
      </c>
      <c r="F39">
        <v>0</v>
      </c>
      <c r="G39">
        <v>20</v>
      </c>
      <c r="H39">
        <v>0</v>
      </c>
      <c r="I39">
        <v>0</v>
      </c>
      <c r="J39">
        <v>0</v>
      </c>
      <c r="K39">
        <v>0</v>
      </c>
      <c r="L39">
        <v>0</v>
      </c>
      <c r="M39">
        <v>0</v>
      </c>
      <c r="N39">
        <v>0</v>
      </c>
      <c r="O39">
        <v>0</v>
      </c>
    </row>
    <row r="40" spans="1:15" x14ac:dyDescent="0.35">
      <c r="A40" t="s">
        <v>1873</v>
      </c>
      <c r="B40" t="b">
        <v>0</v>
      </c>
      <c r="C40" t="b">
        <v>0</v>
      </c>
      <c r="D40" t="b">
        <v>0</v>
      </c>
      <c r="E40" t="b">
        <v>0</v>
      </c>
      <c r="F40">
        <v>0</v>
      </c>
      <c r="G40">
        <v>20</v>
      </c>
      <c r="H40">
        <v>0</v>
      </c>
      <c r="I40">
        <v>0</v>
      </c>
      <c r="J40">
        <v>0</v>
      </c>
      <c r="K40">
        <v>0</v>
      </c>
      <c r="L40">
        <v>0</v>
      </c>
      <c r="M40">
        <v>0</v>
      </c>
      <c r="N40">
        <v>0</v>
      </c>
      <c r="O40">
        <v>0</v>
      </c>
    </row>
    <row r="41" spans="1:15" x14ac:dyDescent="0.35">
      <c r="A41" t="s">
        <v>1873</v>
      </c>
      <c r="B41" t="b">
        <v>0</v>
      </c>
      <c r="C41" t="b">
        <v>0</v>
      </c>
      <c r="D41" t="b">
        <v>0</v>
      </c>
      <c r="E41" t="b">
        <v>0</v>
      </c>
      <c r="F41">
        <v>0</v>
      </c>
      <c r="G41">
        <v>20</v>
      </c>
      <c r="H41">
        <v>0</v>
      </c>
      <c r="I41">
        <v>0</v>
      </c>
      <c r="J41">
        <v>0</v>
      </c>
      <c r="K41">
        <v>0</v>
      </c>
      <c r="L41">
        <v>0</v>
      </c>
      <c r="M41">
        <v>0</v>
      </c>
      <c r="N41">
        <v>0</v>
      </c>
      <c r="O41">
        <v>0</v>
      </c>
    </row>
    <row r="42" spans="1:15" x14ac:dyDescent="0.35">
      <c r="A42" t="s">
        <v>1873</v>
      </c>
      <c r="B42" t="b">
        <v>0</v>
      </c>
      <c r="C42" t="b">
        <v>0</v>
      </c>
      <c r="D42" t="b">
        <v>0</v>
      </c>
      <c r="E42" t="b">
        <v>0</v>
      </c>
      <c r="F42">
        <v>0</v>
      </c>
      <c r="G42">
        <v>20</v>
      </c>
      <c r="H42">
        <v>0</v>
      </c>
      <c r="I42">
        <v>0</v>
      </c>
      <c r="J42">
        <v>0</v>
      </c>
      <c r="K42">
        <v>0</v>
      </c>
      <c r="L42">
        <v>0</v>
      </c>
      <c r="M42">
        <v>0</v>
      </c>
      <c r="N42">
        <v>0</v>
      </c>
      <c r="O42">
        <v>0</v>
      </c>
    </row>
    <row r="43" spans="1:15" x14ac:dyDescent="0.35">
      <c r="A43" t="s">
        <v>1873</v>
      </c>
      <c r="B43" t="b">
        <v>0</v>
      </c>
      <c r="C43" t="b">
        <v>0</v>
      </c>
      <c r="D43" t="b">
        <v>0</v>
      </c>
      <c r="E43" t="b">
        <v>0</v>
      </c>
      <c r="F43">
        <v>0</v>
      </c>
      <c r="G43">
        <v>20</v>
      </c>
      <c r="H43">
        <v>0</v>
      </c>
      <c r="I43">
        <v>0</v>
      </c>
      <c r="J43">
        <v>0</v>
      </c>
      <c r="K43">
        <v>0</v>
      </c>
      <c r="L43">
        <v>0</v>
      </c>
      <c r="M43">
        <v>0</v>
      </c>
      <c r="N43">
        <v>0</v>
      </c>
      <c r="O43">
        <v>0</v>
      </c>
    </row>
    <row r="44" spans="1:15" x14ac:dyDescent="0.35">
      <c r="A44" t="s">
        <v>1873</v>
      </c>
      <c r="B44" t="b">
        <v>0</v>
      </c>
      <c r="C44" t="b">
        <v>0</v>
      </c>
      <c r="D44" t="b">
        <v>0</v>
      </c>
      <c r="E44" t="b">
        <v>0</v>
      </c>
      <c r="F44">
        <v>0</v>
      </c>
      <c r="G44">
        <v>20</v>
      </c>
      <c r="H44">
        <v>0</v>
      </c>
      <c r="I44">
        <v>0</v>
      </c>
      <c r="J44">
        <v>0</v>
      </c>
      <c r="K44">
        <v>0</v>
      </c>
      <c r="L44">
        <v>0</v>
      </c>
      <c r="M44">
        <v>0</v>
      </c>
      <c r="N44">
        <v>0</v>
      </c>
      <c r="O44">
        <v>0</v>
      </c>
    </row>
    <row r="45" spans="1:15" x14ac:dyDescent="0.35">
      <c r="A45" t="s">
        <v>1873</v>
      </c>
      <c r="B45" t="b">
        <v>0</v>
      </c>
      <c r="C45" t="b">
        <v>0</v>
      </c>
      <c r="D45" t="b">
        <v>0</v>
      </c>
      <c r="E45" t="b">
        <v>0</v>
      </c>
      <c r="F45">
        <v>0</v>
      </c>
      <c r="G45">
        <v>20</v>
      </c>
      <c r="H45">
        <v>0</v>
      </c>
      <c r="I45">
        <v>0</v>
      </c>
      <c r="J45">
        <v>0</v>
      </c>
      <c r="K45">
        <v>0</v>
      </c>
      <c r="L45">
        <v>0</v>
      </c>
      <c r="M45">
        <v>0</v>
      </c>
      <c r="N45">
        <v>0</v>
      </c>
      <c r="O45">
        <v>0</v>
      </c>
    </row>
    <row r="46" spans="1:15" x14ac:dyDescent="0.35">
      <c r="A46" t="s">
        <v>1873</v>
      </c>
      <c r="B46" t="b">
        <v>0</v>
      </c>
      <c r="C46" t="b">
        <v>0</v>
      </c>
      <c r="D46" t="b">
        <v>0</v>
      </c>
      <c r="E46" t="b">
        <v>0</v>
      </c>
      <c r="F46">
        <v>0</v>
      </c>
      <c r="G46">
        <v>20</v>
      </c>
      <c r="H46">
        <v>0</v>
      </c>
      <c r="I46">
        <v>0</v>
      </c>
      <c r="J46">
        <v>0</v>
      </c>
      <c r="K46">
        <v>0</v>
      </c>
      <c r="L46">
        <v>0</v>
      </c>
      <c r="M46">
        <v>0</v>
      </c>
      <c r="N46">
        <v>0</v>
      </c>
      <c r="O46">
        <v>0</v>
      </c>
    </row>
    <row r="47" spans="1:15" x14ac:dyDescent="0.35">
      <c r="A47" t="s">
        <v>1873</v>
      </c>
      <c r="B47" t="b">
        <v>0</v>
      </c>
      <c r="C47" t="b">
        <v>0</v>
      </c>
      <c r="D47" t="b">
        <v>0</v>
      </c>
      <c r="E47" t="b">
        <v>0</v>
      </c>
      <c r="F47">
        <v>0</v>
      </c>
      <c r="G47">
        <v>20</v>
      </c>
      <c r="H47">
        <v>0</v>
      </c>
      <c r="I47">
        <v>0</v>
      </c>
      <c r="J47">
        <v>0</v>
      </c>
      <c r="K47">
        <v>0</v>
      </c>
      <c r="L47">
        <v>0</v>
      </c>
      <c r="M47">
        <v>0</v>
      </c>
      <c r="N47">
        <v>0</v>
      </c>
      <c r="O47">
        <v>0</v>
      </c>
    </row>
    <row r="48" spans="1:15" x14ac:dyDescent="0.35">
      <c r="A48" t="s">
        <v>1873</v>
      </c>
      <c r="B48" t="b">
        <v>0</v>
      </c>
      <c r="C48" t="b">
        <v>0</v>
      </c>
      <c r="D48" t="b">
        <v>0</v>
      </c>
      <c r="E48" t="b">
        <v>0</v>
      </c>
      <c r="F48">
        <v>0</v>
      </c>
      <c r="G48">
        <v>20</v>
      </c>
      <c r="H48">
        <v>0</v>
      </c>
      <c r="I48">
        <v>0</v>
      </c>
      <c r="J48">
        <v>0</v>
      </c>
      <c r="K48">
        <v>0</v>
      </c>
      <c r="L48">
        <v>0</v>
      </c>
      <c r="M48">
        <v>0</v>
      </c>
      <c r="N48">
        <v>0</v>
      </c>
      <c r="O48">
        <v>0</v>
      </c>
    </row>
    <row r="49" spans="1:15" x14ac:dyDescent="0.35">
      <c r="A49" t="s">
        <v>1871</v>
      </c>
      <c r="B49" t="b">
        <v>0</v>
      </c>
      <c r="C49" t="b">
        <v>0</v>
      </c>
      <c r="D49" t="b">
        <v>0</v>
      </c>
      <c r="E49" t="b">
        <v>0</v>
      </c>
      <c r="F49">
        <v>0</v>
      </c>
      <c r="G49">
        <v>20</v>
      </c>
      <c r="H49">
        <v>0</v>
      </c>
      <c r="I49">
        <v>0</v>
      </c>
      <c r="J49">
        <v>0</v>
      </c>
      <c r="K49">
        <v>0</v>
      </c>
      <c r="L49">
        <v>0</v>
      </c>
      <c r="M49">
        <v>0</v>
      </c>
      <c r="N49">
        <v>0</v>
      </c>
      <c r="O49">
        <v>0</v>
      </c>
    </row>
    <row r="50" spans="1:15" x14ac:dyDescent="0.35">
      <c r="A50" t="s">
        <v>1871</v>
      </c>
      <c r="B50" t="b">
        <v>0</v>
      </c>
      <c r="C50" t="b">
        <v>0</v>
      </c>
      <c r="D50" t="b">
        <v>0</v>
      </c>
      <c r="E50" t="b">
        <v>0</v>
      </c>
      <c r="F50">
        <v>0</v>
      </c>
      <c r="G50">
        <v>20</v>
      </c>
      <c r="H50">
        <v>0</v>
      </c>
      <c r="I50">
        <v>0</v>
      </c>
      <c r="J50">
        <v>0</v>
      </c>
      <c r="K50">
        <v>0</v>
      </c>
      <c r="L50">
        <v>0</v>
      </c>
      <c r="M50">
        <v>0</v>
      </c>
      <c r="N50">
        <v>0</v>
      </c>
      <c r="O50">
        <v>0</v>
      </c>
    </row>
    <row r="51" spans="1:15" x14ac:dyDescent="0.35">
      <c r="A51" t="s">
        <v>1871</v>
      </c>
      <c r="B51" t="b">
        <v>0</v>
      </c>
      <c r="C51" t="b">
        <v>0</v>
      </c>
      <c r="D51" t="b">
        <v>0</v>
      </c>
      <c r="E51" t="b">
        <v>0</v>
      </c>
      <c r="F51">
        <v>0</v>
      </c>
      <c r="G51">
        <v>20</v>
      </c>
      <c r="H51">
        <v>0</v>
      </c>
      <c r="I51">
        <v>0</v>
      </c>
      <c r="J51">
        <v>0</v>
      </c>
      <c r="K51">
        <v>0</v>
      </c>
      <c r="L51">
        <v>0</v>
      </c>
      <c r="M51">
        <v>0</v>
      </c>
      <c r="N51">
        <v>0</v>
      </c>
      <c r="O51">
        <v>0</v>
      </c>
    </row>
    <row r="52" spans="1:15" x14ac:dyDescent="0.35">
      <c r="A52" t="s">
        <v>1871</v>
      </c>
      <c r="B52" t="b">
        <v>0</v>
      </c>
      <c r="C52" t="b">
        <v>0</v>
      </c>
      <c r="D52" t="b">
        <v>0</v>
      </c>
      <c r="E52" t="b">
        <v>0</v>
      </c>
      <c r="F52">
        <v>0</v>
      </c>
      <c r="G52">
        <v>20</v>
      </c>
      <c r="H52">
        <v>0</v>
      </c>
      <c r="I52">
        <v>0</v>
      </c>
      <c r="J52">
        <v>0</v>
      </c>
      <c r="K52">
        <v>0</v>
      </c>
      <c r="L52">
        <v>0</v>
      </c>
      <c r="M52">
        <v>0</v>
      </c>
      <c r="N52">
        <v>0</v>
      </c>
      <c r="O52">
        <v>0</v>
      </c>
    </row>
    <row r="53" spans="1:15" x14ac:dyDescent="0.35">
      <c r="A53" t="s">
        <v>1871</v>
      </c>
      <c r="B53" t="b">
        <v>0</v>
      </c>
      <c r="C53" t="b">
        <v>0</v>
      </c>
      <c r="D53" t="b">
        <v>0</v>
      </c>
      <c r="E53" t="b">
        <v>0</v>
      </c>
      <c r="F53">
        <v>0</v>
      </c>
      <c r="G53">
        <v>20</v>
      </c>
      <c r="H53">
        <v>0</v>
      </c>
      <c r="I53">
        <v>0</v>
      </c>
      <c r="J53">
        <v>0</v>
      </c>
      <c r="K53">
        <v>0</v>
      </c>
      <c r="L53">
        <v>0</v>
      </c>
      <c r="M53">
        <v>0</v>
      </c>
      <c r="N53">
        <v>0</v>
      </c>
      <c r="O53">
        <v>0</v>
      </c>
    </row>
    <row r="54" spans="1:15" x14ac:dyDescent="0.35">
      <c r="A54" t="s">
        <v>1871</v>
      </c>
      <c r="B54" t="b">
        <v>0</v>
      </c>
      <c r="C54" t="b">
        <v>0</v>
      </c>
      <c r="D54" t="b">
        <v>0</v>
      </c>
      <c r="E54" t="b">
        <v>0</v>
      </c>
      <c r="F54">
        <v>0</v>
      </c>
      <c r="G54">
        <v>20</v>
      </c>
      <c r="H54">
        <v>0</v>
      </c>
      <c r="I54">
        <v>0</v>
      </c>
      <c r="J54">
        <v>0</v>
      </c>
      <c r="K54">
        <v>0</v>
      </c>
      <c r="L54">
        <v>0</v>
      </c>
      <c r="M54">
        <v>0</v>
      </c>
      <c r="N54">
        <v>0</v>
      </c>
      <c r="O54">
        <v>0</v>
      </c>
    </row>
    <row r="55" spans="1:15" x14ac:dyDescent="0.35">
      <c r="A55" t="s">
        <v>1871</v>
      </c>
      <c r="B55" t="b">
        <v>0</v>
      </c>
      <c r="C55" t="b">
        <v>0</v>
      </c>
      <c r="D55" t="b">
        <v>0</v>
      </c>
      <c r="E55" t="b">
        <v>0</v>
      </c>
      <c r="F55">
        <v>0</v>
      </c>
      <c r="G55">
        <v>20</v>
      </c>
      <c r="H55">
        <v>0</v>
      </c>
      <c r="I55">
        <v>0</v>
      </c>
      <c r="J55">
        <v>0</v>
      </c>
      <c r="K55">
        <v>0</v>
      </c>
      <c r="L55">
        <v>0</v>
      </c>
      <c r="M55">
        <v>0</v>
      </c>
      <c r="N55">
        <v>0</v>
      </c>
      <c r="O55">
        <v>0</v>
      </c>
    </row>
    <row r="56" spans="1:15" x14ac:dyDescent="0.35">
      <c r="A56" t="s">
        <v>1871</v>
      </c>
      <c r="B56" t="b">
        <v>0</v>
      </c>
      <c r="C56" t="b">
        <v>0</v>
      </c>
      <c r="D56" t="b">
        <v>0</v>
      </c>
      <c r="E56" t="b">
        <v>0</v>
      </c>
      <c r="F56">
        <v>0</v>
      </c>
      <c r="G56">
        <v>20</v>
      </c>
      <c r="H56">
        <v>0</v>
      </c>
      <c r="I56">
        <v>0</v>
      </c>
      <c r="J56">
        <v>0</v>
      </c>
      <c r="K56">
        <v>0</v>
      </c>
      <c r="L56">
        <v>0</v>
      </c>
      <c r="M56">
        <v>0</v>
      </c>
      <c r="N56">
        <v>0</v>
      </c>
      <c r="O56">
        <v>0</v>
      </c>
    </row>
    <row r="57" spans="1:15" x14ac:dyDescent="0.35">
      <c r="A57" t="s">
        <v>1871</v>
      </c>
      <c r="B57" t="b">
        <v>0</v>
      </c>
      <c r="C57" t="b">
        <v>0</v>
      </c>
      <c r="D57" t="b">
        <v>0</v>
      </c>
      <c r="E57" t="b">
        <v>0</v>
      </c>
      <c r="F57">
        <v>0</v>
      </c>
      <c r="G57">
        <v>20</v>
      </c>
      <c r="H57">
        <v>0</v>
      </c>
      <c r="I57">
        <v>0</v>
      </c>
      <c r="J57">
        <v>0</v>
      </c>
      <c r="K57">
        <v>0</v>
      </c>
      <c r="L57">
        <v>0</v>
      </c>
      <c r="M57">
        <v>0</v>
      </c>
      <c r="N57">
        <v>0</v>
      </c>
      <c r="O57">
        <v>0</v>
      </c>
    </row>
    <row r="58" spans="1:15" x14ac:dyDescent="0.35">
      <c r="A58" t="s">
        <v>1871</v>
      </c>
      <c r="B58" t="b">
        <v>0</v>
      </c>
      <c r="C58" t="b">
        <v>0</v>
      </c>
      <c r="D58" t="b">
        <v>0</v>
      </c>
      <c r="E58" t="b">
        <v>0</v>
      </c>
      <c r="F58">
        <v>0</v>
      </c>
      <c r="G58">
        <v>20</v>
      </c>
      <c r="H58">
        <v>0</v>
      </c>
      <c r="I58">
        <v>0</v>
      </c>
      <c r="J58">
        <v>0</v>
      </c>
      <c r="K58">
        <v>0</v>
      </c>
      <c r="L58">
        <v>0</v>
      </c>
      <c r="M58">
        <v>0</v>
      </c>
      <c r="N58">
        <v>0</v>
      </c>
      <c r="O58">
        <v>0</v>
      </c>
    </row>
    <row r="59" spans="1:15" x14ac:dyDescent="0.35">
      <c r="A59" t="s">
        <v>1871</v>
      </c>
      <c r="B59" t="b">
        <v>0</v>
      </c>
      <c r="C59" t="b">
        <v>0</v>
      </c>
      <c r="D59" t="b">
        <v>0</v>
      </c>
      <c r="E59" t="b">
        <v>0</v>
      </c>
      <c r="F59">
        <v>0</v>
      </c>
      <c r="G59">
        <v>20</v>
      </c>
      <c r="H59">
        <v>0</v>
      </c>
      <c r="I59">
        <v>0</v>
      </c>
      <c r="J59">
        <v>0</v>
      </c>
      <c r="K59">
        <v>0</v>
      </c>
      <c r="L59">
        <v>0</v>
      </c>
      <c r="M59">
        <v>0</v>
      </c>
      <c r="N59">
        <v>0</v>
      </c>
      <c r="O59">
        <v>0</v>
      </c>
    </row>
    <row r="60" spans="1:15" x14ac:dyDescent="0.35">
      <c r="A60" t="s">
        <v>1871</v>
      </c>
      <c r="B60" t="b">
        <v>0</v>
      </c>
      <c r="C60" t="b">
        <v>0</v>
      </c>
      <c r="D60" t="b">
        <v>0</v>
      </c>
      <c r="E60" t="b">
        <v>0</v>
      </c>
      <c r="F60">
        <v>0</v>
      </c>
      <c r="G60">
        <v>20</v>
      </c>
      <c r="H60">
        <v>0</v>
      </c>
      <c r="I60">
        <v>0</v>
      </c>
      <c r="J60">
        <v>0</v>
      </c>
      <c r="K60">
        <v>0</v>
      </c>
      <c r="L60">
        <v>0</v>
      </c>
      <c r="M60">
        <v>0</v>
      </c>
      <c r="N60">
        <v>0</v>
      </c>
      <c r="O60">
        <v>0</v>
      </c>
    </row>
    <row r="61" spans="1:15" x14ac:dyDescent="0.35">
      <c r="A61" t="s">
        <v>1871</v>
      </c>
      <c r="B61" t="b">
        <v>0</v>
      </c>
      <c r="C61" t="b">
        <v>0</v>
      </c>
      <c r="D61" t="b">
        <v>0</v>
      </c>
      <c r="E61" t="b">
        <v>0</v>
      </c>
      <c r="F61">
        <v>0</v>
      </c>
      <c r="G61">
        <v>20</v>
      </c>
      <c r="H61">
        <v>0</v>
      </c>
      <c r="I61">
        <v>0</v>
      </c>
      <c r="J61">
        <v>0</v>
      </c>
      <c r="K61">
        <v>0</v>
      </c>
      <c r="L61">
        <v>0</v>
      </c>
      <c r="M61">
        <v>0</v>
      </c>
      <c r="N61">
        <v>0</v>
      </c>
      <c r="O61">
        <v>0</v>
      </c>
    </row>
    <row r="62" spans="1:15" x14ac:dyDescent="0.35">
      <c r="A62" t="s">
        <v>1871</v>
      </c>
      <c r="B62" t="b">
        <v>0</v>
      </c>
      <c r="C62" t="b">
        <v>0</v>
      </c>
      <c r="D62" t="b">
        <v>0</v>
      </c>
      <c r="E62" t="b">
        <v>0</v>
      </c>
      <c r="F62">
        <v>0</v>
      </c>
      <c r="G62">
        <v>20</v>
      </c>
      <c r="H62">
        <v>0</v>
      </c>
      <c r="I62">
        <v>0</v>
      </c>
      <c r="J62">
        <v>0</v>
      </c>
      <c r="K62">
        <v>0</v>
      </c>
      <c r="L62">
        <v>0</v>
      </c>
      <c r="M62">
        <v>0</v>
      </c>
      <c r="N62">
        <v>0</v>
      </c>
      <c r="O62">
        <v>0</v>
      </c>
    </row>
    <row r="63" spans="1:15" x14ac:dyDescent="0.35">
      <c r="A63" t="s">
        <v>1871</v>
      </c>
      <c r="B63" t="b">
        <v>0</v>
      </c>
      <c r="C63" t="b">
        <v>0</v>
      </c>
      <c r="D63" t="b">
        <v>0</v>
      </c>
      <c r="E63" t="b">
        <v>0</v>
      </c>
      <c r="F63">
        <v>0</v>
      </c>
      <c r="G63">
        <v>20</v>
      </c>
      <c r="H63">
        <v>0</v>
      </c>
      <c r="I63">
        <v>0</v>
      </c>
      <c r="J63">
        <v>0</v>
      </c>
      <c r="K63">
        <v>0</v>
      </c>
      <c r="L63">
        <v>0</v>
      </c>
      <c r="M63">
        <v>0</v>
      </c>
      <c r="N63">
        <v>0</v>
      </c>
      <c r="O63">
        <v>0</v>
      </c>
    </row>
    <row r="64" spans="1:15" x14ac:dyDescent="0.35">
      <c r="A64" t="s">
        <v>1871</v>
      </c>
      <c r="B64" t="b">
        <v>0</v>
      </c>
      <c r="C64" t="b">
        <v>0</v>
      </c>
      <c r="D64" t="b">
        <v>0</v>
      </c>
      <c r="E64" t="b">
        <v>0</v>
      </c>
      <c r="F64">
        <v>0</v>
      </c>
      <c r="G64">
        <v>20</v>
      </c>
      <c r="H64">
        <v>0</v>
      </c>
      <c r="I64">
        <v>0</v>
      </c>
      <c r="J64">
        <v>0</v>
      </c>
      <c r="K64">
        <v>0</v>
      </c>
      <c r="L64">
        <v>0</v>
      </c>
      <c r="M64">
        <v>0</v>
      </c>
      <c r="N64">
        <v>0</v>
      </c>
      <c r="O64">
        <v>0</v>
      </c>
    </row>
    <row r="65" spans="1:15" x14ac:dyDescent="0.35">
      <c r="A65" t="s">
        <v>1871</v>
      </c>
      <c r="B65" t="b">
        <v>0</v>
      </c>
      <c r="C65" t="b">
        <v>0</v>
      </c>
      <c r="D65" t="b">
        <v>0</v>
      </c>
      <c r="E65" t="b">
        <v>0</v>
      </c>
      <c r="F65">
        <v>0</v>
      </c>
      <c r="G65">
        <v>20</v>
      </c>
      <c r="H65">
        <v>0</v>
      </c>
      <c r="I65">
        <v>0</v>
      </c>
      <c r="J65">
        <v>0</v>
      </c>
      <c r="K65">
        <v>0</v>
      </c>
      <c r="L65">
        <v>0</v>
      </c>
      <c r="M65">
        <v>0</v>
      </c>
      <c r="N65">
        <v>0</v>
      </c>
      <c r="O65">
        <v>0</v>
      </c>
    </row>
    <row r="66" spans="1:15" x14ac:dyDescent="0.35">
      <c r="A66" t="s">
        <v>1871</v>
      </c>
      <c r="B66" t="b">
        <v>0</v>
      </c>
      <c r="C66" t="b">
        <v>0</v>
      </c>
      <c r="D66" t="b">
        <v>0</v>
      </c>
      <c r="E66" t="b">
        <v>0</v>
      </c>
      <c r="F66">
        <v>0</v>
      </c>
      <c r="G66">
        <v>20</v>
      </c>
      <c r="H66">
        <v>0</v>
      </c>
      <c r="I66">
        <v>0</v>
      </c>
      <c r="J66">
        <v>0</v>
      </c>
      <c r="K66">
        <v>0</v>
      </c>
      <c r="L66">
        <v>0</v>
      </c>
      <c r="M66">
        <v>0</v>
      </c>
      <c r="N66">
        <v>0</v>
      </c>
      <c r="O66">
        <v>0</v>
      </c>
    </row>
    <row r="67" spans="1:15" x14ac:dyDescent="0.35">
      <c r="A67" t="s">
        <v>1871</v>
      </c>
      <c r="B67" t="b">
        <v>0</v>
      </c>
      <c r="C67" t="b">
        <v>0</v>
      </c>
      <c r="D67" t="b">
        <v>0</v>
      </c>
      <c r="E67" t="b">
        <v>0</v>
      </c>
      <c r="F67">
        <v>0</v>
      </c>
      <c r="G67">
        <v>20</v>
      </c>
      <c r="H67">
        <v>0</v>
      </c>
      <c r="I67">
        <v>0</v>
      </c>
      <c r="J67">
        <v>0</v>
      </c>
      <c r="K67">
        <v>0</v>
      </c>
      <c r="L67">
        <v>0</v>
      </c>
      <c r="M67">
        <v>0</v>
      </c>
      <c r="N67">
        <v>0</v>
      </c>
      <c r="O67">
        <v>0</v>
      </c>
    </row>
    <row r="68" spans="1:15" x14ac:dyDescent="0.35">
      <c r="A68" t="s">
        <v>1871</v>
      </c>
      <c r="B68" t="b">
        <v>0</v>
      </c>
      <c r="C68" t="b">
        <v>0</v>
      </c>
      <c r="D68" t="b">
        <v>0</v>
      </c>
      <c r="E68" t="b">
        <v>0</v>
      </c>
      <c r="F68">
        <v>0</v>
      </c>
      <c r="G68">
        <v>20</v>
      </c>
      <c r="H68">
        <v>0</v>
      </c>
      <c r="I68">
        <v>0</v>
      </c>
      <c r="J68">
        <v>0</v>
      </c>
      <c r="K68">
        <v>0</v>
      </c>
      <c r="L68">
        <v>0</v>
      </c>
      <c r="M68">
        <v>0</v>
      </c>
      <c r="N68">
        <v>0</v>
      </c>
      <c r="O68">
        <v>0</v>
      </c>
    </row>
    <row r="69" spans="1:15" x14ac:dyDescent="0.35">
      <c r="A69" t="s">
        <v>1871</v>
      </c>
      <c r="B69" t="b">
        <v>0</v>
      </c>
      <c r="C69" t="b">
        <v>0</v>
      </c>
      <c r="D69" t="b">
        <v>0</v>
      </c>
      <c r="E69" t="b">
        <v>0</v>
      </c>
      <c r="F69">
        <v>0</v>
      </c>
      <c r="G69">
        <v>20</v>
      </c>
      <c r="H69">
        <v>0</v>
      </c>
      <c r="I69">
        <v>0</v>
      </c>
      <c r="J69">
        <v>0</v>
      </c>
      <c r="K69">
        <v>0</v>
      </c>
      <c r="L69">
        <v>0</v>
      </c>
      <c r="M69">
        <v>0</v>
      </c>
      <c r="N69">
        <v>0</v>
      </c>
      <c r="O69">
        <v>0</v>
      </c>
    </row>
    <row r="70" spans="1:15" x14ac:dyDescent="0.35">
      <c r="A70" t="s">
        <v>1871</v>
      </c>
      <c r="B70" t="b">
        <v>0</v>
      </c>
      <c r="C70" t="b">
        <v>0</v>
      </c>
      <c r="D70" t="b">
        <v>0</v>
      </c>
      <c r="E70" t="b">
        <v>0</v>
      </c>
      <c r="F70">
        <v>0</v>
      </c>
      <c r="G70">
        <v>20</v>
      </c>
      <c r="H70">
        <v>0</v>
      </c>
      <c r="I70">
        <v>0</v>
      </c>
      <c r="J70">
        <v>0</v>
      </c>
      <c r="K70">
        <v>0</v>
      </c>
      <c r="L70">
        <v>0</v>
      </c>
      <c r="M70">
        <v>0</v>
      </c>
      <c r="N70">
        <v>0</v>
      </c>
      <c r="O70">
        <v>0</v>
      </c>
    </row>
    <row r="71" spans="1:15" x14ac:dyDescent="0.35">
      <c r="A71" t="s">
        <v>1871</v>
      </c>
      <c r="B71" t="b">
        <v>0</v>
      </c>
      <c r="C71" t="b">
        <v>0</v>
      </c>
      <c r="D71" t="b">
        <v>0</v>
      </c>
      <c r="E71" t="b">
        <v>0</v>
      </c>
      <c r="F71">
        <v>0</v>
      </c>
      <c r="G71">
        <v>20</v>
      </c>
      <c r="H71">
        <v>0</v>
      </c>
      <c r="I71">
        <v>0</v>
      </c>
      <c r="J71">
        <v>0</v>
      </c>
      <c r="K71">
        <v>0</v>
      </c>
      <c r="L71">
        <v>0</v>
      </c>
      <c r="M71">
        <v>0</v>
      </c>
      <c r="N71">
        <v>0</v>
      </c>
      <c r="O71">
        <v>0</v>
      </c>
    </row>
    <row r="72" spans="1:15" x14ac:dyDescent="0.35">
      <c r="A72" t="s">
        <v>1871</v>
      </c>
      <c r="B72" t="b">
        <v>0</v>
      </c>
      <c r="C72" t="b">
        <v>0</v>
      </c>
      <c r="D72" t="b">
        <v>0</v>
      </c>
      <c r="E72" t="b">
        <v>0</v>
      </c>
      <c r="F72">
        <v>0</v>
      </c>
      <c r="G72">
        <v>20</v>
      </c>
      <c r="H72">
        <v>0</v>
      </c>
      <c r="I72">
        <v>0</v>
      </c>
      <c r="J72">
        <v>0</v>
      </c>
      <c r="K72">
        <v>0</v>
      </c>
      <c r="L72">
        <v>0</v>
      </c>
      <c r="M72">
        <v>0</v>
      </c>
      <c r="N72">
        <v>0</v>
      </c>
      <c r="O72">
        <v>0</v>
      </c>
    </row>
    <row r="73" spans="1:15" x14ac:dyDescent="0.35">
      <c r="A73" t="s">
        <v>1871</v>
      </c>
      <c r="B73" t="b">
        <v>0</v>
      </c>
      <c r="C73" t="b">
        <v>0</v>
      </c>
      <c r="D73" t="b">
        <v>0</v>
      </c>
      <c r="E73" t="b">
        <v>0</v>
      </c>
      <c r="F73">
        <v>0</v>
      </c>
      <c r="G73">
        <v>20</v>
      </c>
      <c r="H73">
        <v>0</v>
      </c>
      <c r="I73">
        <v>0</v>
      </c>
      <c r="J73">
        <v>0</v>
      </c>
      <c r="K73">
        <v>0</v>
      </c>
      <c r="L73">
        <v>0</v>
      </c>
      <c r="M73">
        <v>0</v>
      </c>
      <c r="N73">
        <v>0</v>
      </c>
      <c r="O73">
        <v>0</v>
      </c>
    </row>
    <row r="74" spans="1:15" x14ac:dyDescent="0.35">
      <c r="A74" t="s">
        <v>1871</v>
      </c>
      <c r="B74" t="b">
        <v>0</v>
      </c>
      <c r="C74" t="b">
        <v>0</v>
      </c>
      <c r="D74" t="b">
        <v>0</v>
      </c>
      <c r="E74" t="b">
        <v>0</v>
      </c>
      <c r="F74">
        <v>0</v>
      </c>
      <c r="G74">
        <v>20</v>
      </c>
      <c r="H74">
        <v>0</v>
      </c>
      <c r="I74">
        <v>0</v>
      </c>
      <c r="J74">
        <v>0</v>
      </c>
      <c r="K74">
        <v>0</v>
      </c>
      <c r="L74">
        <v>0</v>
      </c>
      <c r="M74">
        <v>0</v>
      </c>
      <c r="N74">
        <v>0</v>
      </c>
      <c r="O74">
        <v>0</v>
      </c>
    </row>
    <row r="75" spans="1:15" x14ac:dyDescent="0.35">
      <c r="A75" t="s">
        <v>1871</v>
      </c>
      <c r="B75" t="b">
        <v>0</v>
      </c>
      <c r="C75" t="b">
        <v>0</v>
      </c>
      <c r="D75" t="b">
        <v>0</v>
      </c>
      <c r="E75" t="b">
        <v>0</v>
      </c>
      <c r="F75">
        <v>0</v>
      </c>
      <c r="G75">
        <v>20</v>
      </c>
      <c r="H75">
        <v>0</v>
      </c>
      <c r="I75">
        <v>0</v>
      </c>
      <c r="J75">
        <v>0</v>
      </c>
      <c r="K75">
        <v>0</v>
      </c>
      <c r="L75">
        <v>0</v>
      </c>
      <c r="M75">
        <v>0</v>
      </c>
      <c r="N75">
        <v>0</v>
      </c>
      <c r="O75">
        <v>0</v>
      </c>
    </row>
    <row r="76" spans="1:15" x14ac:dyDescent="0.35">
      <c r="A76" t="s">
        <v>1871</v>
      </c>
      <c r="B76" t="b">
        <v>0</v>
      </c>
      <c r="C76" t="b">
        <v>0</v>
      </c>
      <c r="D76" t="b">
        <v>0</v>
      </c>
      <c r="E76" t="b">
        <v>0</v>
      </c>
      <c r="F76">
        <v>0</v>
      </c>
      <c r="G76">
        <v>20</v>
      </c>
      <c r="H76">
        <v>0</v>
      </c>
      <c r="I76">
        <v>0</v>
      </c>
      <c r="J76">
        <v>0</v>
      </c>
      <c r="K76">
        <v>0</v>
      </c>
      <c r="L76">
        <v>0</v>
      </c>
      <c r="M76">
        <v>0</v>
      </c>
      <c r="N76">
        <v>0</v>
      </c>
      <c r="O76">
        <v>0</v>
      </c>
    </row>
    <row r="77" spans="1:15" x14ac:dyDescent="0.35">
      <c r="A77" t="s">
        <v>1871</v>
      </c>
      <c r="B77" t="b">
        <v>0</v>
      </c>
      <c r="C77" t="b">
        <v>0</v>
      </c>
      <c r="D77" t="b">
        <v>0</v>
      </c>
      <c r="E77" t="b">
        <v>0</v>
      </c>
      <c r="F77">
        <v>0</v>
      </c>
      <c r="G77">
        <v>20</v>
      </c>
      <c r="H77">
        <v>0</v>
      </c>
      <c r="I77">
        <v>0</v>
      </c>
      <c r="J77">
        <v>0</v>
      </c>
      <c r="K77">
        <v>0</v>
      </c>
      <c r="L77">
        <v>0</v>
      </c>
      <c r="M77">
        <v>0</v>
      </c>
      <c r="N77">
        <v>0</v>
      </c>
      <c r="O77">
        <v>0</v>
      </c>
    </row>
    <row r="78" spans="1:15" x14ac:dyDescent="0.35">
      <c r="A78" t="s">
        <v>1871</v>
      </c>
      <c r="B78" t="b">
        <v>0</v>
      </c>
      <c r="C78" t="b">
        <v>0</v>
      </c>
      <c r="D78" t="b">
        <v>0</v>
      </c>
      <c r="E78" t="b">
        <v>0</v>
      </c>
      <c r="F78">
        <v>0</v>
      </c>
      <c r="G78">
        <v>20</v>
      </c>
      <c r="H78">
        <v>0</v>
      </c>
      <c r="I78">
        <v>0</v>
      </c>
      <c r="J78">
        <v>0</v>
      </c>
      <c r="K78">
        <v>0</v>
      </c>
      <c r="L78">
        <v>0</v>
      </c>
      <c r="M78">
        <v>0</v>
      </c>
      <c r="N78">
        <v>0</v>
      </c>
      <c r="O78">
        <v>0</v>
      </c>
    </row>
    <row r="79" spans="1:15" x14ac:dyDescent="0.35">
      <c r="A79" t="s">
        <v>1871</v>
      </c>
      <c r="B79" t="b">
        <v>0</v>
      </c>
      <c r="C79" t="b">
        <v>0</v>
      </c>
      <c r="D79" t="b">
        <v>0</v>
      </c>
      <c r="E79" t="b">
        <v>0</v>
      </c>
      <c r="F79">
        <v>0</v>
      </c>
      <c r="G79">
        <v>20</v>
      </c>
      <c r="H79">
        <v>0</v>
      </c>
      <c r="I79">
        <v>0</v>
      </c>
      <c r="J79">
        <v>0</v>
      </c>
      <c r="K79">
        <v>0</v>
      </c>
      <c r="L79">
        <v>0</v>
      </c>
      <c r="M79">
        <v>0</v>
      </c>
      <c r="N79">
        <v>0</v>
      </c>
      <c r="O79">
        <v>0</v>
      </c>
    </row>
    <row r="80" spans="1:15" x14ac:dyDescent="0.35">
      <c r="A80" t="s">
        <v>1871</v>
      </c>
      <c r="B80" t="b">
        <v>0</v>
      </c>
      <c r="C80" t="b">
        <v>0</v>
      </c>
      <c r="D80" t="b">
        <v>0</v>
      </c>
      <c r="E80" t="b">
        <v>0</v>
      </c>
      <c r="F80">
        <v>0</v>
      </c>
      <c r="G80">
        <v>20</v>
      </c>
      <c r="H80">
        <v>0</v>
      </c>
      <c r="I80">
        <v>0</v>
      </c>
      <c r="J80">
        <v>0</v>
      </c>
      <c r="K80">
        <v>0</v>
      </c>
      <c r="L80">
        <v>0</v>
      </c>
      <c r="M80">
        <v>0</v>
      </c>
      <c r="N80">
        <v>0</v>
      </c>
      <c r="O80">
        <v>0</v>
      </c>
    </row>
    <row r="81" spans="1:15" x14ac:dyDescent="0.35">
      <c r="A81" t="s">
        <v>1871</v>
      </c>
      <c r="B81" t="b">
        <v>0</v>
      </c>
      <c r="C81" t="b">
        <v>0</v>
      </c>
      <c r="D81" t="b">
        <v>0</v>
      </c>
      <c r="E81" t="b">
        <v>0</v>
      </c>
      <c r="F81">
        <v>0</v>
      </c>
      <c r="G81">
        <v>20</v>
      </c>
      <c r="H81">
        <v>0</v>
      </c>
      <c r="I81">
        <v>0</v>
      </c>
      <c r="J81">
        <v>0</v>
      </c>
      <c r="K81">
        <v>0</v>
      </c>
      <c r="L81">
        <v>0</v>
      </c>
      <c r="M81">
        <v>0</v>
      </c>
      <c r="N81">
        <v>0</v>
      </c>
      <c r="O81">
        <v>0</v>
      </c>
    </row>
    <row r="82" spans="1:15" x14ac:dyDescent="0.35">
      <c r="A82" t="s">
        <v>1871</v>
      </c>
      <c r="B82" t="b">
        <v>0</v>
      </c>
      <c r="C82" t="b">
        <v>0</v>
      </c>
      <c r="D82" t="b">
        <v>0</v>
      </c>
      <c r="E82" t="b">
        <v>0</v>
      </c>
      <c r="F82">
        <v>0</v>
      </c>
      <c r="G82">
        <v>20</v>
      </c>
      <c r="H82">
        <v>0</v>
      </c>
      <c r="I82">
        <v>0</v>
      </c>
      <c r="J82">
        <v>0</v>
      </c>
      <c r="K82">
        <v>0</v>
      </c>
      <c r="L82">
        <v>0</v>
      </c>
      <c r="M82">
        <v>0</v>
      </c>
      <c r="N82">
        <v>0</v>
      </c>
      <c r="O82">
        <v>0</v>
      </c>
    </row>
    <row r="83" spans="1:15" x14ac:dyDescent="0.35">
      <c r="A83" t="s">
        <v>1871</v>
      </c>
      <c r="B83" t="b">
        <v>0</v>
      </c>
      <c r="C83" t="b">
        <v>0</v>
      </c>
      <c r="D83" t="b">
        <v>0</v>
      </c>
      <c r="E83" t="b">
        <v>0</v>
      </c>
      <c r="F83">
        <v>0</v>
      </c>
      <c r="G83">
        <v>20</v>
      </c>
      <c r="H83">
        <v>0</v>
      </c>
      <c r="I83">
        <v>0</v>
      </c>
      <c r="J83">
        <v>0</v>
      </c>
      <c r="K83">
        <v>0</v>
      </c>
      <c r="L83">
        <v>0</v>
      </c>
      <c r="M83">
        <v>0</v>
      </c>
      <c r="N83">
        <v>0</v>
      </c>
      <c r="O83">
        <v>0</v>
      </c>
    </row>
    <row r="84" spans="1:15" x14ac:dyDescent="0.35">
      <c r="A84" t="s">
        <v>1871</v>
      </c>
      <c r="B84" t="b">
        <v>0</v>
      </c>
      <c r="C84" t="b">
        <v>0</v>
      </c>
      <c r="D84" t="b">
        <v>0</v>
      </c>
      <c r="E84" t="b">
        <v>0</v>
      </c>
      <c r="F84">
        <v>0</v>
      </c>
      <c r="G84">
        <v>20</v>
      </c>
      <c r="H84">
        <v>0</v>
      </c>
      <c r="I84">
        <v>0</v>
      </c>
      <c r="J84">
        <v>0</v>
      </c>
      <c r="K84">
        <v>0</v>
      </c>
      <c r="L84">
        <v>0</v>
      </c>
      <c r="M84">
        <v>0</v>
      </c>
      <c r="N84">
        <v>0</v>
      </c>
      <c r="O84">
        <v>0</v>
      </c>
    </row>
    <row r="85" spans="1:15" x14ac:dyDescent="0.35">
      <c r="A85" t="s">
        <v>1871</v>
      </c>
      <c r="B85" t="b">
        <v>0</v>
      </c>
      <c r="C85" t="b">
        <v>0</v>
      </c>
      <c r="D85" t="b">
        <v>0</v>
      </c>
      <c r="E85" t="b">
        <v>0</v>
      </c>
      <c r="F85">
        <v>0</v>
      </c>
      <c r="G85">
        <v>20</v>
      </c>
      <c r="H85">
        <v>0</v>
      </c>
      <c r="I85">
        <v>0</v>
      </c>
      <c r="J85">
        <v>0</v>
      </c>
      <c r="K85">
        <v>0</v>
      </c>
      <c r="L85">
        <v>0</v>
      </c>
      <c r="M85">
        <v>0</v>
      </c>
      <c r="N85">
        <v>0</v>
      </c>
      <c r="O85">
        <v>0</v>
      </c>
    </row>
    <row r="86" spans="1:15" x14ac:dyDescent="0.35">
      <c r="A86" t="s">
        <v>1871</v>
      </c>
      <c r="B86" t="b">
        <v>0</v>
      </c>
      <c r="C86" t="b">
        <v>0</v>
      </c>
      <c r="D86" t="b">
        <v>0</v>
      </c>
      <c r="E86" t="b">
        <v>0</v>
      </c>
      <c r="F86">
        <v>0</v>
      </c>
      <c r="G86">
        <v>20</v>
      </c>
      <c r="H86">
        <v>0</v>
      </c>
      <c r="I86">
        <v>0</v>
      </c>
      <c r="J86">
        <v>0</v>
      </c>
      <c r="K86">
        <v>0</v>
      </c>
      <c r="L86">
        <v>0</v>
      </c>
      <c r="M86">
        <v>0</v>
      </c>
      <c r="N86">
        <v>0</v>
      </c>
      <c r="O86">
        <v>0</v>
      </c>
    </row>
    <row r="87" spans="1:15" x14ac:dyDescent="0.35">
      <c r="A87" t="s">
        <v>1871</v>
      </c>
      <c r="B87" t="b">
        <v>0</v>
      </c>
      <c r="C87" t="b">
        <v>0</v>
      </c>
      <c r="D87" t="b">
        <v>0</v>
      </c>
      <c r="E87" t="b">
        <v>0</v>
      </c>
      <c r="F87">
        <v>0</v>
      </c>
      <c r="G87">
        <v>20</v>
      </c>
      <c r="H87">
        <v>0</v>
      </c>
      <c r="I87">
        <v>0</v>
      </c>
      <c r="J87">
        <v>0</v>
      </c>
      <c r="K87">
        <v>0</v>
      </c>
      <c r="L87">
        <v>0</v>
      </c>
      <c r="M87">
        <v>0</v>
      </c>
      <c r="N87">
        <v>0</v>
      </c>
      <c r="O87">
        <v>0</v>
      </c>
    </row>
    <row r="88" spans="1:15" x14ac:dyDescent="0.35">
      <c r="A88" t="s">
        <v>1871</v>
      </c>
      <c r="B88" t="b">
        <v>0</v>
      </c>
      <c r="C88" t="b">
        <v>0</v>
      </c>
      <c r="D88" t="b">
        <v>0</v>
      </c>
      <c r="E88" t="b">
        <v>0</v>
      </c>
      <c r="F88">
        <v>0</v>
      </c>
      <c r="G88">
        <v>20</v>
      </c>
      <c r="H88">
        <v>0</v>
      </c>
      <c r="I88">
        <v>0</v>
      </c>
      <c r="J88">
        <v>0</v>
      </c>
      <c r="K88">
        <v>0</v>
      </c>
      <c r="L88">
        <v>0</v>
      </c>
      <c r="M88">
        <v>0</v>
      </c>
      <c r="N88">
        <v>0</v>
      </c>
      <c r="O88">
        <v>0</v>
      </c>
    </row>
    <row r="89" spans="1:15" x14ac:dyDescent="0.35">
      <c r="A89" t="s">
        <v>1871</v>
      </c>
      <c r="B89" t="b">
        <v>0</v>
      </c>
      <c r="C89" t="b">
        <v>0</v>
      </c>
      <c r="D89" t="b">
        <v>0</v>
      </c>
      <c r="E89" t="b">
        <v>0</v>
      </c>
      <c r="F89">
        <v>0</v>
      </c>
      <c r="G89">
        <v>20</v>
      </c>
      <c r="H89">
        <v>0</v>
      </c>
      <c r="I89">
        <v>0</v>
      </c>
      <c r="J89">
        <v>0</v>
      </c>
      <c r="K89">
        <v>0</v>
      </c>
      <c r="L89">
        <v>0</v>
      </c>
      <c r="M89">
        <v>0</v>
      </c>
      <c r="N89">
        <v>0</v>
      </c>
      <c r="O89">
        <v>0</v>
      </c>
    </row>
    <row r="90" spans="1:15" x14ac:dyDescent="0.35">
      <c r="A90" t="s">
        <v>1871</v>
      </c>
      <c r="B90" t="b">
        <v>0</v>
      </c>
      <c r="C90" t="b">
        <v>0</v>
      </c>
      <c r="D90" t="b">
        <v>0</v>
      </c>
      <c r="E90" t="b">
        <v>0</v>
      </c>
      <c r="F90">
        <v>0</v>
      </c>
      <c r="G90">
        <v>20</v>
      </c>
      <c r="H90">
        <v>0</v>
      </c>
      <c r="I90">
        <v>0</v>
      </c>
      <c r="J90">
        <v>0</v>
      </c>
      <c r="K90">
        <v>0</v>
      </c>
      <c r="L90">
        <v>0</v>
      </c>
      <c r="M90">
        <v>0</v>
      </c>
      <c r="N90">
        <v>0</v>
      </c>
      <c r="O90">
        <v>0</v>
      </c>
    </row>
    <row r="91" spans="1:15" x14ac:dyDescent="0.35">
      <c r="A91" t="s">
        <v>1871</v>
      </c>
      <c r="B91" t="b">
        <v>0</v>
      </c>
      <c r="C91" t="b">
        <v>0</v>
      </c>
      <c r="D91" t="b">
        <v>0</v>
      </c>
      <c r="E91" t="b">
        <v>0</v>
      </c>
      <c r="F91">
        <v>0</v>
      </c>
      <c r="G91">
        <v>20</v>
      </c>
      <c r="H91">
        <v>0</v>
      </c>
      <c r="I91">
        <v>0</v>
      </c>
      <c r="J91">
        <v>0</v>
      </c>
      <c r="K91">
        <v>0</v>
      </c>
      <c r="L91">
        <v>0</v>
      </c>
      <c r="M91">
        <v>0</v>
      </c>
      <c r="N91">
        <v>0</v>
      </c>
      <c r="O91">
        <v>0</v>
      </c>
    </row>
    <row r="92" spans="1:15" x14ac:dyDescent="0.35">
      <c r="A92" t="s">
        <v>1871</v>
      </c>
      <c r="B92" t="b">
        <v>0</v>
      </c>
      <c r="C92" t="b">
        <v>0</v>
      </c>
      <c r="D92" t="b">
        <v>0</v>
      </c>
      <c r="E92" t="b">
        <v>0</v>
      </c>
      <c r="F92">
        <v>0</v>
      </c>
      <c r="G92">
        <v>20</v>
      </c>
      <c r="H92">
        <v>0</v>
      </c>
      <c r="I92">
        <v>0</v>
      </c>
      <c r="J92">
        <v>0</v>
      </c>
      <c r="K92">
        <v>0</v>
      </c>
      <c r="L92">
        <v>0</v>
      </c>
      <c r="M92">
        <v>0</v>
      </c>
      <c r="N92">
        <v>0</v>
      </c>
      <c r="O92">
        <v>0</v>
      </c>
    </row>
    <row r="93" spans="1:15" x14ac:dyDescent="0.35">
      <c r="A93" t="s">
        <v>1871</v>
      </c>
      <c r="B93" t="b">
        <v>0</v>
      </c>
      <c r="C93" t="b">
        <v>0</v>
      </c>
      <c r="D93" t="b">
        <v>0</v>
      </c>
      <c r="E93" t="b">
        <v>0</v>
      </c>
      <c r="F93">
        <v>0</v>
      </c>
      <c r="G93">
        <v>20</v>
      </c>
      <c r="H93">
        <v>0</v>
      </c>
      <c r="I93">
        <v>0</v>
      </c>
      <c r="J93">
        <v>0</v>
      </c>
      <c r="K93">
        <v>0</v>
      </c>
      <c r="L93">
        <v>0</v>
      </c>
      <c r="M93">
        <v>0</v>
      </c>
      <c r="N93">
        <v>0</v>
      </c>
      <c r="O93">
        <v>0</v>
      </c>
    </row>
    <row r="94" spans="1:15" x14ac:dyDescent="0.35">
      <c r="A94" t="s">
        <v>1872</v>
      </c>
      <c r="B94" t="b">
        <v>0</v>
      </c>
      <c r="C94" t="b">
        <v>0</v>
      </c>
      <c r="D94" t="b">
        <v>0</v>
      </c>
      <c r="E94" t="b">
        <v>0</v>
      </c>
      <c r="F94">
        <v>0</v>
      </c>
      <c r="G94">
        <v>20</v>
      </c>
      <c r="H94">
        <v>0</v>
      </c>
      <c r="I94">
        <v>0</v>
      </c>
      <c r="J94">
        <v>0</v>
      </c>
      <c r="K94">
        <v>0</v>
      </c>
      <c r="L94">
        <v>0</v>
      </c>
      <c r="M94">
        <v>0</v>
      </c>
      <c r="N94">
        <v>0</v>
      </c>
      <c r="O94">
        <v>0</v>
      </c>
    </row>
    <row r="95" spans="1:15" x14ac:dyDescent="0.35">
      <c r="A95" t="s">
        <v>1872</v>
      </c>
      <c r="B95" t="b">
        <v>0</v>
      </c>
      <c r="C95" t="b">
        <v>0</v>
      </c>
      <c r="D95" t="b">
        <v>0</v>
      </c>
      <c r="E95" t="b">
        <v>0</v>
      </c>
      <c r="F95">
        <v>0</v>
      </c>
      <c r="G95">
        <v>20</v>
      </c>
      <c r="H95">
        <v>0</v>
      </c>
      <c r="I95">
        <v>0</v>
      </c>
      <c r="J95">
        <v>0</v>
      </c>
      <c r="K95">
        <v>0</v>
      </c>
      <c r="L95">
        <v>0</v>
      </c>
      <c r="M95">
        <v>0</v>
      </c>
      <c r="N95">
        <v>0</v>
      </c>
      <c r="O95">
        <v>0</v>
      </c>
    </row>
    <row r="96" spans="1:15" x14ac:dyDescent="0.35">
      <c r="A96" t="s">
        <v>1872</v>
      </c>
      <c r="B96" t="b">
        <v>0</v>
      </c>
      <c r="C96" t="b">
        <v>0</v>
      </c>
      <c r="D96" t="b">
        <v>0</v>
      </c>
      <c r="E96" t="b">
        <v>0</v>
      </c>
      <c r="F96">
        <v>0</v>
      </c>
      <c r="G96">
        <v>20</v>
      </c>
      <c r="H96">
        <v>0</v>
      </c>
      <c r="I96">
        <v>0</v>
      </c>
      <c r="J96">
        <v>0</v>
      </c>
      <c r="K96">
        <v>0</v>
      </c>
      <c r="L96">
        <v>0</v>
      </c>
      <c r="M96">
        <v>0</v>
      </c>
      <c r="N96">
        <v>0</v>
      </c>
      <c r="O96">
        <v>0</v>
      </c>
    </row>
    <row r="97" spans="1:15" x14ac:dyDescent="0.35">
      <c r="A97" t="s">
        <v>1872</v>
      </c>
      <c r="B97" t="b">
        <v>0</v>
      </c>
      <c r="C97" t="b">
        <v>0</v>
      </c>
      <c r="D97" t="b">
        <v>0</v>
      </c>
      <c r="E97" t="b">
        <v>0</v>
      </c>
      <c r="F97">
        <v>0</v>
      </c>
      <c r="G97">
        <v>20</v>
      </c>
      <c r="H97">
        <v>0</v>
      </c>
      <c r="I97">
        <v>0</v>
      </c>
      <c r="J97">
        <v>0</v>
      </c>
      <c r="K97">
        <v>0</v>
      </c>
      <c r="L97">
        <v>0</v>
      </c>
      <c r="M97">
        <v>0</v>
      </c>
      <c r="N97">
        <v>0</v>
      </c>
      <c r="O97">
        <v>0</v>
      </c>
    </row>
    <row r="98" spans="1:15" x14ac:dyDescent="0.35">
      <c r="A98" t="s">
        <v>1872</v>
      </c>
      <c r="B98" t="b">
        <v>0</v>
      </c>
      <c r="C98" t="b">
        <v>0</v>
      </c>
      <c r="D98" t="b">
        <v>0</v>
      </c>
      <c r="E98" t="b">
        <v>0</v>
      </c>
      <c r="F98">
        <v>0</v>
      </c>
      <c r="G98">
        <v>20</v>
      </c>
      <c r="H98">
        <v>0</v>
      </c>
      <c r="I98">
        <v>0</v>
      </c>
      <c r="J98">
        <v>0</v>
      </c>
      <c r="K98">
        <v>0</v>
      </c>
      <c r="L98">
        <v>0</v>
      </c>
      <c r="M98">
        <v>0</v>
      </c>
      <c r="N98">
        <v>0</v>
      </c>
      <c r="O98">
        <v>0</v>
      </c>
    </row>
    <row r="99" spans="1:15" x14ac:dyDescent="0.35">
      <c r="A99" t="s">
        <v>1872</v>
      </c>
      <c r="B99" t="b">
        <v>0</v>
      </c>
      <c r="C99" t="b">
        <v>0</v>
      </c>
      <c r="D99" t="b">
        <v>0</v>
      </c>
      <c r="E99" t="b">
        <v>0</v>
      </c>
      <c r="F99">
        <v>0</v>
      </c>
      <c r="G99">
        <v>20</v>
      </c>
      <c r="H99">
        <v>0</v>
      </c>
      <c r="I99">
        <v>0</v>
      </c>
      <c r="J99">
        <v>0</v>
      </c>
      <c r="K99">
        <v>0</v>
      </c>
      <c r="L99">
        <v>0</v>
      </c>
      <c r="M99">
        <v>0</v>
      </c>
      <c r="N99">
        <v>0</v>
      </c>
      <c r="O99">
        <v>0</v>
      </c>
    </row>
    <row r="100" spans="1:15" x14ac:dyDescent="0.35">
      <c r="A100" t="s">
        <v>1872</v>
      </c>
      <c r="B100" t="b">
        <v>0</v>
      </c>
      <c r="C100" t="b">
        <v>0</v>
      </c>
      <c r="D100" t="b">
        <v>0</v>
      </c>
      <c r="E100" t="b">
        <v>0</v>
      </c>
      <c r="F100">
        <v>0</v>
      </c>
      <c r="G100">
        <v>20</v>
      </c>
      <c r="H100">
        <v>0</v>
      </c>
      <c r="I100">
        <v>0</v>
      </c>
      <c r="J100">
        <v>0</v>
      </c>
      <c r="K100">
        <v>0</v>
      </c>
      <c r="L100">
        <v>0</v>
      </c>
      <c r="M100">
        <v>0</v>
      </c>
      <c r="N100">
        <v>0</v>
      </c>
      <c r="O100">
        <v>0</v>
      </c>
    </row>
    <row r="101" spans="1:15" x14ac:dyDescent="0.35">
      <c r="A101" t="s">
        <v>1872</v>
      </c>
      <c r="B101" t="b">
        <v>0</v>
      </c>
      <c r="C101" t="b">
        <v>0</v>
      </c>
      <c r="D101" t="b">
        <v>0</v>
      </c>
      <c r="E101" t="b">
        <v>0</v>
      </c>
      <c r="F101">
        <v>0</v>
      </c>
      <c r="G101">
        <v>20</v>
      </c>
      <c r="H101">
        <v>0</v>
      </c>
      <c r="I101">
        <v>0</v>
      </c>
      <c r="J101">
        <v>0</v>
      </c>
      <c r="K101">
        <v>0</v>
      </c>
      <c r="L101">
        <v>0</v>
      </c>
      <c r="M101">
        <v>0</v>
      </c>
      <c r="N101">
        <v>0</v>
      </c>
      <c r="O101">
        <v>0</v>
      </c>
    </row>
    <row r="102" spans="1:15" x14ac:dyDescent="0.35">
      <c r="A102" t="s">
        <v>1872</v>
      </c>
      <c r="B102" t="b">
        <v>0</v>
      </c>
      <c r="C102" t="b">
        <v>0</v>
      </c>
      <c r="D102" t="b">
        <v>0</v>
      </c>
      <c r="E102" t="b">
        <v>0</v>
      </c>
      <c r="F102">
        <v>0</v>
      </c>
      <c r="G102">
        <v>20</v>
      </c>
      <c r="H102">
        <v>0</v>
      </c>
      <c r="I102">
        <v>0</v>
      </c>
      <c r="J102">
        <v>0</v>
      </c>
      <c r="K102">
        <v>0</v>
      </c>
      <c r="L102">
        <v>0</v>
      </c>
      <c r="M102">
        <v>0</v>
      </c>
      <c r="N102">
        <v>0</v>
      </c>
      <c r="O102">
        <v>0</v>
      </c>
    </row>
    <row r="103" spans="1:15" x14ac:dyDescent="0.35">
      <c r="A103" t="s">
        <v>1872</v>
      </c>
      <c r="B103" t="b">
        <v>0</v>
      </c>
      <c r="C103" t="b">
        <v>0</v>
      </c>
      <c r="D103" t="b">
        <v>0</v>
      </c>
      <c r="E103" t="b">
        <v>0</v>
      </c>
      <c r="F103">
        <v>0</v>
      </c>
      <c r="G103">
        <v>20</v>
      </c>
      <c r="H103">
        <v>0</v>
      </c>
      <c r="I103">
        <v>0</v>
      </c>
      <c r="J103">
        <v>0</v>
      </c>
      <c r="K103">
        <v>0</v>
      </c>
      <c r="L103">
        <v>0</v>
      </c>
      <c r="M103">
        <v>0</v>
      </c>
      <c r="N103">
        <v>0</v>
      </c>
      <c r="O103">
        <v>0</v>
      </c>
    </row>
    <row r="104" spans="1:15" x14ac:dyDescent="0.35">
      <c r="A104" t="s">
        <v>1872</v>
      </c>
      <c r="B104" t="b">
        <v>0</v>
      </c>
      <c r="C104" t="b">
        <v>0</v>
      </c>
      <c r="D104" t="b">
        <v>0</v>
      </c>
      <c r="E104" t="b">
        <v>0</v>
      </c>
      <c r="F104">
        <v>0</v>
      </c>
      <c r="G104">
        <v>20</v>
      </c>
      <c r="H104">
        <v>0</v>
      </c>
      <c r="I104">
        <v>0</v>
      </c>
      <c r="J104">
        <v>0</v>
      </c>
      <c r="K104">
        <v>0</v>
      </c>
      <c r="L104">
        <v>0</v>
      </c>
      <c r="M104">
        <v>0</v>
      </c>
      <c r="N104">
        <v>0</v>
      </c>
      <c r="O104">
        <v>0</v>
      </c>
    </row>
    <row r="105" spans="1:15" x14ac:dyDescent="0.35">
      <c r="A105" t="s">
        <v>1872</v>
      </c>
      <c r="B105" t="b">
        <v>0</v>
      </c>
      <c r="C105" t="b">
        <v>0</v>
      </c>
      <c r="D105" t="b">
        <v>0</v>
      </c>
      <c r="E105" t="b">
        <v>0</v>
      </c>
      <c r="F105">
        <v>0</v>
      </c>
      <c r="G105">
        <v>20</v>
      </c>
      <c r="H105">
        <v>0</v>
      </c>
      <c r="I105">
        <v>0</v>
      </c>
      <c r="J105">
        <v>0</v>
      </c>
      <c r="K105">
        <v>0</v>
      </c>
      <c r="L105">
        <v>0</v>
      </c>
      <c r="M105">
        <v>0</v>
      </c>
      <c r="N105">
        <v>0</v>
      </c>
      <c r="O105">
        <v>0</v>
      </c>
    </row>
    <row r="106" spans="1:15" x14ac:dyDescent="0.35">
      <c r="A106" t="s">
        <v>1872</v>
      </c>
      <c r="B106" t="b">
        <v>0</v>
      </c>
      <c r="C106" t="b">
        <v>0</v>
      </c>
      <c r="D106" t="b">
        <v>0</v>
      </c>
      <c r="E106" t="b">
        <v>0</v>
      </c>
      <c r="F106">
        <v>0</v>
      </c>
      <c r="G106">
        <v>20</v>
      </c>
      <c r="H106">
        <v>0</v>
      </c>
      <c r="I106">
        <v>0</v>
      </c>
      <c r="J106">
        <v>0</v>
      </c>
      <c r="K106">
        <v>0</v>
      </c>
      <c r="L106">
        <v>0</v>
      </c>
      <c r="M106">
        <v>0</v>
      </c>
      <c r="N106">
        <v>0</v>
      </c>
      <c r="O106">
        <v>0</v>
      </c>
    </row>
    <row r="107" spans="1:15" x14ac:dyDescent="0.35">
      <c r="A107" t="s">
        <v>1872</v>
      </c>
      <c r="B107" t="b">
        <v>0</v>
      </c>
      <c r="C107" t="b">
        <v>0</v>
      </c>
      <c r="D107" t="b">
        <v>0</v>
      </c>
      <c r="E107" t="b">
        <v>0</v>
      </c>
      <c r="F107">
        <v>0</v>
      </c>
      <c r="G107">
        <v>20</v>
      </c>
      <c r="H107">
        <v>0</v>
      </c>
      <c r="I107">
        <v>0</v>
      </c>
      <c r="J107">
        <v>0</v>
      </c>
      <c r="K107">
        <v>0</v>
      </c>
      <c r="L107">
        <v>0</v>
      </c>
      <c r="M107">
        <v>0</v>
      </c>
      <c r="N107">
        <v>0</v>
      </c>
      <c r="O107">
        <v>0</v>
      </c>
    </row>
    <row r="108" spans="1:15" x14ac:dyDescent="0.35">
      <c r="A108" t="s">
        <v>1872</v>
      </c>
      <c r="B108" t="b">
        <v>0</v>
      </c>
      <c r="C108" t="b">
        <v>0</v>
      </c>
      <c r="D108" t="b">
        <v>0</v>
      </c>
      <c r="E108" t="b">
        <v>0</v>
      </c>
      <c r="F108">
        <v>0</v>
      </c>
      <c r="G108">
        <v>20</v>
      </c>
      <c r="H108">
        <v>0</v>
      </c>
      <c r="I108">
        <v>0</v>
      </c>
      <c r="J108">
        <v>0</v>
      </c>
      <c r="K108">
        <v>0</v>
      </c>
      <c r="L108">
        <v>0</v>
      </c>
      <c r="M108">
        <v>0</v>
      </c>
      <c r="N108">
        <v>0</v>
      </c>
      <c r="O108">
        <v>0</v>
      </c>
    </row>
    <row r="109" spans="1:15" x14ac:dyDescent="0.35">
      <c r="A109" t="s">
        <v>1872</v>
      </c>
      <c r="B109" t="b">
        <v>0</v>
      </c>
      <c r="C109" t="b">
        <v>0</v>
      </c>
      <c r="D109" t="b">
        <v>0</v>
      </c>
      <c r="E109" t="b">
        <v>0</v>
      </c>
      <c r="F109">
        <v>0</v>
      </c>
      <c r="G109">
        <v>20</v>
      </c>
      <c r="H109">
        <v>0</v>
      </c>
      <c r="I109">
        <v>0</v>
      </c>
      <c r="J109">
        <v>0</v>
      </c>
      <c r="K109">
        <v>0</v>
      </c>
      <c r="L109">
        <v>0</v>
      </c>
      <c r="M109">
        <v>0</v>
      </c>
      <c r="N109">
        <v>0</v>
      </c>
      <c r="O109">
        <v>0</v>
      </c>
    </row>
    <row r="110" spans="1:15" x14ac:dyDescent="0.35">
      <c r="A110" t="s">
        <v>1872</v>
      </c>
      <c r="B110" t="b">
        <v>0</v>
      </c>
      <c r="C110" t="b">
        <v>0</v>
      </c>
      <c r="D110" t="b">
        <v>0</v>
      </c>
      <c r="E110" t="b">
        <v>0</v>
      </c>
      <c r="F110">
        <v>0</v>
      </c>
      <c r="G110">
        <v>20</v>
      </c>
      <c r="H110">
        <v>0</v>
      </c>
      <c r="I110">
        <v>0</v>
      </c>
      <c r="J110">
        <v>0</v>
      </c>
      <c r="K110">
        <v>0</v>
      </c>
      <c r="L110">
        <v>0</v>
      </c>
      <c r="M110">
        <v>0</v>
      </c>
      <c r="N110">
        <v>0</v>
      </c>
      <c r="O110">
        <v>0</v>
      </c>
    </row>
    <row r="111" spans="1:15" x14ac:dyDescent="0.35">
      <c r="A111" t="s">
        <v>1872</v>
      </c>
      <c r="B111" t="b">
        <v>0</v>
      </c>
      <c r="C111" t="b">
        <v>0</v>
      </c>
      <c r="D111" t="b">
        <v>0</v>
      </c>
      <c r="E111" t="b">
        <v>0</v>
      </c>
      <c r="F111">
        <v>0</v>
      </c>
      <c r="G111">
        <v>20</v>
      </c>
      <c r="H111">
        <v>0</v>
      </c>
      <c r="I111">
        <v>0</v>
      </c>
      <c r="J111">
        <v>0</v>
      </c>
      <c r="K111">
        <v>0</v>
      </c>
      <c r="L111">
        <v>0</v>
      </c>
      <c r="M111">
        <v>0</v>
      </c>
      <c r="N111">
        <v>0</v>
      </c>
      <c r="O111">
        <v>0</v>
      </c>
    </row>
    <row r="112" spans="1:15" x14ac:dyDescent="0.35">
      <c r="A112" t="s">
        <v>1872</v>
      </c>
      <c r="B112" t="b">
        <v>0</v>
      </c>
      <c r="C112" t="b">
        <v>0</v>
      </c>
      <c r="D112" t="b">
        <v>0</v>
      </c>
      <c r="E112" t="b">
        <v>0</v>
      </c>
      <c r="F112">
        <v>0</v>
      </c>
      <c r="G112">
        <v>20</v>
      </c>
      <c r="H112">
        <v>0</v>
      </c>
      <c r="I112">
        <v>0</v>
      </c>
      <c r="J112">
        <v>0</v>
      </c>
      <c r="K112">
        <v>0</v>
      </c>
      <c r="L112">
        <v>0</v>
      </c>
      <c r="M112">
        <v>0</v>
      </c>
      <c r="N112">
        <v>0</v>
      </c>
      <c r="O112">
        <v>0</v>
      </c>
    </row>
    <row r="113" spans="1:15" x14ac:dyDescent="0.35">
      <c r="A113" t="s">
        <v>1872</v>
      </c>
      <c r="B113" t="b">
        <v>0</v>
      </c>
      <c r="C113" t="b">
        <v>0</v>
      </c>
      <c r="D113" t="b">
        <v>0</v>
      </c>
      <c r="E113" t="b">
        <v>0</v>
      </c>
      <c r="F113">
        <v>0</v>
      </c>
      <c r="G113">
        <v>20</v>
      </c>
      <c r="H113">
        <v>0</v>
      </c>
      <c r="I113">
        <v>0</v>
      </c>
      <c r="J113">
        <v>0</v>
      </c>
      <c r="K113">
        <v>0</v>
      </c>
      <c r="L113">
        <v>0</v>
      </c>
      <c r="M113">
        <v>0</v>
      </c>
      <c r="N113">
        <v>0</v>
      </c>
      <c r="O113">
        <v>0</v>
      </c>
    </row>
    <row r="114" spans="1:15" x14ac:dyDescent="0.35">
      <c r="A114" t="s">
        <v>1872</v>
      </c>
      <c r="B114" t="b">
        <v>0</v>
      </c>
      <c r="C114" t="b">
        <v>0</v>
      </c>
      <c r="D114" t="b">
        <v>0</v>
      </c>
      <c r="E114" t="b">
        <v>0</v>
      </c>
      <c r="F114">
        <v>0</v>
      </c>
      <c r="G114">
        <v>20</v>
      </c>
      <c r="H114">
        <v>0</v>
      </c>
      <c r="I114">
        <v>0</v>
      </c>
      <c r="J114">
        <v>0</v>
      </c>
      <c r="K114">
        <v>0</v>
      </c>
      <c r="L114">
        <v>0</v>
      </c>
      <c r="M114">
        <v>0</v>
      </c>
      <c r="N114">
        <v>0</v>
      </c>
      <c r="O114">
        <v>0</v>
      </c>
    </row>
    <row r="115" spans="1:15" x14ac:dyDescent="0.35">
      <c r="A115" t="s">
        <v>1872</v>
      </c>
      <c r="B115" t="b">
        <v>0</v>
      </c>
      <c r="C115" t="b">
        <v>0</v>
      </c>
      <c r="D115" t="b">
        <v>0</v>
      </c>
      <c r="E115" t="b">
        <v>0</v>
      </c>
      <c r="F115">
        <v>0</v>
      </c>
      <c r="G115">
        <v>20</v>
      </c>
      <c r="H115">
        <v>0</v>
      </c>
      <c r="I115">
        <v>0</v>
      </c>
      <c r="J115">
        <v>0</v>
      </c>
      <c r="K115">
        <v>0</v>
      </c>
      <c r="L115">
        <v>0</v>
      </c>
      <c r="M115">
        <v>0</v>
      </c>
      <c r="N115">
        <v>0</v>
      </c>
      <c r="O115">
        <v>0</v>
      </c>
    </row>
    <row r="116" spans="1:15" x14ac:dyDescent="0.35">
      <c r="A116" t="s">
        <v>1872</v>
      </c>
      <c r="B116" t="b">
        <v>0</v>
      </c>
      <c r="C116" t="b">
        <v>0</v>
      </c>
      <c r="D116" t="b">
        <v>0</v>
      </c>
      <c r="E116" t="b">
        <v>0</v>
      </c>
      <c r="F116">
        <v>0</v>
      </c>
      <c r="G116">
        <v>20</v>
      </c>
      <c r="H116">
        <v>0</v>
      </c>
      <c r="I116">
        <v>0</v>
      </c>
      <c r="J116">
        <v>0</v>
      </c>
      <c r="K116">
        <v>0</v>
      </c>
      <c r="L116">
        <v>0</v>
      </c>
      <c r="M116">
        <v>0</v>
      </c>
      <c r="N116">
        <v>0</v>
      </c>
      <c r="O116">
        <v>0</v>
      </c>
    </row>
    <row r="117" spans="1:15" x14ac:dyDescent="0.35">
      <c r="A117" t="s">
        <v>1872</v>
      </c>
      <c r="B117" t="b">
        <v>0</v>
      </c>
      <c r="C117" t="b">
        <v>0</v>
      </c>
      <c r="D117" t="b">
        <v>0</v>
      </c>
      <c r="E117" t="b">
        <v>0</v>
      </c>
      <c r="F117">
        <v>0</v>
      </c>
      <c r="G117">
        <v>20</v>
      </c>
      <c r="H117">
        <v>0</v>
      </c>
      <c r="I117">
        <v>0</v>
      </c>
      <c r="J117">
        <v>0</v>
      </c>
      <c r="K117">
        <v>0</v>
      </c>
      <c r="L117">
        <v>0</v>
      </c>
      <c r="M117">
        <v>0</v>
      </c>
      <c r="N117">
        <v>0</v>
      </c>
      <c r="O117">
        <v>0</v>
      </c>
    </row>
    <row r="118" spans="1:15" x14ac:dyDescent="0.35">
      <c r="A118" t="s">
        <v>1872</v>
      </c>
      <c r="B118" t="b">
        <v>0</v>
      </c>
      <c r="C118" t="b">
        <v>0</v>
      </c>
      <c r="D118" t="b">
        <v>0</v>
      </c>
      <c r="E118" t="b">
        <v>0</v>
      </c>
      <c r="F118">
        <v>0</v>
      </c>
      <c r="G118">
        <v>20</v>
      </c>
      <c r="H118">
        <v>0</v>
      </c>
      <c r="I118">
        <v>0</v>
      </c>
      <c r="J118">
        <v>0</v>
      </c>
      <c r="K118">
        <v>0</v>
      </c>
      <c r="L118">
        <v>0</v>
      </c>
      <c r="M118">
        <v>0</v>
      </c>
      <c r="N118">
        <v>0</v>
      </c>
      <c r="O118">
        <v>0</v>
      </c>
    </row>
    <row r="119" spans="1:15" x14ac:dyDescent="0.35">
      <c r="A119" t="s">
        <v>1872</v>
      </c>
      <c r="B119" t="b">
        <v>0</v>
      </c>
      <c r="C119" t="b">
        <v>0</v>
      </c>
      <c r="D119" t="b">
        <v>0</v>
      </c>
      <c r="E119" t="b">
        <v>0</v>
      </c>
      <c r="F119">
        <v>0</v>
      </c>
      <c r="G119">
        <v>20</v>
      </c>
      <c r="H119">
        <v>0</v>
      </c>
      <c r="I119">
        <v>0</v>
      </c>
      <c r="J119">
        <v>0</v>
      </c>
      <c r="K119">
        <v>0</v>
      </c>
      <c r="L119">
        <v>0</v>
      </c>
      <c r="M119">
        <v>0</v>
      </c>
      <c r="N119">
        <v>0</v>
      </c>
      <c r="O119">
        <v>0</v>
      </c>
    </row>
    <row r="120" spans="1:15" x14ac:dyDescent="0.35">
      <c r="A120" t="s">
        <v>1872</v>
      </c>
      <c r="B120" t="b">
        <v>0</v>
      </c>
      <c r="C120" t="b">
        <v>0</v>
      </c>
      <c r="D120" t="b">
        <v>0</v>
      </c>
      <c r="E120" t="b">
        <v>0</v>
      </c>
      <c r="F120">
        <v>0</v>
      </c>
      <c r="G120">
        <v>20</v>
      </c>
      <c r="H120">
        <v>0</v>
      </c>
      <c r="I120">
        <v>0</v>
      </c>
      <c r="J120">
        <v>0</v>
      </c>
      <c r="K120">
        <v>0</v>
      </c>
      <c r="L120">
        <v>0</v>
      </c>
      <c r="M120">
        <v>0</v>
      </c>
      <c r="N120">
        <v>0</v>
      </c>
      <c r="O120">
        <v>0</v>
      </c>
    </row>
    <row r="121" spans="1:15" x14ac:dyDescent="0.35">
      <c r="A121" t="s">
        <v>1872</v>
      </c>
      <c r="B121" t="b">
        <v>0</v>
      </c>
      <c r="C121" t="b">
        <v>0</v>
      </c>
      <c r="D121" t="b">
        <v>0</v>
      </c>
      <c r="E121" t="b">
        <v>0</v>
      </c>
      <c r="F121">
        <v>0</v>
      </c>
      <c r="G121">
        <v>20</v>
      </c>
      <c r="H121">
        <v>0</v>
      </c>
      <c r="I121">
        <v>0</v>
      </c>
      <c r="J121">
        <v>0</v>
      </c>
      <c r="K121">
        <v>0</v>
      </c>
      <c r="L121">
        <v>0</v>
      </c>
      <c r="M121">
        <v>0</v>
      </c>
      <c r="N121">
        <v>0</v>
      </c>
      <c r="O121">
        <v>0</v>
      </c>
    </row>
    <row r="122" spans="1:15" x14ac:dyDescent="0.35">
      <c r="A122" t="s">
        <v>1872</v>
      </c>
      <c r="B122" t="b">
        <v>0</v>
      </c>
      <c r="C122" t="b">
        <v>0</v>
      </c>
      <c r="D122" t="b">
        <v>0</v>
      </c>
      <c r="E122" t="b">
        <v>0</v>
      </c>
      <c r="F122">
        <v>0</v>
      </c>
      <c r="G122">
        <v>20</v>
      </c>
      <c r="H122">
        <v>0</v>
      </c>
      <c r="I122">
        <v>0</v>
      </c>
      <c r="J122">
        <v>0</v>
      </c>
      <c r="K122">
        <v>0</v>
      </c>
      <c r="L122">
        <v>0</v>
      </c>
      <c r="M122">
        <v>0</v>
      </c>
      <c r="N122">
        <v>0</v>
      </c>
      <c r="O122">
        <v>0</v>
      </c>
    </row>
    <row r="123" spans="1:15" x14ac:dyDescent="0.35">
      <c r="A123" t="s">
        <v>1872</v>
      </c>
      <c r="B123" t="b">
        <v>0</v>
      </c>
      <c r="C123" t="b">
        <v>0</v>
      </c>
      <c r="D123" t="b">
        <v>0</v>
      </c>
      <c r="E123" t="b">
        <v>0</v>
      </c>
      <c r="F123">
        <v>0</v>
      </c>
      <c r="G123">
        <v>20</v>
      </c>
      <c r="H123">
        <v>0</v>
      </c>
      <c r="I123">
        <v>0</v>
      </c>
      <c r="J123">
        <v>0</v>
      </c>
      <c r="K123">
        <v>0</v>
      </c>
      <c r="L123">
        <v>0</v>
      </c>
      <c r="M123">
        <v>0</v>
      </c>
      <c r="N123">
        <v>0</v>
      </c>
      <c r="O123">
        <v>0</v>
      </c>
    </row>
    <row r="124" spans="1:15" x14ac:dyDescent="0.35">
      <c r="A124" t="s">
        <v>1872</v>
      </c>
      <c r="B124" t="b">
        <v>0</v>
      </c>
      <c r="C124" t="b">
        <v>0</v>
      </c>
      <c r="D124" t="b">
        <v>0</v>
      </c>
      <c r="E124" t="b">
        <v>0</v>
      </c>
      <c r="F124">
        <v>0</v>
      </c>
      <c r="G124">
        <v>20</v>
      </c>
      <c r="H124">
        <v>0</v>
      </c>
      <c r="I124">
        <v>0</v>
      </c>
      <c r="J124">
        <v>0</v>
      </c>
      <c r="K124">
        <v>0</v>
      </c>
      <c r="L124">
        <v>0</v>
      </c>
      <c r="M124">
        <v>0</v>
      </c>
      <c r="N124">
        <v>0</v>
      </c>
      <c r="O124">
        <v>0</v>
      </c>
    </row>
    <row r="125" spans="1:15" x14ac:dyDescent="0.35">
      <c r="A125" t="s">
        <v>1872</v>
      </c>
      <c r="B125" t="b">
        <v>0</v>
      </c>
      <c r="C125" t="b">
        <v>0</v>
      </c>
      <c r="D125" t="b">
        <v>0</v>
      </c>
      <c r="E125" t="b">
        <v>0</v>
      </c>
      <c r="F125">
        <v>0</v>
      </c>
      <c r="G125">
        <v>20</v>
      </c>
      <c r="H125">
        <v>0</v>
      </c>
      <c r="I125">
        <v>0</v>
      </c>
      <c r="J125">
        <v>0</v>
      </c>
      <c r="K125">
        <v>0</v>
      </c>
      <c r="L125">
        <v>0</v>
      </c>
      <c r="M125">
        <v>0</v>
      </c>
      <c r="N125">
        <v>0</v>
      </c>
      <c r="O125">
        <v>0</v>
      </c>
    </row>
    <row r="126" spans="1:15" x14ac:dyDescent="0.35">
      <c r="A126" t="s">
        <v>1872</v>
      </c>
      <c r="B126" t="b">
        <v>0</v>
      </c>
      <c r="C126" t="b">
        <v>0</v>
      </c>
      <c r="D126" t="b">
        <v>0</v>
      </c>
      <c r="E126" t="b">
        <v>0</v>
      </c>
      <c r="F126">
        <v>0</v>
      </c>
      <c r="G126">
        <v>20</v>
      </c>
      <c r="H126">
        <v>0</v>
      </c>
      <c r="I126">
        <v>0</v>
      </c>
      <c r="J126">
        <v>0</v>
      </c>
      <c r="K126">
        <v>0</v>
      </c>
      <c r="L126">
        <v>0</v>
      </c>
      <c r="M126">
        <v>0</v>
      </c>
      <c r="N126">
        <v>0</v>
      </c>
      <c r="O126">
        <v>0</v>
      </c>
    </row>
    <row r="127" spans="1:15" x14ac:dyDescent="0.35">
      <c r="A127" t="s">
        <v>1872</v>
      </c>
      <c r="B127" t="b">
        <v>0</v>
      </c>
      <c r="C127" t="b">
        <v>0</v>
      </c>
      <c r="D127" t="b">
        <v>0</v>
      </c>
      <c r="E127" t="b">
        <v>0</v>
      </c>
      <c r="F127">
        <v>0</v>
      </c>
      <c r="G127">
        <v>20</v>
      </c>
      <c r="H127">
        <v>0</v>
      </c>
      <c r="I127">
        <v>0</v>
      </c>
      <c r="J127">
        <v>0</v>
      </c>
      <c r="K127">
        <v>0</v>
      </c>
      <c r="L127">
        <v>0</v>
      </c>
      <c r="M127">
        <v>0</v>
      </c>
      <c r="N127">
        <v>0</v>
      </c>
      <c r="O127">
        <v>0</v>
      </c>
    </row>
    <row r="128" spans="1:15" x14ac:dyDescent="0.35">
      <c r="A128" t="s">
        <v>1872</v>
      </c>
      <c r="B128" t="b">
        <v>0</v>
      </c>
      <c r="C128" t="b">
        <v>0</v>
      </c>
      <c r="D128" t="b">
        <v>0</v>
      </c>
      <c r="E128" t="b">
        <v>0</v>
      </c>
      <c r="F128">
        <v>0</v>
      </c>
      <c r="G128">
        <v>20</v>
      </c>
      <c r="H128">
        <v>0</v>
      </c>
      <c r="I128">
        <v>0</v>
      </c>
      <c r="J128">
        <v>0</v>
      </c>
      <c r="K128">
        <v>0</v>
      </c>
      <c r="L128">
        <v>0</v>
      </c>
      <c r="M128">
        <v>0</v>
      </c>
      <c r="N128">
        <v>0</v>
      </c>
      <c r="O128">
        <v>0</v>
      </c>
    </row>
    <row r="129" spans="1:15" x14ac:dyDescent="0.35">
      <c r="A129" t="s">
        <v>1872</v>
      </c>
      <c r="B129" t="b">
        <v>0</v>
      </c>
      <c r="C129" t="b">
        <v>0</v>
      </c>
      <c r="D129" t="b">
        <v>0</v>
      </c>
      <c r="E129" t="b">
        <v>0</v>
      </c>
      <c r="F129">
        <v>0</v>
      </c>
      <c r="G129">
        <v>20</v>
      </c>
      <c r="H129">
        <v>0</v>
      </c>
      <c r="I129">
        <v>0</v>
      </c>
      <c r="J129">
        <v>0</v>
      </c>
      <c r="K129">
        <v>0</v>
      </c>
      <c r="L129">
        <v>0</v>
      </c>
      <c r="M129">
        <v>0</v>
      </c>
      <c r="N129">
        <v>0</v>
      </c>
      <c r="O129">
        <v>0</v>
      </c>
    </row>
    <row r="130" spans="1:15" x14ac:dyDescent="0.35">
      <c r="A130" t="s">
        <v>1872</v>
      </c>
      <c r="B130" t="b">
        <v>0</v>
      </c>
      <c r="C130" t="b">
        <v>0</v>
      </c>
      <c r="D130" t="b">
        <v>0</v>
      </c>
      <c r="E130" t="b">
        <v>0</v>
      </c>
      <c r="F130">
        <v>0</v>
      </c>
      <c r="G130">
        <v>20</v>
      </c>
      <c r="H130">
        <v>0</v>
      </c>
      <c r="I130">
        <v>0</v>
      </c>
      <c r="J130">
        <v>0</v>
      </c>
      <c r="K130">
        <v>0</v>
      </c>
      <c r="L130">
        <v>0</v>
      </c>
      <c r="M130">
        <v>0</v>
      </c>
      <c r="N130">
        <v>0</v>
      </c>
      <c r="O130">
        <v>0</v>
      </c>
    </row>
    <row r="131" spans="1:15" x14ac:dyDescent="0.35">
      <c r="A131" t="s">
        <v>1872</v>
      </c>
      <c r="B131" t="b">
        <v>0</v>
      </c>
      <c r="C131" t="b">
        <v>0</v>
      </c>
      <c r="D131" t="b">
        <v>0</v>
      </c>
      <c r="E131" t="b">
        <v>0</v>
      </c>
      <c r="F131">
        <v>0</v>
      </c>
      <c r="G131">
        <v>20</v>
      </c>
      <c r="H131">
        <v>0</v>
      </c>
      <c r="I131">
        <v>0</v>
      </c>
      <c r="J131">
        <v>0</v>
      </c>
      <c r="K131">
        <v>0</v>
      </c>
      <c r="L131">
        <v>0</v>
      </c>
      <c r="M131">
        <v>0</v>
      </c>
      <c r="N131">
        <v>0</v>
      </c>
      <c r="O131">
        <v>0</v>
      </c>
    </row>
    <row r="132" spans="1:15" x14ac:dyDescent="0.35">
      <c r="A132" t="s">
        <v>1872</v>
      </c>
      <c r="B132" t="b">
        <v>0</v>
      </c>
      <c r="C132" t="b">
        <v>0</v>
      </c>
      <c r="D132" t="b">
        <v>0</v>
      </c>
      <c r="E132" t="b">
        <v>0</v>
      </c>
      <c r="F132">
        <v>0</v>
      </c>
      <c r="G132">
        <v>20</v>
      </c>
      <c r="H132">
        <v>0</v>
      </c>
      <c r="I132">
        <v>0</v>
      </c>
      <c r="J132">
        <v>0</v>
      </c>
      <c r="K132">
        <v>0</v>
      </c>
      <c r="L132">
        <v>0</v>
      </c>
      <c r="M132">
        <v>0</v>
      </c>
      <c r="N132">
        <v>0</v>
      </c>
      <c r="O132">
        <v>0</v>
      </c>
    </row>
    <row r="133" spans="1:15" x14ac:dyDescent="0.35">
      <c r="A133" t="s">
        <v>1872</v>
      </c>
      <c r="B133" t="b">
        <v>0</v>
      </c>
      <c r="C133" t="b">
        <v>0</v>
      </c>
      <c r="D133" t="b">
        <v>0</v>
      </c>
      <c r="E133" t="b">
        <v>0</v>
      </c>
      <c r="F133">
        <v>0</v>
      </c>
      <c r="G133">
        <v>20</v>
      </c>
      <c r="H133">
        <v>0</v>
      </c>
      <c r="I133">
        <v>0</v>
      </c>
      <c r="J133">
        <v>0</v>
      </c>
      <c r="K133">
        <v>0</v>
      </c>
      <c r="L133">
        <v>0</v>
      </c>
      <c r="M133">
        <v>0</v>
      </c>
      <c r="N133">
        <v>0</v>
      </c>
      <c r="O133">
        <v>0</v>
      </c>
    </row>
    <row r="134" spans="1:15" x14ac:dyDescent="0.35">
      <c r="A134" t="s">
        <v>1872</v>
      </c>
      <c r="B134" t="b">
        <v>0</v>
      </c>
      <c r="C134" t="b">
        <v>0</v>
      </c>
      <c r="D134" t="b">
        <v>0</v>
      </c>
      <c r="E134" t="b">
        <v>0</v>
      </c>
      <c r="F134">
        <v>0</v>
      </c>
      <c r="G134">
        <v>20</v>
      </c>
      <c r="H134">
        <v>0</v>
      </c>
      <c r="I134">
        <v>0</v>
      </c>
      <c r="J134">
        <v>0</v>
      </c>
      <c r="K134">
        <v>0</v>
      </c>
      <c r="L134">
        <v>0</v>
      </c>
      <c r="M134">
        <v>0</v>
      </c>
      <c r="N134">
        <v>0</v>
      </c>
      <c r="O134">
        <v>0</v>
      </c>
    </row>
    <row r="135" spans="1:15" x14ac:dyDescent="0.35">
      <c r="A135" t="s">
        <v>1872</v>
      </c>
      <c r="B135" t="b">
        <v>0</v>
      </c>
      <c r="C135" t="b">
        <v>0</v>
      </c>
      <c r="D135" t="b">
        <v>0</v>
      </c>
      <c r="E135" t="b">
        <v>0</v>
      </c>
      <c r="F135">
        <v>0</v>
      </c>
      <c r="G135">
        <v>20</v>
      </c>
      <c r="H135">
        <v>0</v>
      </c>
      <c r="I135">
        <v>0</v>
      </c>
      <c r="J135">
        <v>0</v>
      </c>
      <c r="K135">
        <v>0</v>
      </c>
      <c r="L135">
        <v>0</v>
      </c>
      <c r="M135">
        <v>0</v>
      </c>
      <c r="N135">
        <v>0</v>
      </c>
      <c r="O135">
        <v>0</v>
      </c>
    </row>
    <row r="136" spans="1:15" x14ac:dyDescent="0.35">
      <c r="A136" t="s">
        <v>1872</v>
      </c>
      <c r="B136" t="b">
        <v>0</v>
      </c>
      <c r="C136" t="b">
        <v>0</v>
      </c>
      <c r="D136" t="b">
        <v>0</v>
      </c>
      <c r="E136" t="b">
        <v>0</v>
      </c>
      <c r="F136">
        <v>0</v>
      </c>
      <c r="G136">
        <v>20</v>
      </c>
      <c r="H136">
        <v>0</v>
      </c>
      <c r="I136">
        <v>0</v>
      </c>
      <c r="J136">
        <v>0</v>
      </c>
      <c r="K136">
        <v>0</v>
      </c>
      <c r="L136">
        <v>0</v>
      </c>
      <c r="M136">
        <v>0</v>
      </c>
      <c r="N136">
        <v>0</v>
      </c>
      <c r="O136">
        <v>0</v>
      </c>
    </row>
    <row r="137" spans="1:15" x14ac:dyDescent="0.35">
      <c r="A137" t="s">
        <v>1872</v>
      </c>
      <c r="B137" t="b">
        <v>0</v>
      </c>
      <c r="C137" t="b">
        <v>0</v>
      </c>
      <c r="D137" t="b">
        <v>0</v>
      </c>
      <c r="E137" t="b">
        <v>0</v>
      </c>
      <c r="F137">
        <v>0</v>
      </c>
      <c r="G137">
        <v>20</v>
      </c>
      <c r="H137">
        <v>0</v>
      </c>
      <c r="I137">
        <v>0</v>
      </c>
      <c r="J137">
        <v>0</v>
      </c>
      <c r="K137">
        <v>0</v>
      </c>
      <c r="L137">
        <v>0</v>
      </c>
      <c r="M137">
        <v>0</v>
      </c>
      <c r="N137">
        <v>0</v>
      </c>
      <c r="O137">
        <v>0</v>
      </c>
    </row>
    <row r="138" spans="1:15" x14ac:dyDescent="0.35">
      <c r="A138" t="s">
        <v>1872</v>
      </c>
      <c r="B138" t="b">
        <v>0</v>
      </c>
      <c r="C138" t="b">
        <v>0</v>
      </c>
      <c r="D138" t="b">
        <v>0</v>
      </c>
      <c r="E138" t="b">
        <v>0</v>
      </c>
      <c r="F138">
        <v>0</v>
      </c>
      <c r="G138">
        <v>20</v>
      </c>
      <c r="H138">
        <v>0</v>
      </c>
      <c r="I138">
        <v>0</v>
      </c>
      <c r="J138">
        <v>0</v>
      </c>
      <c r="K138">
        <v>0</v>
      </c>
      <c r="L138">
        <v>0</v>
      </c>
      <c r="M138">
        <v>0</v>
      </c>
      <c r="N138">
        <v>0</v>
      </c>
      <c r="O138">
        <v>0</v>
      </c>
    </row>
    <row r="139" spans="1:15" x14ac:dyDescent="0.35">
      <c r="A139" t="s">
        <v>1872</v>
      </c>
      <c r="B139" t="b">
        <v>0</v>
      </c>
      <c r="C139" t="b">
        <v>0</v>
      </c>
      <c r="D139" t="b">
        <v>0</v>
      </c>
      <c r="E139" t="b">
        <v>0</v>
      </c>
      <c r="F139">
        <v>0</v>
      </c>
      <c r="G139">
        <v>20</v>
      </c>
      <c r="H139">
        <v>0</v>
      </c>
      <c r="I139">
        <v>0</v>
      </c>
      <c r="J139">
        <v>0</v>
      </c>
      <c r="K139">
        <v>0</v>
      </c>
      <c r="L139">
        <v>0</v>
      </c>
      <c r="M139">
        <v>0</v>
      </c>
      <c r="N139">
        <v>0</v>
      </c>
      <c r="O139">
        <v>0</v>
      </c>
    </row>
    <row r="140" spans="1:15" x14ac:dyDescent="0.35">
      <c r="A140" t="s">
        <v>1872</v>
      </c>
      <c r="B140" t="b">
        <v>0</v>
      </c>
      <c r="C140" t="b">
        <v>0</v>
      </c>
      <c r="D140" t="b">
        <v>0</v>
      </c>
      <c r="E140" t="b">
        <v>0</v>
      </c>
      <c r="F140">
        <v>0</v>
      </c>
      <c r="G140">
        <v>20</v>
      </c>
      <c r="H140">
        <v>0</v>
      </c>
      <c r="I140">
        <v>0</v>
      </c>
      <c r="J140">
        <v>0</v>
      </c>
      <c r="K140">
        <v>0</v>
      </c>
      <c r="L140">
        <v>0</v>
      </c>
      <c r="M140">
        <v>0</v>
      </c>
      <c r="N140">
        <v>0</v>
      </c>
      <c r="O140">
        <v>0</v>
      </c>
    </row>
    <row r="141" spans="1:15" x14ac:dyDescent="0.35">
      <c r="A141" t="s">
        <v>1872</v>
      </c>
      <c r="B141" t="b">
        <v>0</v>
      </c>
      <c r="C141" t="b">
        <v>0</v>
      </c>
      <c r="D141" t="b">
        <v>0</v>
      </c>
      <c r="E141" t="b">
        <v>0</v>
      </c>
      <c r="F141">
        <v>0</v>
      </c>
      <c r="G141">
        <v>20</v>
      </c>
      <c r="H141">
        <v>0</v>
      </c>
      <c r="I141">
        <v>0</v>
      </c>
      <c r="J141">
        <v>0</v>
      </c>
      <c r="K141">
        <v>0</v>
      </c>
      <c r="L141">
        <v>0</v>
      </c>
      <c r="M141">
        <v>0</v>
      </c>
      <c r="N141">
        <v>0</v>
      </c>
      <c r="O141">
        <v>0</v>
      </c>
    </row>
    <row r="142" spans="1:15" x14ac:dyDescent="0.35">
      <c r="A142" t="s">
        <v>1872</v>
      </c>
      <c r="B142" t="b">
        <v>0</v>
      </c>
      <c r="C142" t="b">
        <v>0</v>
      </c>
      <c r="D142" t="b">
        <v>0</v>
      </c>
      <c r="E142" t="b">
        <v>0</v>
      </c>
      <c r="F142">
        <v>0</v>
      </c>
      <c r="G142">
        <v>20</v>
      </c>
      <c r="H142">
        <v>0</v>
      </c>
      <c r="I142">
        <v>0</v>
      </c>
      <c r="J142">
        <v>0</v>
      </c>
      <c r="K142">
        <v>0</v>
      </c>
      <c r="L142">
        <v>0</v>
      </c>
      <c r="M142">
        <v>0</v>
      </c>
      <c r="N142">
        <v>0</v>
      </c>
      <c r="O142">
        <v>0</v>
      </c>
    </row>
    <row r="143" spans="1:15" x14ac:dyDescent="0.35">
      <c r="A143" t="s">
        <v>1872</v>
      </c>
      <c r="B143" t="b">
        <v>0</v>
      </c>
      <c r="C143" t="b">
        <v>0</v>
      </c>
      <c r="D143" t="b">
        <v>0</v>
      </c>
      <c r="E143" t="b">
        <v>0</v>
      </c>
      <c r="F143">
        <v>0</v>
      </c>
      <c r="G143">
        <v>20</v>
      </c>
      <c r="H143">
        <v>0</v>
      </c>
      <c r="I143">
        <v>0</v>
      </c>
      <c r="J143">
        <v>0</v>
      </c>
      <c r="K143">
        <v>0</v>
      </c>
      <c r="L143">
        <v>0</v>
      </c>
      <c r="M143">
        <v>0</v>
      </c>
      <c r="N143">
        <v>0</v>
      </c>
      <c r="O143">
        <v>0</v>
      </c>
    </row>
    <row r="144" spans="1:15" x14ac:dyDescent="0.35">
      <c r="A144" t="s">
        <v>1873</v>
      </c>
      <c r="B144" t="b">
        <v>1</v>
      </c>
      <c r="C144" t="b">
        <v>0</v>
      </c>
      <c r="D144" t="b">
        <v>0</v>
      </c>
      <c r="E144" t="b">
        <v>1</v>
      </c>
      <c r="F144">
        <v>1</v>
      </c>
      <c r="G144">
        <v>18</v>
      </c>
      <c r="H144">
        <v>1</v>
      </c>
      <c r="I144">
        <v>1.1666666666666667</v>
      </c>
      <c r="J144">
        <v>0</v>
      </c>
      <c r="K144">
        <v>0</v>
      </c>
      <c r="L144">
        <v>0</v>
      </c>
      <c r="M144">
        <v>0</v>
      </c>
      <c r="N144">
        <v>1</v>
      </c>
      <c r="O144">
        <v>7</v>
      </c>
    </row>
    <row r="145" spans="1:15" x14ac:dyDescent="0.35">
      <c r="A145" t="s">
        <v>1873</v>
      </c>
      <c r="B145" t="b">
        <v>1</v>
      </c>
      <c r="C145" t="b">
        <v>0</v>
      </c>
      <c r="D145" t="b">
        <v>0</v>
      </c>
      <c r="E145" t="b">
        <v>1</v>
      </c>
      <c r="F145">
        <v>1</v>
      </c>
      <c r="G145">
        <v>18</v>
      </c>
      <c r="H145">
        <v>1</v>
      </c>
      <c r="I145">
        <v>1.3333333333333333</v>
      </c>
      <c r="J145">
        <v>0</v>
      </c>
      <c r="K145">
        <v>0</v>
      </c>
      <c r="L145">
        <v>0</v>
      </c>
      <c r="M145">
        <v>0</v>
      </c>
      <c r="N145">
        <v>1</v>
      </c>
      <c r="O145">
        <v>8</v>
      </c>
    </row>
    <row r="146" spans="1:15" x14ac:dyDescent="0.35">
      <c r="A146" t="s">
        <v>1873</v>
      </c>
      <c r="B146" t="b">
        <v>1</v>
      </c>
      <c r="C146" t="b">
        <v>0</v>
      </c>
      <c r="D146" t="b">
        <v>0</v>
      </c>
      <c r="E146" t="b">
        <v>1</v>
      </c>
      <c r="F146">
        <v>1</v>
      </c>
      <c r="G146">
        <v>18</v>
      </c>
      <c r="H146">
        <v>1</v>
      </c>
      <c r="I146">
        <v>0.83333333333333337</v>
      </c>
      <c r="J146">
        <v>0</v>
      </c>
      <c r="K146">
        <v>0</v>
      </c>
      <c r="L146">
        <v>0</v>
      </c>
      <c r="M146">
        <v>0</v>
      </c>
      <c r="N146">
        <v>1</v>
      </c>
      <c r="O146">
        <v>5</v>
      </c>
    </row>
    <row r="147" spans="1:15" x14ac:dyDescent="0.35">
      <c r="A147" t="s">
        <v>1873</v>
      </c>
      <c r="B147" t="b">
        <v>1</v>
      </c>
      <c r="C147" t="b">
        <v>0</v>
      </c>
      <c r="D147" t="b">
        <v>0</v>
      </c>
      <c r="E147" t="b">
        <v>1</v>
      </c>
      <c r="F147">
        <v>1</v>
      </c>
      <c r="G147">
        <v>18</v>
      </c>
      <c r="H147">
        <v>1</v>
      </c>
      <c r="I147">
        <v>1.5</v>
      </c>
      <c r="J147">
        <v>0</v>
      </c>
      <c r="K147">
        <v>0</v>
      </c>
      <c r="L147">
        <v>0</v>
      </c>
      <c r="M147">
        <v>0</v>
      </c>
      <c r="N147">
        <v>1</v>
      </c>
      <c r="O147">
        <v>9</v>
      </c>
    </row>
    <row r="148" spans="1:15" x14ac:dyDescent="0.35">
      <c r="A148" t="s">
        <v>1873</v>
      </c>
      <c r="B148" t="b">
        <v>1</v>
      </c>
      <c r="C148" t="b">
        <v>0</v>
      </c>
      <c r="D148" t="b">
        <v>0</v>
      </c>
      <c r="E148" t="b">
        <v>1</v>
      </c>
      <c r="F148">
        <v>1</v>
      </c>
      <c r="G148">
        <v>18</v>
      </c>
      <c r="H148">
        <v>1</v>
      </c>
      <c r="I148">
        <v>0.66666666666666663</v>
      </c>
      <c r="J148">
        <v>0</v>
      </c>
      <c r="K148">
        <v>0</v>
      </c>
      <c r="L148">
        <v>0</v>
      </c>
      <c r="M148">
        <v>0</v>
      </c>
      <c r="N148">
        <v>1</v>
      </c>
      <c r="O148">
        <v>4</v>
      </c>
    </row>
    <row r="149" spans="1:15" x14ac:dyDescent="0.35">
      <c r="A149" t="s">
        <v>1873</v>
      </c>
      <c r="B149" t="b">
        <v>1</v>
      </c>
      <c r="C149" t="b">
        <v>1</v>
      </c>
      <c r="D149" t="b">
        <v>1</v>
      </c>
      <c r="E149" t="b">
        <v>1</v>
      </c>
      <c r="F149">
        <v>1</v>
      </c>
      <c r="G149">
        <v>6</v>
      </c>
      <c r="H149">
        <v>3</v>
      </c>
      <c r="I149">
        <v>7.333333333333333</v>
      </c>
      <c r="J149">
        <v>1</v>
      </c>
      <c r="K149">
        <v>8</v>
      </c>
      <c r="L149">
        <v>1</v>
      </c>
      <c r="M149">
        <v>6</v>
      </c>
      <c r="N149">
        <v>1</v>
      </c>
      <c r="O149">
        <v>8</v>
      </c>
    </row>
    <row r="150" spans="1:15" x14ac:dyDescent="0.35">
      <c r="A150" t="s">
        <v>1873</v>
      </c>
      <c r="B150" t="b">
        <v>1</v>
      </c>
      <c r="C150" t="b">
        <v>1</v>
      </c>
      <c r="D150" t="b">
        <v>1</v>
      </c>
      <c r="E150" t="b">
        <v>1</v>
      </c>
      <c r="F150">
        <v>1</v>
      </c>
      <c r="G150">
        <v>6</v>
      </c>
      <c r="H150">
        <v>3</v>
      </c>
      <c r="I150">
        <v>7.666666666666667</v>
      </c>
      <c r="J150">
        <v>1</v>
      </c>
      <c r="K150">
        <v>8</v>
      </c>
      <c r="L150">
        <v>1</v>
      </c>
      <c r="M150">
        <v>7</v>
      </c>
      <c r="N150">
        <v>1</v>
      </c>
      <c r="O150">
        <v>8</v>
      </c>
    </row>
    <row r="151" spans="1:15" x14ac:dyDescent="0.35">
      <c r="A151" t="s">
        <v>1873</v>
      </c>
      <c r="B151" t="b">
        <v>1</v>
      </c>
      <c r="C151" t="b">
        <v>1</v>
      </c>
      <c r="D151" t="b">
        <v>1</v>
      </c>
      <c r="E151" t="b">
        <v>1</v>
      </c>
      <c r="F151">
        <v>1</v>
      </c>
      <c r="G151">
        <v>6</v>
      </c>
      <c r="H151">
        <v>3</v>
      </c>
      <c r="I151">
        <v>5.833333333333333</v>
      </c>
      <c r="J151">
        <v>1</v>
      </c>
      <c r="K151">
        <v>5</v>
      </c>
      <c r="L151">
        <v>1</v>
      </c>
      <c r="M151">
        <v>6</v>
      </c>
      <c r="N151">
        <v>1</v>
      </c>
      <c r="O151">
        <v>8</v>
      </c>
    </row>
    <row r="152" spans="1:15" x14ac:dyDescent="0.35">
      <c r="A152" t="s">
        <v>1873</v>
      </c>
      <c r="B152" t="b">
        <v>1</v>
      </c>
      <c r="C152" t="b">
        <v>1</v>
      </c>
      <c r="D152" t="b">
        <v>1</v>
      </c>
      <c r="E152" t="b">
        <v>1</v>
      </c>
      <c r="F152">
        <v>1</v>
      </c>
      <c r="G152">
        <v>6</v>
      </c>
      <c r="H152">
        <v>3</v>
      </c>
      <c r="I152">
        <v>6</v>
      </c>
      <c r="J152">
        <v>1</v>
      </c>
      <c r="K152">
        <v>6</v>
      </c>
      <c r="L152">
        <v>1</v>
      </c>
      <c r="M152">
        <v>6</v>
      </c>
      <c r="N152">
        <v>1</v>
      </c>
      <c r="O152">
        <v>6</v>
      </c>
    </row>
    <row r="153" spans="1:15" x14ac:dyDescent="0.35">
      <c r="A153" t="s">
        <v>1873</v>
      </c>
      <c r="B153" t="b">
        <v>1</v>
      </c>
      <c r="C153" t="b">
        <v>1</v>
      </c>
      <c r="D153" t="b">
        <v>1</v>
      </c>
      <c r="E153" t="b">
        <v>1</v>
      </c>
      <c r="F153">
        <v>1</v>
      </c>
      <c r="G153">
        <v>6</v>
      </c>
      <c r="H153">
        <v>3</v>
      </c>
      <c r="I153">
        <v>7.9999999999999991</v>
      </c>
      <c r="J153">
        <v>1</v>
      </c>
      <c r="K153">
        <v>8</v>
      </c>
      <c r="L153">
        <v>1</v>
      </c>
      <c r="M153">
        <v>8</v>
      </c>
      <c r="N153">
        <v>1</v>
      </c>
      <c r="O153">
        <v>8</v>
      </c>
    </row>
    <row r="154" spans="1:15" x14ac:dyDescent="0.35">
      <c r="A154" t="s">
        <v>1873</v>
      </c>
      <c r="B154" t="b">
        <v>1</v>
      </c>
      <c r="C154" t="b">
        <v>1</v>
      </c>
      <c r="D154" t="b">
        <v>1</v>
      </c>
      <c r="E154" t="b">
        <v>1</v>
      </c>
      <c r="F154">
        <v>1</v>
      </c>
      <c r="G154">
        <v>6</v>
      </c>
      <c r="H154">
        <v>3</v>
      </c>
      <c r="I154">
        <v>9.1666666666666661</v>
      </c>
      <c r="J154">
        <v>1</v>
      </c>
      <c r="K154">
        <v>9</v>
      </c>
      <c r="L154">
        <v>1</v>
      </c>
      <c r="M154">
        <v>9</v>
      </c>
      <c r="N154">
        <v>1</v>
      </c>
      <c r="O154">
        <v>10</v>
      </c>
    </row>
    <row r="155" spans="1:15" x14ac:dyDescent="0.35">
      <c r="A155" t="s">
        <v>1873</v>
      </c>
      <c r="B155" t="b">
        <v>1</v>
      </c>
      <c r="C155" t="b">
        <v>1</v>
      </c>
      <c r="D155" t="b">
        <v>1</v>
      </c>
      <c r="E155" t="b">
        <v>1</v>
      </c>
      <c r="F155">
        <v>1</v>
      </c>
      <c r="G155">
        <v>6</v>
      </c>
      <c r="H155">
        <v>3</v>
      </c>
      <c r="I155">
        <v>5.166666666666667</v>
      </c>
      <c r="J155">
        <v>1</v>
      </c>
      <c r="K155">
        <v>7</v>
      </c>
      <c r="L155">
        <v>1</v>
      </c>
      <c r="M155">
        <v>3</v>
      </c>
      <c r="N155">
        <v>1</v>
      </c>
      <c r="O155">
        <v>4</v>
      </c>
    </row>
    <row r="156" spans="1:15" x14ac:dyDescent="0.35">
      <c r="A156" t="s">
        <v>1873</v>
      </c>
      <c r="B156" t="b">
        <v>1</v>
      </c>
      <c r="C156" t="b">
        <v>1</v>
      </c>
      <c r="D156" t="b">
        <v>1</v>
      </c>
      <c r="E156" t="b">
        <v>1</v>
      </c>
      <c r="F156">
        <v>1</v>
      </c>
      <c r="G156">
        <v>6</v>
      </c>
      <c r="H156">
        <v>3</v>
      </c>
      <c r="I156">
        <v>9.5</v>
      </c>
      <c r="J156">
        <v>1</v>
      </c>
      <c r="K156">
        <v>10</v>
      </c>
      <c r="L156">
        <v>1</v>
      </c>
      <c r="M156">
        <v>9</v>
      </c>
      <c r="N156">
        <v>1</v>
      </c>
      <c r="O156">
        <v>9</v>
      </c>
    </row>
    <row r="157" spans="1:15" x14ac:dyDescent="0.35">
      <c r="A157" t="s">
        <v>1873</v>
      </c>
      <c r="B157" t="b">
        <v>1</v>
      </c>
      <c r="C157" t="b">
        <v>1</v>
      </c>
      <c r="D157" t="b">
        <v>1</v>
      </c>
      <c r="E157" t="b">
        <v>1</v>
      </c>
      <c r="F157">
        <v>1</v>
      </c>
      <c r="G157">
        <v>6</v>
      </c>
      <c r="H157">
        <v>3</v>
      </c>
      <c r="I157">
        <v>9.1666666666666661</v>
      </c>
      <c r="J157">
        <v>1</v>
      </c>
      <c r="K157">
        <v>9</v>
      </c>
      <c r="L157">
        <v>1</v>
      </c>
      <c r="M157">
        <v>9</v>
      </c>
      <c r="N157">
        <v>1</v>
      </c>
      <c r="O157">
        <v>10</v>
      </c>
    </row>
    <row r="158" spans="1:15" x14ac:dyDescent="0.35">
      <c r="A158" t="s">
        <v>1873</v>
      </c>
      <c r="B158" t="b">
        <v>1</v>
      </c>
      <c r="C158" t="b">
        <v>1</v>
      </c>
      <c r="D158" t="b">
        <v>1</v>
      </c>
      <c r="E158" t="b">
        <v>1</v>
      </c>
      <c r="F158">
        <v>1</v>
      </c>
      <c r="G158">
        <v>6</v>
      </c>
      <c r="H158">
        <v>3</v>
      </c>
      <c r="I158">
        <v>6.1666666666666661</v>
      </c>
      <c r="J158">
        <v>1</v>
      </c>
      <c r="K158">
        <v>10</v>
      </c>
      <c r="L158">
        <v>1</v>
      </c>
      <c r="M158">
        <v>1</v>
      </c>
      <c r="N158">
        <v>1</v>
      </c>
      <c r="O158">
        <v>5</v>
      </c>
    </row>
    <row r="159" spans="1:15" x14ac:dyDescent="0.35">
      <c r="A159" t="s">
        <v>1873</v>
      </c>
      <c r="B159" t="b">
        <v>1</v>
      </c>
      <c r="C159" t="b">
        <v>1</v>
      </c>
      <c r="D159" t="b">
        <v>1</v>
      </c>
      <c r="E159" t="b">
        <v>1</v>
      </c>
      <c r="F159">
        <v>1</v>
      </c>
      <c r="G159">
        <v>6</v>
      </c>
      <c r="H159">
        <v>3</v>
      </c>
      <c r="I159">
        <v>10</v>
      </c>
      <c r="J159">
        <v>1</v>
      </c>
      <c r="K159">
        <v>10</v>
      </c>
      <c r="L159">
        <v>1</v>
      </c>
      <c r="M159">
        <v>10</v>
      </c>
      <c r="N159">
        <v>1</v>
      </c>
      <c r="O159">
        <v>10</v>
      </c>
    </row>
    <row r="160" spans="1:15" x14ac:dyDescent="0.35">
      <c r="A160" t="s">
        <v>1873</v>
      </c>
      <c r="B160" t="b">
        <v>1</v>
      </c>
      <c r="C160" t="b">
        <v>1</v>
      </c>
      <c r="D160" t="b">
        <v>1</v>
      </c>
      <c r="E160" t="b">
        <v>1</v>
      </c>
      <c r="F160">
        <v>1</v>
      </c>
      <c r="G160">
        <v>6</v>
      </c>
      <c r="H160">
        <v>3</v>
      </c>
      <c r="I160">
        <v>9.1666666666666661</v>
      </c>
      <c r="J160">
        <v>1</v>
      </c>
      <c r="K160">
        <v>9</v>
      </c>
      <c r="L160">
        <v>1</v>
      </c>
      <c r="M160">
        <v>9</v>
      </c>
      <c r="N160">
        <v>1</v>
      </c>
      <c r="O160">
        <v>10</v>
      </c>
    </row>
    <row r="161" spans="1:15" x14ac:dyDescent="0.35">
      <c r="A161" t="s">
        <v>1873</v>
      </c>
      <c r="B161" t="b">
        <v>1</v>
      </c>
      <c r="C161" t="b">
        <v>1</v>
      </c>
      <c r="D161" t="b">
        <v>1</v>
      </c>
      <c r="E161" t="b">
        <v>1</v>
      </c>
      <c r="F161">
        <v>1</v>
      </c>
      <c r="G161">
        <v>6</v>
      </c>
      <c r="H161">
        <v>3</v>
      </c>
      <c r="I161">
        <v>6.5</v>
      </c>
      <c r="J161">
        <v>1</v>
      </c>
      <c r="K161">
        <v>6</v>
      </c>
      <c r="L161">
        <v>1</v>
      </c>
      <c r="M161">
        <v>6</v>
      </c>
      <c r="N161">
        <v>1</v>
      </c>
      <c r="O161">
        <v>9</v>
      </c>
    </row>
    <row r="162" spans="1:15" x14ac:dyDescent="0.35">
      <c r="A162" t="s">
        <v>1873</v>
      </c>
      <c r="B162" t="b">
        <v>1</v>
      </c>
      <c r="C162" t="b">
        <v>1</v>
      </c>
      <c r="D162" t="b">
        <v>1</v>
      </c>
      <c r="E162" t="b">
        <v>1</v>
      </c>
      <c r="F162">
        <v>1</v>
      </c>
      <c r="G162">
        <v>6</v>
      </c>
      <c r="H162">
        <v>3</v>
      </c>
      <c r="I162">
        <v>6.5</v>
      </c>
      <c r="J162">
        <v>1</v>
      </c>
      <c r="K162">
        <v>8</v>
      </c>
      <c r="L162">
        <v>1</v>
      </c>
      <c r="M162">
        <v>5</v>
      </c>
      <c r="N162">
        <v>1</v>
      </c>
      <c r="O162">
        <v>5</v>
      </c>
    </row>
    <row r="163" spans="1:15" x14ac:dyDescent="0.35">
      <c r="A163" t="s">
        <v>1873</v>
      </c>
      <c r="B163" t="b">
        <v>1</v>
      </c>
      <c r="C163" t="b">
        <v>1</v>
      </c>
      <c r="D163" t="b">
        <v>1</v>
      </c>
      <c r="E163" t="b">
        <v>1</v>
      </c>
      <c r="F163">
        <v>1</v>
      </c>
      <c r="G163">
        <v>6</v>
      </c>
      <c r="H163">
        <v>3</v>
      </c>
      <c r="I163">
        <v>7.333333333333333</v>
      </c>
      <c r="J163">
        <v>1</v>
      </c>
      <c r="K163">
        <v>8</v>
      </c>
      <c r="L163">
        <v>1</v>
      </c>
      <c r="M163">
        <v>6</v>
      </c>
      <c r="N163">
        <v>1</v>
      </c>
      <c r="O163">
        <v>8</v>
      </c>
    </row>
    <row r="164" spans="1:15" x14ac:dyDescent="0.35">
      <c r="A164" t="s">
        <v>1873</v>
      </c>
      <c r="B164" t="b">
        <v>1</v>
      </c>
      <c r="C164" t="b">
        <v>1</v>
      </c>
      <c r="D164" t="b">
        <v>1</v>
      </c>
      <c r="E164" t="b">
        <v>1</v>
      </c>
      <c r="F164">
        <v>1</v>
      </c>
      <c r="G164">
        <v>6</v>
      </c>
      <c r="H164">
        <v>3</v>
      </c>
      <c r="I164">
        <v>8.5</v>
      </c>
      <c r="J164">
        <v>1</v>
      </c>
      <c r="K164">
        <v>9</v>
      </c>
      <c r="L164">
        <v>1</v>
      </c>
      <c r="M164">
        <v>7</v>
      </c>
      <c r="N164">
        <v>1</v>
      </c>
      <c r="O164">
        <v>10</v>
      </c>
    </row>
    <row r="165" spans="1:15" x14ac:dyDescent="0.35">
      <c r="A165" t="s">
        <v>1873</v>
      </c>
      <c r="B165" t="b">
        <v>1</v>
      </c>
      <c r="C165" t="b">
        <v>1</v>
      </c>
      <c r="D165" t="b">
        <v>1</v>
      </c>
      <c r="E165" t="b">
        <v>1</v>
      </c>
      <c r="F165">
        <v>1</v>
      </c>
      <c r="G165">
        <v>6</v>
      </c>
      <c r="H165">
        <v>3</v>
      </c>
      <c r="I165">
        <v>8.6666666666666661</v>
      </c>
      <c r="J165">
        <v>1</v>
      </c>
      <c r="K165">
        <v>9</v>
      </c>
      <c r="L165">
        <v>1</v>
      </c>
      <c r="M165">
        <v>8</v>
      </c>
      <c r="N165">
        <v>1</v>
      </c>
      <c r="O165">
        <v>9</v>
      </c>
    </row>
    <row r="166" spans="1:15" x14ac:dyDescent="0.35">
      <c r="A166" t="s">
        <v>1873</v>
      </c>
      <c r="B166" t="b">
        <v>1</v>
      </c>
      <c r="C166" t="b">
        <v>1</v>
      </c>
      <c r="D166" t="b">
        <v>1</v>
      </c>
      <c r="E166" t="b">
        <v>1</v>
      </c>
      <c r="F166">
        <v>1</v>
      </c>
      <c r="G166">
        <v>6</v>
      </c>
      <c r="H166">
        <v>3</v>
      </c>
      <c r="I166">
        <v>7</v>
      </c>
      <c r="J166">
        <v>1</v>
      </c>
      <c r="K166">
        <v>10</v>
      </c>
      <c r="L166">
        <v>1</v>
      </c>
      <c r="M166">
        <v>6</v>
      </c>
      <c r="N166">
        <v>1</v>
      </c>
      <c r="O166">
        <v>0</v>
      </c>
    </row>
    <row r="167" spans="1:15" x14ac:dyDescent="0.35">
      <c r="A167" t="s">
        <v>1873</v>
      </c>
      <c r="B167" t="b">
        <v>1</v>
      </c>
      <c r="C167" t="b">
        <v>1</v>
      </c>
      <c r="D167" t="b">
        <v>1</v>
      </c>
      <c r="E167" t="b">
        <v>1</v>
      </c>
      <c r="F167">
        <v>1</v>
      </c>
      <c r="G167">
        <v>6</v>
      </c>
      <c r="H167">
        <v>3</v>
      </c>
      <c r="I167">
        <v>6.666666666666667</v>
      </c>
      <c r="J167">
        <v>1</v>
      </c>
      <c r="K167">
        <v>6</v>
      </c>
      <c r="L167">
        <v>1</v>
      </c>
      <c r="M167">
        <v>7</v>
      </c>
      <c r="N167">
        <v>1</v>
      </c>
      <c r="O167">
        <v>8</v>
      </c>
    </row>
    <row r="168" spans="1:15" x14ac:dyDescent="0.35">
      <c r="A168" t="s">
        <v>1873</v>
      </c>
      <c r="B168" t="b">
        <v>1</v>
      </c>
      <c r="C168" t="b">
        <v>1</v>
      </c>
      <c r="D168" t="b">
        <v>1</v>
      </c>
      <c r="E168" t="b">
        <v>1</v>
      </c>
      <c r="F168">
        <v>1</v>
      </c>
      <c r="G168">
        <v>6</v>
      </c>
      <c r="H168">
        <v>3</v>
      </c>
      <c r="I168">
        <v>8.5</v>
      </c>
      <c r="J168">
        <v>1</v>
      </c>
      <c r="K168">
        <v>10</v>
      </c>
      <c r="L168">
        <v>1</v>
      </c>
      <c r="M168">
        <v>7</v>
      </c>
      <c r="N168">
        <v>1</v>
      </c>
      <c r="O168">
        <v>7</v>
      </c>
    </row>
    <row r="169" spans="1:15" x14ac:dyDescent="0.35">
      <c r="A169" t="s">
        <v>1873</v>
      </c>
      <c r="B169" t="b">
        <v>1</v>
      </c>
      <c r="C169" t="b">
        <v>1</v>
      </c>
      <c r="D169" t="b">
        <v>1</v>
      </c>
      <c r="E169" t="b">
        <v>1</v>
      </c>
      <c r="F169">
        <v>1</v>
      </c>
      <c r="G169">
        <v>6</v>
      </c>
      <c r="H169">
        <v>3</v>
      </c>
      <c r="I169">
        <v>9.6666666666666661</v>
      </c>
      <c r="J169">
        <v>1</v>
      </c>
      <c r="K169">
        <v>10</v>
      </c>
      <c r="L169">
        <v>1</v>
      </c>
      <c r="M169">
        <v>9</v>
      </c>
      <c r="N169">
        <v>1</v>
      </c>
      <c r="O169">
        <v>10</v>
      </c>
    </row>
    <row r="170" spans="1:15" x14ac:dyDescent="0.35">
      <c r="A170" t="s">
        <v>1873</v>
      </c>
      <c r="B170" t="b">
        <v>1</v>
      </c>
      <c r="C170" t="b">
        <v>1</v>
      </c>
      <c r="D170" t="b">
        <v>1</v>
      </c>
      <c r="E170" t="b">
        <v>1</v>
      </c>
      <c r="F170">
        <v>1</v>
      </c>
      <c r="G170">
        <v>6</v>
      </c>
      <c r="H170">
        <v>3</v>
      </c>
      <c r="I170">
        <v>7.833333333333333</v>
      </c>
      <c r="J170">
        <v>1</v>
      </c>
      <c r="K170">
        <v>9</v>
      </c>
      <c r="L170">
        <v>1</v>
      </c>
      <c r="M170">
        <v>8</v>
      </c>
      <c r="N170">
        <v>1</v>
      </c>
      <c r="O170">
        <v>4</v>
      </c>
    </row>
    <row r="171" spans="1:15" x14ac:dyDescent="0.35">
      <c r="A171" t="s">
        <v>1873</v>
      </c>
      <c r="B171" t="b">
        <v>1</v>
      </c>
      <c r="C171" t="b">
        <v>1</v>
      </c>
      <c r="D171" t="b">
        <v>1</v>
      </c>
      <c r="E171" t="b">
        <v>1</v>
      </c>
      <c r="F171">
        <v>1</v>
      </c>
      <c r="G171">
        <v>6</v>
      </c>
      <c r="H171">
        <v>3</v>
      </c>
      <c r="I171">
        <v>9.6666666666666661</v>
      </c>
      <c r="J171">
        <v>1</v>
      </c>
      <c r="K171">
        <v>10</v>
      </c>
      <c r="L171">
        <v>1</v>
      </c>
      <c r="M171">
        <v>9</v>
      </c>
      <c r="N171">
        <v>1</v>
      </c>
      <c r="O171">
        <v>10</v>
      </c>
    </row>
    <row r="172" spans="1:15" x14ac:dyDescent="0.35">
      <c r="A172" t="s">
        <v>1873</v>
      </c>
      <c r="B172" t="b">
        <v>1</v>
      </c>
      <c r="C172" t="b">
        <v>1</v>
      </c>
      <c r="D172" t="b">
        <v>1</v>
      </c>
      <c r="E172" t="b">
        <v>1</v>
      </c>
      <c r="F172">
        <v>1</v>
      </c>
      <c r="G172">
        <v>6</v>
      </c>
      <c r="H172">
        <v>3</v>
      </c>
      <c r="I172">
        <v>5.666666666666667</v>
      </c>
      <c r="J172">
        <v>1</v>
      </c>
      <c r="K172">
        <v>5</v>
      </c>
      <c r="L172">
        <v>1</v>
      </c>
      <c r="M172">
        <v>5</v>
      </c>
      <c r="N172">
        <v>1</v>
      </c>
      <c r="O172">
        <v>9</v>
      </c>
    </row>
    <row r="173" spans="1:15" x14ac:dyDescent="0.35">
      <c r="A173" t="s">
        <v>1873</v>
      </c>
      <c r="B173" t="b">
        <v>1</v>
      </c>
      <c r="C173" t="b">
        <v>1</v>
      </c>
      <c r="D173" t="b">
        <v>1</v>
      </c>
      <c r="E173" t="b">
        <v>1</v>
      </c>
      <c r="F173">
        <v>1</v>
      </c>
      <c r="G173">
        <v>6</v>
      </c>
      <c r="H173">
        <v>3</v>
      </c>
      <c r="I173">
        <v>3.8333333333333335</v>
      </c>
      <c r="J173">
        <v>1</v>
      </c>
      <c r="K173">
        <v>6</v>
      </c>
      <c r="L173">
        <v>1</v>
      </c>
      <c r="M173">
        <v>0</v>
      </c>
      <c r="N173">
        <v>1</v>
      </c>
      <c r="O173">
        <v>5</v>
      </c>
    </row>
    <row r="174" spans="1:15" x14ac:dyDescent="0.35">
      <c r="A174" t="s">
        <v>1873</v>
      </c>
      <c r="B174" t="b">
        <v>1</v>
      </c>
      <c r="C174" t="b">
        <v>1</v>
      </c>
      <c r="D174" t="b">
        <v>1</v>
      </c>
      <c r="E174" t="b">
        <v>1</v>
      </c>
      <c r="F174">
        <v>1</v>
      </c>
      <c r="G174">
        <v>6</v>
      </c>
      <c r="H174">
        <v>3</v>
      </c>
      <c r="I174">
        <v>7.4999999999999991</v>
      </c>
      <c r="J174">
        <v>1</v>
      </c>
      <c r="K174">
        <v>7</v>
      </c>
      <c r="L174">
        <v>1</v>
      </c>
      <c r="M174">
        <v>8</v>
      </c>
      <c r="N174">
        <v>1</v>
      </c>
      <c r="O174">
        <v>8</v>
      </c>
    </row>
    <row r="175" spans="1:15" x14ac:dyDescent="0.35">
      <c r="A175" t="s">
        <v>1873</v>
      </c>
      <c r="B175" t="b">
        <v>1</v>
      </c>
      <c r="C175" t="b">
        <v>1</v>
      </c>
      <c r="D175" t="b">
        <v>1</v>
      </c>
      <c r="E175" t="b">
        <v>1</v>
      </c>
      <c r="F175">
        <v>1</v>
      </c>
      <c r="G175">
        <v>6</v>
      </c>
      <c r="H175">
        <v>3</v>
      </c>
      <c r="I175">
        <v>7.666666666666667</v>
      </c>
      <c r="J175">
        <v>1</v>
      </c>
      <c r="K175">
        <v>8</v>
      </c>
      <c r="L175">
        <v>1</v>
      </c>
      <c r="M175">
        <v>7</v>
      </c>
      <c r="N175">
        <v>1</v>
      </c>
      <c r="O175">
        <v>8</v>
      </c>
    </row>
    <row r="176" spans="1:15" x14ac:dyDescent="0.35">
      <c r="A176" t="s">
        <v>1873</v>
      </c>
      <c r="B176" t="b">
        <v>1</v>
      </c>
      <c r="C176" t="b">
        <v>1</v>
      </c>
      <c r="D176" t="b">
        <v>1</v>
      </c>
      <c r="E176" t="b">
        <v>1</v>
      </c>
      <c r="F176">
        <v>1</v>
      </c>
      <c r="G176">
        <v>6</v>
      </c>
      <c r="H176">
        <v>3</v>
      </c>
      <c r="I176">
        <v>3.166666666666667</v>
      </c>
      <c r="J176">
        <v>1</v>
      </c>
      <c r="K176">
        <v>2</v>
      </c>
      <c r="L176">
        <v>1</v>
      </c>
      <c r="M176">
        <v>3</v>
      </c>
      <c r="N176">
        <v>1</v>
      </c>
      <c r="O176">
        <v>7</v>
      </c>
    </row>
    <row r="177" spans="1:15" x14ac:dyDescent="0.35">
      <c r="A177" t="s">
        <v>1873</v>
      </c>
      <c r="B177" t="b">
        <v>1</v>
      </c>
      <c r="C177" t="b">
        <v>1</v>
      </c>
      <c r="D177" t="b">
        <v>1</v>
      </c>
      <c r="E177" t="b">
        <v>1</v>
      </c>
      <c r="F177">
        <v>1</v>
      </c>
      <c r="G177">
        <v>6</v>
      </c>
      <c r="H177">
        <v>3</v>
      </c>
      <c r="I177">
        <v>3.5</v>
      </c>
      <c r="J177">
        <v>1</v>
      </c>
      <c r="K177">
        <v>3</v>
      </c>
      <c r="L177">
        <v>1</v>
      </c>
      <c r="M177">
        <v>3</v>
      </c>
      <c r="N177">
        <v>1</v>
      </c>
      <c r="O177">
        <v>6</v>
      </c>
    </row>
    <row r="178" spans="1:15" x14ac:dyDescent="0.35">
      <c r="A178" t="s">
        <v>1873</v>
      </c>
      <c r="B178" t="b">
        <v>1</v>
      </c>
      <c r="C178" t="b">
        <v>1</v>
      </c>
      <c r="D178" t="b">
        <v>1</v>
      </c>
      <c r="E178" t="b">
        <v>1</v>
      </c>
      <c r="F178">
        <v>1</v>
      </c>
      <c r="G178">
        <v>6</v>
      </c>
      <c r="H178">
        <v>3</v>
      </c>
      <c r="I178">
        <v>8.6666666666666661</v>
      </c>
      <c r="J178">
        <v>1</v>
      </c>
      <c r="K178">
        <v>8</v>
      </c>
      <c r="L178">
        <v>1</v>
      </c>
      <c r="M178">
        <v>9</v>
      </c>
      <c r="N178">
        <v>1</v>
      </c>
      <c r="O178">
        <v>10</v>
      </c>
    </row>
    <row r="179" spans="1:15" x14ac:dyDescent="0.35">
      <c r="A179" t="s">
        <v>1873</v>
      </c>
      <c r="B179" t="b">
        <v>1</v>
      </c>
      <c r="C179" t="b">
        <v>1</v>
      </c>
      <c r="D179" t="b">
        <v>1</v>
      </c>
      <c r="E179" t="b">
        <v>1</v>
      </c>
      <c r="F179">
        <v>1</v>
      </c>
      <c r="G179">
        <v>6</v>
      </c>
      <c r="H179">
        <v>3</v>
      </c>
      <c r="I179">
        <v>6.833333333333333</v>
      </c>
      <c r="J179">
        <v>1</v>
      </c>
      <c r="K179">
        <v>7</v>
      </c>
      <c r="L179">
        <v>1</v>
      </c>
      <c r="M179">
        <v>6</v>
      </c>
      <c r="N179">
        <v>1</v>
      </c>
      <c r="O179">
        <v>8</v>
      </c>
    </row>
    <row r="180" spans="1:15" x14ac:dyDescent="0.35">
      <c r="A180" t="s">
        <v>1873</v>
      </c>
      <c r="B180" t="b">
        <v>1</v>
      </c>
      <c r="C180" t="b">
        <v>1</v>
      </c>
      <c r="D180" t="b">
        <v>1</v>
      </c>
      <c r="E180" t="b">
        <v>1</v>
      </c>
      <c r="F180">
        <v>1</v>
      </c>
      <c r="G180">
        <v>6</v>
      </c>
      <c r="H180">
        <v>3</v>
      </c>
      <c r="I180">
        <v>2</v>
      </c>
      <c r="J180">
        <v>1</v>
      </c>
      <c r="K180">
        <v>1</v>
      </c>
      <c r="L180">
        <v>1</v>
      </c>
      <c r="M180">
        <v>2</v>
      </c>
      <c r="N180">
        <v>1</v>
      </c>
      <c r="O180">
        <v>5</v>
      </c>
    </row>
    <row r="181" spans="1:15" x14ac:dyDescent="0.35">
      <c r="A181" t="s">
        <v>1873</v>
      </c>
      <c r="B181" t="b">
        <v>1</v>
      </c>
      <c r="C181" t="b">
        <v>1</v>
      </c>
      <c r="D181" t="b">
        <v>1</v>
      </c>
      <c r="E181" t="b">
        <v>1</v>
      </c>
      <c r="F181">
        <v>1</v>
      </c>
      <c r="G181">
        <v>6</v>
      </c>
      <c r="H181">
        <v>3</v>
      </c>
      <c r="I181">
        <v>4.333333333333333</v>
      </c>
      <c r="J181">
        <v>1</v>
      </c>
      <c r="K181">
        <v>4</v>
      </c>
      <c r="L181">
        <v>1</v>
      </c>
      <c r="M181">
        <v>3</v>
      </c>
      <c r="N181">
        <v>1</v>
      </c>
      <c r="O181">
        <v>8</v>
      </c>
    </row>
    <row r="182" spans="1:15" x14ac:dyDescent="0.35">
      <c r="A182" t="s">
        <v>1873</v>
      </c>
      <c r="B182" t="b">
        <v>1</v>
      </c>
      <c r="C182" t="b">
        <v>0</v>
      </c>
      <c r="D182" t="b">
        <v>1</v>
      </c>
      <c r="E182" t="b">
        <v>1</v>
      </c>
      <c r="F182">
        <v>1</v>
      </c>
      <c r="G182">
        <v>12</v>
      </c>
      <c r="H182">
        <v>2</v>
      </c>
      <c r="I182">
        <v>2.5</v>
      </c>
      <c r="J182">
        <v>0</v>
      </c>
      <c r="K182">
        <v>0</v>
      </c>
      <c r="L182">
        <v>1</v>
      </c>
      <c r="M182">
        <v>5</v>
      </c>
      <c r="N182">
        <v>1</v>
      </c>
      <c r="O182">
        <v>5</v>
      </c>
    </row>
    <row r="183" spans="1:15" x14ac:dyDescent="0.35">
      <c r="A183" t="s">
        <v>1873</v>
      </c>
      <c r="B183" t="b">
        <v>1</v>
      </c>
      <c r="C183" t="b">
        <v>0</v>
      </c>
      <c r="D183" t="b">
        <v>1</v>
      </c>
      <c r="E183" t="b">
        <v>1</v>
      </c>
      <c r="F183">
        <v>1</v>
      </c>
      <c r="G183">
        <v>12</v>
      </c>
      <c r="H183">
        <v>2</v>
      </c>
      <c r="I183">
        <v>1.5</v>
      </c>
      <c r="J183">
        <v>0</v>
      </c>
      <c r="K183">
        <v>0</v>
      </c>
      <c r="L183">
        <v>1</v>
      </c>
      <c r="M183">
        <v>0</v>
      </c>
      <c r="N183">
        <v>1</v>
      </c>
      <c r="O183">
        <v>9</v>
      </c>
    </row>
    <row r="184" spans="1:15" x14ac:dyDescent="0.35">
      <c r="A184" t="s">
        <v>1873</v>
      </c>
      <c r="B184" t="b">
        <v>1</v>
      </c>
      <c r="C184" t="b">
        <v>1</v>
      </c>
      <c r="D184" t="b">
        <v>1</v>
      </c>
      <c r="E184" t="b">
        <v>1</v>
      </c>
      <c r="F184">
        <v>1</v>
      </c>
      <c r="G184">
        <v>6</v>
      </c>
      <c r="H184">
        <v>3</v>
      </c>
      <c r="I184">
        <v>1.3333333333333333</v>
      </c>
      <c r="J184">
        <v>1</v>
      </c>
      <c r="K184">
        <v>1</v>
      </c>
      <c r="L184">
        <v>1</v>
      </c>
      <c r="M184">
        <v>1</v>
      </c>
      <c r="N184">
        <v>1</v>
      </c>
      <c r="O184">
        <v>3</v>
      </c>
    </row>
    <row r="185" spans="1:15" x14ac:dyDescent="0.35">
      <c r="A185" t="s">
        <v>1873</v>
      </c>
      <c r="B185" t="b">
        <v>1</v>
      </c>
      <c r="C185" t="b">
        <v>0</v>
      </c>
      <c r="D185" t="b">
        <v>1</v>
      </c>
      <c r="E185" t="b">
        <v>1</v>
      </c>
      <c r="F185">
        <v>1</v>
      </c>
      <c r="G185">
        <v>12</v>
      </c>
      <c r="H185">
        <v>2</v>
      </c>
      <c r="I185">
        <v>3.333333333333333</v>
      </c>
      <c r="J185">
        <v>0</v>
      </c>
      <c r="K185">
        <v>0</v>
      </c>
      <c r="L185">
        <v>1</v>
      </c>
      <c r="M185">
        <v>6</v>
      </c>
      <c r="N185">
        <v>1</v>
      </c>
      <c r="O185">
        <v>8</v>
      </c>
    </row>
    <row r="186" spans="1:15" x14ac:dyDescent="0.35">
      <c r="A186" t="s">
        <v>1873</v>
      </c>
      <c r="B186" t="b">
        <v>1</v>
      </c>
      <c r="C186" t="b">
        <v>1</v>
      </c>
      <c r="D186" t="b">
        <v>1</v>
      </c>
      <c r="E186" t="b">
        <v>1</v>
      </c>
      <c r="F186">
        <v>1</v>
      </c>
      <c r="G186">
        <v>6</v>
      </c>
      <c r="H186">
        <v>3</v>
      </c>
      <c r="I186">
        <v>2.1666666666666665</v>
      </c>
      <c r="J186">
        <v>1</v>
      </c>
      <c r="K186">
        <v>2</v>
      </c>
      <c r="L186">
        <v>1</v>
      </c>
      <c r="M186">
        <v>2</v>
      </c>
      <c r="N186">
        <v>1</v>
      </c>
      <c r="O186">
        <v>3</v>
      </c>
    </row>
    <row r="187" spans="1:15" x14ac:dyDescent="0.35">
      <c r="A187" t="s">
        <v>1873</v>
      </c>
      <c r="B187" t="b">
        <v>1</v>
      </c>
      <c r="C187" t="b">
        <v>1</v>
      </c>
      <c r="D187" t="b">
        <v>1</v>
      </c>
      <c r="E187" t="b">
        <v>1</v>
      </c>
      <c r="F187">
        <v>1</v>
      </c>
      <c r="G187">
        <v>6</v>
      </c>
      <c r="H187">
        <v>3</v>
      </c>
      <c r="I187">
        <v>6</v>
      </c>
      <c r="J187">
        <v>1</v>
      </c>
      <c r="K187">
        <v>6</v>
      </c>
      <c r="L187">
        <v>1</v>
      </c>
      <c r="M187">
        <v>5</v>
      </c>
      <c r="N187">
        <v>1</v>
      </c>
      <c r="O187">
        <v>8</v>
      </c>
    </row>
    <row r="188" spans="1:15" x14ac:dyDescent="0.35">
      <c r="A188" t="s">
        <v>1873</v>
      </c>
      <c r="B188" t="b">
        <v>1</v>
      </c>
      <c r="C188" t="b">
        <v>1</v>
      </c>
      <c r="D188" t="b">
        <v>1</v>
      </c>
      <c r="E188" t="b">
        <v>1</v>
      </c>
      <c r="F188">
        <v>1</v>
      </c>
      <c r="G188">
        <v>6</v>
      </c>
      <c r="H188">
        <v>3</v>
      </c>
      <c r="I188">
        <v>5.166666666666667</v>
      </c>
      <c r="J188">
        <v>1</v>
      </c>
      <c r="K188">
        <v>4</v>
      </c>
      <c r="L188">
        <v>1</v>
      </c>
      <c r="M188">
        <v>6</v>
      </c>
      <c r="N188">
        <v>1</v>
      </c>
      <c r="O188">
        <v>7</v>
      </c>
    </row>
    <row r="189" spans="1:15" x14ac:dyDescent="0.35">
      <c r="A189" t="s">
        <v>1873</v>
      </c>
      <c r="B189" t="b">
        <v>1</v>
      </c>
      <c r="C189" t="b">
        <v>1</v>
      </c>
      <c r="D189" t="b">
        <v>1</v>
      </c>
      <c r="E189" t="b">
        <v>1</v>
      </c>
      <c r="F189">
        <v>1</v>
      </c>
      <c r="G189">
        <v>6</v>
      </c>
      <c r="H189">
        <v>3</v>
      </c>
      <c r="I189">
        <v>7.3333333333333339</v>
      </c>
      <c r="J189">
        <v>1</v>
      </c>
      <c r="K189">
        <v>7</v>
      </c>
      <c r="L189">
        <v>1</v>
      </c>
      <c r="M189">
        <v>7</v>
      </c>
      <c r="N189">
        <v>1</v>
      </c>
      <c r="O189">
        <v>9</v>
      </c>
    </row>
    <row r="190" spans="1:15" x14ac:dyDescent="0.35">
      <c r="A190" t="s">
        <v>1873</v>
      </c>
      <c r="B190" t="b">
        <v>1</v>
      </c>
      <c r="C190" t="b">
        <v>1</v>
      </c>
      <c r="D190" t="b">
        <v>1</v>
      </c>
      <c r="E190" t="b">
        <v>1</v>
      </c>
      <c r="F190">
        <v>1</v>
      </c>
      <c r="G190">
        <v>6</v>
      </c>
      <c r="H190">
        <v>3</v>
      </c>
      <c r="I190">
        <v>8.1666666666666661</v>
      </c>
      <c r="J190">
        <v>1</v>
      </c>
      <c r="K190">
        <v>9</v>
      </c>
      <c r="L190">
        <v>1</v>
      </c>
      <c r="M190">
        <v>8</v>
      </c>
      <c r="N190">
        <v>1</v>
      </c>
      <c r="O190">
        <v>6</v>
      </c>
    </row>
    <row r="191" spans="1:15" x14ac:dyDescent="0.35">
      <c r="A191" t="s">
        <v>1873</v>
      </c>
      <c r="B191" t="b">
        <v>1</v>
      </c>
      <c r="C191" t="b">
        <v>1</v>
      </c>
      <c r="D191" t="b">
        <v>1</v>
      </c>
      <c r="E191" t="b">
        <v>1</v>
      </c>
      <c r="F191">
        <v>1</v>
      </c>
      <c r="G191">
        <v>6</v>
      </c>
      <c r="H191">
        <v>3</v>
      </c>
      <c r="I191">
        <v>1.8333333333333333</v>
      </c>
      <c r="J191">
        <v>1</v>
      </c>
      <c r="K191">
        <v>1</v>
      </c>
      <c r="L191">
        <v>1</v>
      </c>
      <c r="M191">
        <v>3</v>
      </c>
      <c r="N191">
        <v>1</v>
      </c>
      <c r="O191">
        <v>2</v>
      </c>
    </row>
    <row r="192" spans="1:15" x14ac:dyDescent="0.35">
      <c r="A192" t="s">
        <v>1873</v>
      </c>
      <c r="B192" t="b">
        <v>1</v>
      </c>
      <c r="C192" t="b">
        <v>1</v>
      </c>
      <c r="D192" t="b">
        <v>1</v>
      </c>
      <c r="E192" t="b">
        <v>1</v>
      </c>
      <c r="F192">
        <v>1</v>
      </c>
      <c r="G192">
        <v>6</v>
      </c>
      <c r="H192">
        <v>3</v>
      </c>
      <c r="I192">
        <v>8.6666666666666661</v>
      </c>
      <c r="J192">
        <v>1</v>
      </c>
      <c r="K192">
        <v>8</v>
      </c>
      <c r="L192">
        <v>1</v>
      </c>
      <c r="M192">
        <v>9</v>
      </c>
      <c r="N192">
        <v>1</v>
      </c>
      <c r="O192">
        <v>10</v>
      </c>
    </row>
    <row r="193" spans="1:15" x14ac:dyDescent="0.35">
      <c r="A193" t="s">
        <v>1873</v>
      </c>
      <c r="B193" t="b">
        <v>1</v>
      </c>
      <c r="C193" t="b">
        <v>0</v>
      </c>
      <c r="D193" t="b">
        <v>0</v>
      </c>
      <c r="E193" t="b">
        <v>1</v>
      </c>
      <c r="F193">
        <v>1</v>
      </c>
      <c r="G193">
        <v>18</v>
      </c>
      <c r="H193">
        <v>1</v>
      </c>
      <c r="I193">
        <v>1</v>
      </c>
      <c r="J193">
        <v>0</v>
      </c>
      <c r="K193">
        <v>0</v>
      </c>
      <c r="L193">
        <v>0</v>
      </c>
      <c r="M193">
        <v>0</v>
      </c>
      <c r="N193">
        <v>1</v>
      </c>
      <c r="O193">
        <v>6</v>
      </c>
    </row>
    <row r="194" spans="1:15" x14ac:dyDescent="0.35">
      <c r="A194" t="s">
        <v>1873</v>
      </c>
      <c r="B194" t="b">
        <v>1</v>
      </c>
      <c r="C194" t="b">
        <v>1</v>
      </c>
      <c r="D194" t="b">
        <v>1</v>
      </c>
      <c r="E194" t="b">
        <v>1</v>
      </c>
      <c r="F194">
        <v>1</v>
      </c>
      <c r="G194">
        <v>6</v>
      </c>
      <c r="H194">
        <v>3</v>
      </c>
      <c r="I194">
        <v>7.3333333333333339</v>
      </c>
      <c r="J194">
        <v>1</v>
      </c>
      <c r="K194">
        <v>7</v>
      </c>
      <c r="L194">
        <v>1</v>
      </c>
      <c r="M194">
        <v>7</v>
      </c>
      <c r="N194">
        <v>1</v>
      </c>
      <c r="O194">
        <v>9</v>
      </c>
    </row>
    <row r="195" spans="1:15" x14ac:dyDescent="0.35">
      <c r="A195" t="s">
        <v>1873</v>
      </c>
      <c r="B195" t="b">
        <v>1</v>
      </c>
      <c r="C195" t="b">
        <v>1</v>
      </c>
      <c r="D195" t="b">
        <v>1</v>
      </c>
      <c r="E195" t="b">
        <v>1</v>
      </c>
      <c r="F195">
        <v>1</v>
      </c>
      <c r="G195">
        <v>6</v>
      </c>
      <c r="H195">
        <v>3</v>
      </c>
      <c r="I195">
        <v>5.666666666666667</v>
      </c>
      <c r="J195">
        <v>1</v>
      </c>
      <c r="K195">
        <v>7</v>
      </c>
      <c r="L195">
        <v>1</v>
      </c>
      <c r="M195">
        <v>5</v>
      </c>
      <c r="N195">
        <v>1</v>
      </c>
      <c r="O195">
        <v>3</v>
      </c>
    </row>
    <row r="196" spans="1:15" x14ac:dyDescent="0.35">
      <c r="A196" t="s">
        <v>1873</v>
      </c>
      <c r="B196" t="b">
        <v>1</v>
      </c>
      <c r="C196" t="b">
        <v>1</v>
      </c>
      <c r="D196" t="b">
        <v>1</v>
      </c>
      <c r="E196" t="b">
        <v>1</v>
      </c>
      <c r="F196">
        <v>1</v>
      </c>
      <c r="G196">
        <v>6</v>
      </c>
      <c r="H196">
        <v>3</v>
      </c>
      <c r="I196">
        <v>5.166666666666667</v>
      </c>
      <c r="J196">
        <v>1</v>
      </c>
      <c r="K196">
        <v>5</v>
      </c>
      <c r="L196">
        <v>1</v>
      </c>
      <c r="M196">
        <v>5</v>
      </c>
      <c r="N196">
        <v>1</v>
      </c>
      <c r="O196">
        <v>6</v>
      </c>
    </row>
    <row r="197" spans="1:15" x14ac:dyDescent="0.35">
      <c r="A197" t="s">
        <v>1873</v>
      </c>
      <c r="B197" t="b">
        <v>1</v>
      </c>
      <c r="C197" t="b">
        <v>1</v>
      </c>
      <c r="D197" t="b">
        <v>1</v>
      </c>
      <c r="E197" t="b">
        <v>1</v>
      </c>
      <c r="F197">
        <v>1</v>
      </c>
      <c r="G197">
        <v>6</v>
      </c>
      <c r="H197">
        <v>3</v>
      </c>
      <c r="I197">
        <v>7.0000000000000009</v>
      </c>
      <c r="J197">
        <v>1</v>
      </c>
      <c r="K197">
        <v>6</v>
      </c>
      <c r="L197">
        <v>1</v>
      </c>
      <c r="M197">
        <v>7</v>
      </c>
      <c r="N197">
        <v>1</v>
      </c>
      <c r="O197">
        <v>10</v>
      </c>
    </row>
    <row r="198" spans="1:15" x14ac:dyDescent="0.35">
      <c r="A198" t="s">
        <v>1873</v>
      </c>
      <c r="B198" t="b">
        <v>1</v>
      </c>
      <c r="C198" t="b">
        <v>0</v>
      </c>
      <c r="D198" t="b">
        <v>1</v>
      </c>
      <c r="E198" t="b">
        <v>1</v>
      </c>
      <c r="F198">
        <v>1</v>
      </c>
      <c r="G198">
        <v>12</v>
      </c>
      <c r="H198">
        <v>2</v>
      </c>
      <c r="I198">
        <v>2.5</v>
      </c>
      <c r="J198">
        <v>0</v>
      </c>
      <c r="K198">
        <v>0</v>
      </c>
      <c r="L198">
        <v>1</v>
      </c>
      <c r="M198">
        <v>5</v>
      </c>
      <c r="N198">
        <v>1</v>
      </c>
      <c r="O198">
        <v>5</v>
      </c>
    </row>
    <row r="199" spans="1:15" x14ac:dyDescent="0.35">
      <c r="A199" t="s">
        <v>1873</v>
      </c>
      <c r="B199" t="b">
        <v>1</v>
      </c>
      <c r="C199" t="b">
        <v>1</v>
      </c>
      <c r="D199" t="b">
        <v>1</v>
      </c>
      <c r="E199" t="b">
        <v>1</v>
      </c>
      <c r="F199">
        <v>1</v>
      </c>
      <c r="G199">
        <v>6</v>
      </c>
      <c r="H199">
        <v>3</v>
      </c>
      <c r="I199">
        <v>4.5</v>
      </c>
      <c r="J199">
        <v>1</v>
      </c>
      <c r="K199">
        <v>6</v>
      </c>
      <c r="L199">
        <v>1</v>
      </c>
      <c r="M199">
        <v>2</v>
      </c>
      <c r="N199">
        <v>1</v>
      </c>
      <c r="O199">
        <v>5</v>
      </c>
    </row>
    <row r="200" spans="1:15" x14ac:dyDescent="0.35">
      <c r="A200" t="s">
        <v>1873</v>
      </c>
      <c r="B200" t="b">
        <v>1</v>
      </c>
      <c r="C200" t="b">
        <v>1</v>
      </c>
      <c r="D200" t="b">
        <v>1</v>
      </c>
      <c r="E200" t="b">
        <v>1</v>
      </c>
      <c r="F200">
        <v>1</v>
      </c>
      <c r="G200">
        <v>6</v>
      </c>
      <c r="H200">
        <v>3</v>
      </c>
      <c r="I200">
        <v>7.333333333333333</v>
      </c>
      <c r="J200">
        <v>1</v>
      </c>
      <c r="K200">
        <v>6</v>
      </c>
      <c r="L200">
        <v>1</v>
      </c>
      <c r="M200">
        <v>8</v>
      </c>
      <c r="N200">
        <v>1</v>
      </c>
      <c r="O200">
        <v>10</v>
      </c>
    </row>
    <row r="201" spans="1:15" x14ac:dyDescent="0.35">
      <c r="A201" t="s">
        <v>1873</v>
      </c>
      <c r="B201" t="b">
        <v>1</v>
      </c>
      <c r="C201" t="b">
        <v>0</v>
      </c>
      <c r="D201" t="b">
        <v>0</v>
      </c>
      <c r="E201" t="b">
        <v>1</v>
      </c>
      <c r="F201">
        <v>1</v>
      </c>
      <c r="G201">
        <v>18</v>
      </c>
      <c r="H201">
        <v>1</v>
      </c>
      <c r="I201">
        <v>1.5</v>
      </c>
      <c r="J201">
        <v>0</v>
      </c>
      <c r="K201">
        <v>0</v>
      </c>
      <c r="L201">
        <v>0</v>
      </c>
      <c r="M201">
        <v>0</v>
      </c>
      <c r="N201">
        <v>1</v>
      </c>
      <c r="O201">
        <v>9</v>
      </c>
    </row>
    <row r="202" spans="1:15" x14ac:dyDescent="0.35">
      <c r="A202" t="s">
        <v>1873</v>
      </c>
      <c r="B202" t="b">
        <v>1</v>
      </c>
      <c r="C202" t="b">
        <v>0</v>
      </c>
      <c r="D202" t="b">
        <v>1</v>
      </c>
      <c r="E202" t="b">
        <v>1</v>
      </c>
      <c r="F202">
        <v>1</v>
      </c>
      <c r="G202">
        <v>12</v>
      </c>
      <c r="H202">
        <v>2</v>
      </c>
      <c r="I202">
        <v>3.166666666666667</v>
      </c>
      <c r="J202">
        <v>0</v>
      </c>
      <c r="K202">
        <v>0</v>
      </c>
      <c r="L202">
        <v>1</v>
      </c>
      <c r="M202">
        <v>6</v>
      </c>
      <c r="N202">
        <v>1</v>
      </c>
      <c r="O202">
        <v>7</v>
      </c>
    </row>
    <row r="203" spans="1:15" x14ac:dyDescent="0.35">
      <c r="A203" t="s">
        <v>1873</v>
      </c>
      <c r="B203" t="b">
        <v>1</v>
      </c>
      <c r="C203" t="b">
        <v>1</v>
      </c>
      <c r="D203" t="b">
        <v>1</v>
      </c>
      <c r="E203" t="b">
        <v>1</v>
      </c>
      <c r="F203">
        <v>1</v>
      </c>
      <c r="G203">
        <v>6</v>
      </c>
      <c r="H203">
        <v>3</v>
      </c>
      <c r="I203">
        <v>8.6666666666666661</v>
      </c>
      <c r="J203">
        <v>1</v>
      </c>
      <c r="K203">
        <v>8</v>
      </c>
      <c r="L203">
        <v>1</v>
      </c>
      <c r="M203">
        <v>9</v>
      </c>
      <c r="N203">
        <v>1</v>
      </c>
      <c r="O203">
        <v>10</v>
      </c>
    </row>
    <row r="204" spans="1:15" x14ac:dyDescent="0.35">
      <c r="A204" t="s">
        <v>1873</v>
      </c>
      <c r="B204" t="b">
        <v>1</v>
      </c>
      <c r="C204" t="b">
        <v>1</v>
      </c>
      <c r="D204" t="b">
        <v>1</v>
      </c>
      <c r="E204" t="b">
        <v>1</v>
      </c>
      <c r="F204">
        <v>1</v>
      </c>
      <c r="G204">
        <v>6</v>
      </c>
      <c r="H204">
        <v>3</v>
      </c>
      <c r="I204">
        <v>8.1666666666666661</v>
      </c>
      <c r="J204">
        <v>1</v>
      </c>
      <c r="K204">
        <v>8</v>
      </c>
      <c r="L204">
        <v>1</v>
      </c>
      <c r="M204">
        <v>8</v>
      </c>
      <c r="N204">
        <v>1</v>
      </c>
      <c r="O204">
        <v>9</v>
      </c>
    </row>
    <row r="205" spans="1:15" x14ac:dyDescent="0.35">
      <c r="A205" t="s">
        <v>1873</v>
      </c>
      <c r="B205" t="b">
        <v>1</v>
      </c>
      <c r="C205" t="b">
        <v>1</v>
      </c>
      <c r="D205" t="b">
        <v>1</v>
      </c>
      <c r="E205" t="b">
        <v>1</v>
      </c>
      <c r="F205">
        <v>1</v>
      </c>
      <c r="G205">
        <v>6</v>
      </c>
      <c r="H205">
        <v>3</v>
      </c>
      <c r="I205">
        <v>6.5</v>
      </c>
      <c r="J205">
        <v>1</v>
      </c>
      <c r="K205">
        <v>6</v>
      </c>
      <c r="L205">
        <v>1</v>
      </c>
      <c r="M205">
        <v>6</v>
      </c>
      <c r="N205">
        <v>1</v>
      </c>
      <c r="O205">
        <v>9</v>
      </c>
    </row>
    <row r="206" spans="1:15" x14ac:dyDescent="0.35">
      <c r="A206" t="s">
        <v>1873</v>
      </c>
      <c r="B206" t="b">
        <v>1</v>
      </c>
      <c r="C206" t="b">
        <v>1</v>
      </c>
      <c r="D206" t="b">
        <v>1</v>
      </c>
      <c r="E206" t="b">
        <v>1</v>
      </c>
      <c r="F206">
        <v>1</v>
      </c>
      <c r="G206">
        <v>6</v>
      </c>
      <c r="H206">
        <v>3</v>
      </c>
      <c r="I206">
        <v>9.6666666666666661</v>
      </c>
      <c r="J206">
        <v>1</v>
      </c>
      <c r="K206">
        <v>10</v>
      </c>
      <c r="L206">
        <v>1</v>
      </c>
      <c r="M206">
        <v>9</v>
      </c>
      <c r="N206">
        <v>1</v>
      </c>
      <c r="O206">
        <v>10</v>
      </c>
    </row>
    <row r="207" spans="1:15" x14ac:dyDescent="0.35">
      <c r="A207" t="s">
        <v>1873</v>
      </c>
      <c r="B207" t="b">
        <v>1</v>
      </c>
      <c r="C207" t="b">
        <v>0</v>
      </c>
      <c r="D207" t="b">
        <v>1</v>
      </c>
      <c r="E207" t="b">
        <v>1</v>
      </c>
      <c r="F207">
        <v>1</v>
      </c>
      <c r="G207">
        <v>12</v>
      </c>
      <c r="H207">
        <v>2</v>
      </c>
      <c r="I207">
        <v>2.833333333333333</v>
      </c>
      <c r="J207">
        <v>0</v>
      </c>
      <c r="K207">
        <v>0</v>
      </c>
      <c r="L207">
        <v>1</v>
      </c>
      <c r="M207">
        <v>4</v>
      </c>
      <c r="N207">
        <v>1</v>
      </c>
      <c r="O207">
        <v>9</v>
      </c>
    </row>
    <row r="208" spans="1:15" x14ac:dyDescent="0.35">
      <c r="A208" t="s">
        <v>1873</v>
      </c>
      <c r="B208" t="b">
        <v>1</v>
      </c>
      <c r="C208" t="b">
        <v>1</v>
      </c>
      <c r="D208" t="b">
        <v>1</v>
      </c>
      <c r="E208" t="b">
        <v>1</v>
      </c>
      <c r="F208">
        <v>1</v>
      </c>
      <c r="G208">
        <v>6</v>
      </c>
      <c r="H208">
        <v>3</v>
      </c>
      <c r="I208">
        <v>9.5</v>
      </c>
      <c r="J208">
        <v>1</v>
      </c>
      <c r="K208">
        <v>9</v>
      </c>
      <c r="L208">
        <v>1</v>
      </c>
      <c r="M208">
        <v>10</v>
      </c>
      <c r="N208">
        <v>1</v>
      </c>
      <c r="O208">
        <v>10</v>
      </c>
    </row>
    <row r="209" spans="1:15" x14ac:dyDescent="0.35">
      <c r="A209" t="s">
        <v>1873</v>
      </c>
      <c r="B209" t="b">
        <v>1</v>
      </c>
      <c r="C209" t="b">
        <v>1</v>
      </c>
      <c r="D209" t="b">
        <v>1</v>
      </c>
      <c r="E209" t="b">
        <v>1</v>
      </c>
      <c r="F209">
        <v>1</v>
      </c>
      <c r="G209">
        <v>6</v>
      </c>
      <c r="H209">
        <v>3</v>
      </c>
      <c r="I209">
        <v>10</v>
      </c>
      <c r="J209">
        <v>1</v>
      </c>
      <c r="K209">
        <v>10</v>
      </c>
      <c r="L209">
        <v>1</v>
      </c>
      <c r="M209">
        <v>10</v>
      </c>
      <c r="N209">
        <v>1</v>
      </c>
      <c r="O209">
        <v>10</v>
      </c>
    </row>
    <row r="210" spans="1:15" x14ac:dyDescent="0.35">
      <c r="A210" t="s">
        <v>1873</v>
      </c>
      <c r="B210" t="b">
        <v>1</v>
      </c>
      <c r="C210" t="b">
        <v>1</v>
      </c>
      <c r="D210" t="b">
        <v>1</v>
      </c>
      <c r="E210" t="b">
        <v>1</v>
      </c>
      <c r="F210">
        <v>1</v>
      </c>
      <c r="G210">
        <v>6</v>
      </c>
      <c r="H210">
        <v>3</v>
      </c>
      <c r="I210">
        <v>8.6666666666666661</v>
      </c>
      <c r="J210">
        <v>1</v>
      </c>
      <c r="K210">
        <v>8</v>
      </c>
      <c r="L210">
        <v>1</v>
      </c>
      <c r="M210">
        <v>9</v>
      </c>
      <c r="N210">
        <v>1</v>
      </c>
      <c r="O210">
        <v>10</v>
      </c>
    </row>
    <row r="211" spans="1:15" x14ac:dyDescent="0.35">
      <c r="A211" t="s">
        <v>1873</v>
      </c>
      <c r="B211" t="b">
        <v>1</v>
      </c>
      <c r="C211" t="b">
        <v>0</v>
      </c>
      <c r="D211" t="b">
        <v>0</v>
      </c>
      <c r="E211" t="b">
        <v>1</v>
      </c>
      <c r="F211">
        <v>1</v>
      </c>
      <c r="G211">
        <v>18</v>
      </c>
      <c r="H211">
        <v>1</v>
      </c>
      <c r="I211">
        <v>1</v>
      </c>
      <c r="J211">
        <v>0</v>
      </c>
      <c r="K211">
        <v>0</v>
      </c>
      <c r="L211">
        <v>0</v>
      </c>
      <c r="M211">
        <v>0</v>
      </c>
      <c r="N211">
        <v>1</v>
      </c>
      <c r="O211">
        <v>6</v>
      </c>
    </row>
    <row r="212" spans="1:15" x14ac:dyDescent="0.35">
      <c r="A212" t="s">
        <v>1873</v>
      </c>
      <c r="B212" t="b">
        <v>1</v>
      </c>
      <c r="C212" t="b">
        <v>1</v>
      </c>
      <c r="D212" t="b">
        <v>1</v>
      </c>
      <c r="E212" t="b">
        <v>1</v>
      </c>
      <c r="F212">
        <v>1</v>
      </c>
      <c r="G212">
        <v>6</v>
      </c>
      <c r="H212">
        <v>3</v>
      </c>
      <c r="I212">
        <v>6.166666666666667</v>
      </c>
      <c r="J212">
        <v>1</v>
      </c>
      <c r="K212">
        <v>5</v>
      </c>
      <c r="L212">
        <v>1</v>
      </c>
      <c r="M212">
        <v>6</v>
      </c>
      <c r="N212">
        <v>1</v>
      </c>
      <c r="O212">
        <v>10</v>
      </c>
    </row>
    <row r="213" spans="1:15" x14ac:dyDescent="0.35">
      <c r="A213" t="s">
        <v>1873</v>
      </c>
      <c r="B213" t="b">
        <v>1</v>
      </c>
      <c r="C213" t="b">
        <v>1</v>
      </c>
      <c r="D213" t="b">
        <v>1</v>
      </c>
      <c r="E213" t="b">
        <v>1</v>
      </c>
      <c r="F213">
        <v>1</v>
      </c>
      <c r="G213">
        <v>6</v>
      </c>
      <c r="H213">
        <v>3</v>
      </c>
      <c r="I213">
        <v>8.6666666666666661</v>
      </c>
      <c r="J213">
        <v>1</v>
      </c>
      <c r="K213">
        <v>8</v>
      </c>
      <c r="L213">
        <v>1</v>
      </c>
      <c r="M213">
        <v>9</v>
      </c>
      <c r="N213">
        <v>1</v>
      </c>
      <c r="O213">
        <v>10</v>
      </c>
    </row>
    <row r="214" spans="1:15" x14ac:dyDescent="0.35">
      <c r="A214" t="s">
        <v>1873</v>
      </c>
      <c r="B214" t="b">
        <v>1</v>
      </c>
      <c r="C214" t="b">
        <v>1</v>
      </c>
      <c r="D214" t="b">
        <v>1</v>
      </c>
      <c r="E214" t="b">
        <v>1</v>
      </c>
      <c r="F214">
        <v>1</v>
      </c>
      <c r="G214">
        <v>6</v>
      </c>
      <c r="H214">
        <v>3</v>
      </c>
      <c r="I214">
        <v>7.166666666666667</v>
      </c>
      <c r="J214">
        <v>1</v>
      </c>
      <c r="K214">
        <v>7</v>
      </c>
      <c r="L214">
        <v>1</v>
      </c>
      <c r="M214">
        <v>7</v>
      </c>
      <c r="N214">
        <v>1</v>
      </c>
      <c r="O214">
        <v>8</v>
      </c>
    </row>
    <row r="215" spans="1:15" x14ac:dyDescent="0.35">
      <c r="A215" t="s">
        <v>1873</v>
      </c>
      <c r="B215" t="b">
        <v>1</v>
      </c>
      <c r="C215" t="b">
        <v>1</v>
      </c>
      <c r="D215" t="b">
        <v>1</v>
      </c>
      <c r="E215" t="b">
        <v>1</v>
      </c>
      <c r="F215">
        <v>1</v>
      </c>
      <c r="G215">
        <v>6</v>
      </c>
      <c r="H215">
        <v>3</v>
      </c>
      <c r="I215">
        <v>8.3333333333333321</v>
      </c>
      <c r="J215">
        <v>1</v>
      </c>
      <c r="K215">
        <v>8</v>
      </c>
      <c r="L215">
        <v>1</v>
      </c>
      <c r="M215">
        <v>8</v>
      </c>
      <c r="N215">
        <v>1</v>
      </c>
      <c r="O215">
        <v>10</v>
      </c>
    </row>
    <row r="216" spans="1:15" x14ac:dyDescent="0.35">
      <c r="A216" t="s">
        <v>1873</v>
      </c>
      <c r="B216" t="b">
        <v>1</v>
      </c>
      <c r="C216" t="b">
        <v>1</v>
      </c>
      <c r="D216" t="b">
        <v>1</v>
      </c>
      <c r="E216" t="b">
        <v>1</v>
      </c>
      <c r="F216">
        <v>1</v>
      </c>
      <c r="G216">
        <v>6</v>
      </c>
      <c r="H216">
        <v>3</v>
      </c>
      <c r="I216">
        <v>8.6666666666666661</v>
      </c>
      <c r="J216">
        <v>1</v>
      </c>
      <c r="K216">
        <v>9</v>
      </c>
      <c r="L216">
        <v>1</v>
      </c>
      <c r="M216">
        <v>8</v>
      </c>
      <c r="N216">
        <v>1</v>
      </c>
      <c r="O216">
        <v>9</v>
      </c>
    </row>
    <row r="217" spans="1:15" x14ac:dyDescent="0.35">
      <c r="A217" t="s">
        <v>1873</v>
      </c>
      <c r="B217" t="b">
        <v>1</v>
      </c>
      <c r="C217" t="b">
        <v>1</v>
      </c>
      <c r="D217" t="b">
        <v>1</v>
      </c>
      <c r="E217" t="b">
        <v>1</v>
      </c>
      <c r="F217">
        <v>1</v>
      </c>
      <c r="G217">
        <v>6</v>
      </c>
      <c r="H217">
        <v>3</v>
      </c>
      <c r="I217">
        <v>8.6666666666666661</v>
      </c>
      <c r="J217">
        <v>1</v>
      </c>
      <c r="K217">
        <v>8</v>
      </c>
      <c r="L217">
        <v>1</v>
      </c>
      <c r="M217">
        <v>9</v>
      </c>
      <c r="N217">
        <v>1</v>
      </c>
      <c r="O217">
        <v>10</v>
      </c>
    </row>
    <row r="218" spans="1:15" x14ac:dyDescent="0.35">
      <c r="A218" t="s">
        <v>1873</v>
      </c>
      <c r="B218" t="b">
        <v>1</v>
      </c>
      <c r="C218" t="b">
        <v>1</v>
      </c>
      <c r="D218" t="b">
        <v>1</v>
      </c>
      <c r="E218" t="b">
        <v>1</v>
      </c>
      <c r="F218">
        <v>1</v>
      </c>
      <c r="G218">
        <v>6</v>
      </c>
      <c r="H218">
        <v>3</v>
      </c>
      <c r="I218">
        <v>5.833333333333333</v>
      </c>
      <c r="J218">
        <v>1</v>
      </c>
      <c r="K218">
        <v>5</v>
      </c>
      <c r="L218">
        <v>1</v>
      </c>
      <c r="M218">
        <v>6</v>
      </c>
      <c r="N218">
        <v>1</v>
      </c>
      <c r="O218">
        <v>8</v>
      </c>
    </row>
    <row r="219" spans="1:15" x14ac:dyDescent="0.35">
      <c r="A219" t="s">
        <v>1873</v>
      </c>
      <c r="B219" t="b">
        <v>1</v>
      </c>
      <c r="C219" t="b">
        <v>1</v>
      </c>
      <c r="D219" t="b">
        <v>1</v>
      </c>
      <c r="E219" t="b">
        <v>1</v>
      </c>
      <c r="F219">
        <v>1</v>
      </c>
      <c r="G219">
        <v>6</v>
      </c>
      <c r="H219">
        <v>3</v>
      </c>
      <c r="I219">
        <v>6.8333333333333339</v>
      </c>
      <c r="J219">
        <v>1</v>
      </c>
      <c r="K219">
        <v>6</v>
      </c>
      <c r="L219">
        <v>1</v>
      </c>
      <c r="M219">
        <v>7</v>
      </c>
      <c r="N219">
        <v>1</v>
      </c>
      <c r="O219">
        <v>9</v>
      </c>
    </row>
    <row r="220" spans="1:15" x14ac:dyDescent="0.35">
      <c r="A220" t="s">
        <v>1873</v>
      </c>
      <c r="B220" t="b">
        <v>1</v>
      </c>
      <c r="C220" t="b">
        <v>1</v>
      </c>
      <c r="D220" t="b">
        <v>1</v>
      </c>
      <c r="E220" t="b">
        <v>1</v>
      </c>
      <c r="F220">
        <v>1</v>
      </c>
      <c r="G220">
        <v>6</v>
      </c>
      <c r="H220">
        <v>3</v>
      </c>
      <c r="I220">
        <v>6.5</v>
      </c>
      <c r="J220">
        <v>1</v>
      </c>
      <c r="K220">
        <v>6</v>
      </c>
      <c r="L220">
        <v>1</v>
      </c>
      <c r="M220">
        <v>6</v>
      </c>
      <c r="N220">
        <v>1</v>
      </c>
      <c r="O220">
        <v>9</v>
      </c>
    </row>
    <row r="221" spans="1:15" x14ac:dyDescent="0.35">
      <c r="A221" t="s">
        <v>1873</v>
      </c>
      <c r="B221" t="b">
        <v>1</v>
      </c>
      <c r="C221" t="b">
        <v>1</v>
      </c>
      <c r="D221" t="b">
        <v>1</v>
      </c>
      <c r="E221" t="b">
        <v>1</v>
      </c>
      <c r="F221">
        <v>1</v>
      </c>
      <c r="G221">
        <v>6</v>
      </c>
      <c r="H221">
        <v>3</v>
      </c>
      <c r="I221">
        <v>7.0000000000000009</v>
      </c>
      <c r="J221">
        <v>1</v>
      </c>
      <c r="K221">
        <v>7</v>
      </c>
      <c r="L221">
        <v>1</v>
      </c>
      <c r="M221">
        <v>7</v>
      </c>
      <c r="N221">
        <v>1</v>
      </c>
      <c r="O221">
        <v>7</v>
      </c>
    </row>
    <row r="222" spans="1:15" x14ac:dyDescent="0.35">
      <c r="A222" t="s">
        <v>1873</v>
      </c>
      <c r="B222" t="b">
        <v>1</v>
      </c>
      <c r="C222" t="b">
        <v>1</v>
      </c>
      <c r="D222" t="b">
        <v>1</v>
      </c>
      <c r="E222" t="b">
        <v>1</v>
      </c>
      <c r="F222">
        <v>1</v>
      </c>
      <c r="G222">
        <v>6</v>
      </c>
      <c r="H222">
        <v>3</v>
      </c>
      <c r="I222">
        <v>5.5</v>
      </c>
      <c r="J222">
        <v>1</v>
      </c>
      <c r="K222">
        <v>6</v>
      </c>
      <c r="L222">
        <v>1</v>
      </c>
      <c r="M222">
        <v>5</v>
      </c>
      <c r="N222">
        <v>1</v>
      </c>
      <c r="O222">
        <v>5</v>
      </c>
    </row>
    <row r="223" spans="1:15" x14ac:dyDescent="0.35">
      <c r="A223" t="s">
        <v>1873</v>
      </c>
      <c r="B223" t="b">
        <v>1</v>
      </c>
      <c r="C223" t="b">
        <v>1</v>
      </c>
      <c r="D223" t="b">
        <v>1</v>
      </c>
      <c r="E223" t="b">
        <v>1</v>
      </c>
      <c r="F223">
        <v>1</v>
      </c>
      <c r="G223">
        <v>6</v>
      </c>
      <c r="H223">
        <v>3</v>
      </c>
      <c r="I223">
        <v>7.333333333333333</v>
      </c>
      <c r="J223">
        <v>1</v>
      </c>
      <c r="K223">
        <v>6</v>
      </c>
      <c r="L223">
        <v>1</v>
      </c>
      <c r="M223">
        <v>8</v>
      </c>
      <c r="N223">
        <v>1</v>
      </c>
      <c r="O223">
        <v>10</v>
      </c>
    </row>
    <row r="224" spans="1:15" x14ac:dyDescent="0.35">
      <c r="A224" t="s">
        <v>1873</v>
      </c>
      <c r="B224" t="b">
        <v>1</v>
      </c>
      <c r="C224" t="b">
        <v>1</v>
      </c>
      <c r="D224" t="b">
        <v>1</v>
      </c>
      <c r="E224" t="b">
        <v>1</v>
      </c>
      <c r="F224">
        <v>1</v>
      </c>
      <c r="G224">
        <v>6</v>
      </c>
      <c r="H224">
        <v>3</v>
      </c>
      <c r="I224">
        <v>8.6666666666666661</v>
      </c>
      <c r="J224">
        <v>1</v>
      </c>
      <c r="K224">
        <v>8</v>
      </c>
      <c r="L224">
        <v>1</v>
      </c>
      <c r="M224">
        <v>9</v>
      </c>
      <c r="N224">
        <v>1</v>
      </c>
      <c r="O224">
        <v>10</v>
      </c>
    </row>
    <row r="225" spans="1:15" x14ac:dyDescent="0.35">
      <c r="A225" t="s">
        <v>1873</v>
      </c>
      <c r="B225" t="b">
        <v>1</v>
      </c>
      <c r="C225" t="b">
        <v>1</v>
      </c>
      <c r="D225" t="b">
        <v>1</v>
      </c>
      <c r="E225" t="b">
        <v>1</v>
      </c>
      <c r="F225">
        <v>1</v>
      </c>
      <c r="G225">
        <v>6</v>
      </c>
      <c r="H225">
        <v>3</v>
      </c>
      <c r="I225">
        <v>6.5000000000000009</v>
      </c>
      <c r="J225">
        <v>1</v>
      </c>
      <c r="K225">
        <v>5</v>
      </c>
      <c r="L225">
        <v>1</v>
      </c>
      <c r="M225">
        <v>7</v>
      </c>
      <c r="N225">
        <v>1</v>
      </c>
      <c r="O225">
        <v>10</v>
      </c>
    </row>
    <row r="226" spans="1:15" x14ac:dyDescent="0.35">
      <c r="A226" t="s">
        <v>1873</v>
      </c>
      <c r="B226" t="b">
        <v>1</v>
      </c>
      <c r="C226" t="b">
        <v>1</v>
      </c>
      <c r="D226" t="b">
        <v>1</v>
      </c>
      <c r="E226" t="b">
        <v>1</v>
      </c>
      <c r="F226">
        <v>1</v>
      </c>
      <c r="G226">
        <v>6</v>
      </c>
      <c r="H226">
        <v>3</v>
      </c>
      <c r="I226">
        <v>3.166666666666667</v>
      </c>
      <c r="J226">
        <v>1</v>
      </c>
      <c r="K226">
        <v>2</v>
      </c>
      <c r="L226">
        <v>1</v>
      </c>
      <c r="M226">
        <v>3</v>
      </c>
      <c r="N226">
        <v>1</v>
      </c>
      <c r="O226">
        <v>7</v>
      </c>
    </row>
    <row r="227" spans="1:15" x14ac:dyDescent="0.35">
      <c r="A227" t="s">
        <v>1873</v>
      </c>
      <c r="B227" t="b">
        <v>1</v>
      </c>
      <c r="C227" t="b">
        <v>1</v>
      </c>
      <c r="D227" t="b">
        <v>1</v>
      </c>
      <c r="E227" t="b">
        <v>1</v>
      </c>
      <c r="F227">
        <v>1</v>
      </c>
      <c r="G227">
        <v>6</v>
      </c>
      <c r="H227">
        <v>3</v>
      </c>
      <c r="I227">
        <v>10</v>
      </c>
      <c r="J227">
        <v>1</v>
      </c>
      <c r="K227">
        <v>10</v>
      </c>
      <c r="L227">
        <v>1</v>
      </c>
      <c r="M227">
        <v>10</v>
      </c>
      <c r="N227">
        <v>1</v>
      </c>
      <c r="O227">
        <v>10</v>
      </c>
    </row>
    <row r="228" spans="1:15" x14ac:dyDescent="0.35">
      <c r="A228" t="s">
        <v>1873</v>
      </c>
      <c r="B228" t="b">
        <v>1</v>
      </c>
      <c r="C228" t="b">
        <v>1</v>
      </c>
      <c r="D228" t="b">
        <v>1</v>
      </c>
      <c r="E228" t="b">
        <v>1</v>
      </c>
      <c r="F228">
        <v>1</v>
      </c>
      <c r="G228">
        <v>6</v>
      </c>
      <c r="H228">
        <v>3</v>
      </c>
      <c r="I228">
        <v>8.1666666666666661</v>
      </c>
      <c r="J228">
        <v>1</v>
      </c>
      <c r="K228">
        <v>7</v>
      </c>
      <c r="L228">
        <v>1</v>
      </c>
      <c r="M228">
        <v>9</v>
      </c>
      <c r="N228">
        <v>1</v>
      </c>
      <c r="O228">
        <v>10</v>
      </c>
    </row>
    <row r="229" spans="1:15" x14ac:dyDescent="0.35">
      <c r="A229" t="s">
        <v>1873</v>
      </c>
      <c r="B229" t="b">
        <v>1</v>
      </c>
      <c r="C229" t="b">
        <v>1</v>
      </c>
      <c r="D229" t="b">
        <v>1</v>
      </c>
      <c r="E229" t="b">
        <v>1</v>
      </c>
      <c r="F229">
        <v>1</v>
      </c>
      <c r="G229">
        <v>6</v>
      </c>
      <c r="H229">
        <v>3</v>
      </c>
      <c r="I229">
        <v>3.5</v>
      </c>
      <c r="J229">
        <v>1</v>
      </c>
      <c r="K229">
        <v>2</v>
      </c>
      <c r="L229">
        <v>1</v>
      </c>
      <c r="M229">
        <v>4</v>
      </c>
      <c r="N229">
        <v>1</v>
      </c>
      <c r="O229">
        <v>7</v>
      </c>
    </row>
    <row r="230" spans="1:15" x14ac:dyDescent="0.35">
      <c r="A230" t="s">
        <v>1873</v>
      </c>
      <c r="B230" t="b">
        <v>1</v>
      </c>
      <c r="C230" t="b">
        <v>1</v>
      </c>
      <c r="D230" t="b">
        <v>1</v>
      </c>
      <c r="E230" t="b">
        <v>1</v>
      </c>
      <c r="F230">
        <v>1</v>
      </c>
      <c r="G230">
        <v>6</v>
      </c>
      <c r="H230">
        <v>3</v>
      </c>
      <c r="I230">
        <v>10</v>
      </c>
      <c r="J230">
        <v>1</v>
      </c>
      <c r="K230">
        <v>10</v>
      </c>
      <c r="L230">
        <v>1</v>
      </c>
      <c r="M230">
        <v>10</v>
      </c>
      <c r="N230">
        <v>1</v>
      </c>
      <c r="O230">
        <v>10</v>
      </c>
    </row>
    <row r="231" spans="1:15" x14ac:dyDescent="0.35">
      <c r="A231" t="s">
        <v>1873</v>
      </c>
      <c r="B231" t="b">
        <v>1</v>
      </c>
      <c r="C231" t="b">
        <v>1</v>
      </c>
      <c r="D231" t="b">
        <v>1</v>
      </c>
      <c r="E231" t="b">
        <v>1</v>
      </c>
      <c r="F231">
        <v>1</v>
      </c>
      <c r="G231">
        <v>6</v>
      </c>
      <c r="H231">
        <v>3</v>
      </c>
      <c r="I231">
        <v>10</v>
      </c>
      <c r="J231">
        <v>1</v>
      </c>
      <c r="K231">
        <v>10</v>
      </c>
      <c r="L231">
        <v>1</v>
      </c>
      <c r="M231">
        <v>10</v>
      </c>
      <c r="N231">
        <v>1</v>
      </c>
      <c r="O231">
        <v>10</v>
      </c>
    </row>
    <row r="232" spans="1:15" x14ac:dyDescent="0.35">
      <c r="A232" t="s">
        <v>1873</v>
      </c>
      <c r="B232" t="b">
        <v>1</v>
      </c>
      <c r="C232" t="b">
        <v>1</v>
      </c>
      <c r="D232" t="b">
        <v>1</v>
      </c>
      <c r="E232" t="b">
        <v>1</v>
      </c>
      <c r="F232">
        <v>1</v>
      </c>
      <c r="G232">
        <v>6</v>
      </c>
      <c r="H232">
        <v>3</v>
      </c>
      <c r="I232">
        <v>8.6666666666666661</v>
      </c>
      <c r="J232">
        <v>1</v>
      </c>
      <c r="K232">
        <v>8</v>
      </c>
      <c r="L232">
        <v>1</v>
      </c>
      <c r="M232">
        <v>9</v>
      </c>
      <c r="N232">
        <v>1</v>
      </c>
      <c r="O232">
        <v>10</v>
      </c>
    </row>
    <row r="233" spans="1:15" x14ac:dyDescent="0.35">
      <c r="A233" t="s">
        <v>1873</v>
      </c>
      <c r="B233" t="b">
        <v>1</v>
      </c>
      <c r="C233" t="b">
        <v>1</v>
      </c>
      <c r="D233" t="b">
        <v>1</v>
      </c>
      <c r="E233" t="b">
        <v>1</v>
      </c>
      <c r="F233">
        <v>1</v>
      </c>
      <c r="G233">
        <v>6</v>
      </c>
      <c r="H233">
        <v>3</v>
      </c>
      <c r="I233">
        <v>6.666666666666667</v>
      </c>
      <c r="J233">
        <v>1</v>
      </c>
      <c r="K233">
        <v>6</v>
      </c>
      <c r="L233">
        <v>1</v>
      </c>
      <c r="M233">
        <v>7</v>
      </c>
      <c r="N233">
        <v>1</v>
      </c>
      <c r="O233">
        <v>8</v>
      </c>
    </row>
    <row r="234" spans="1:15" x14ac:dyDescent="0.35">
      <c r="A234" t="s">
        <v>1873</v>
      </c>
      <c r="B234" t="b">
        <v>1</v>
      </c>
      <c r="C234" t="b">
        <v>1</v>
      </c>
      <c r="D234" t="b">
        <v>1</v>
      </c>
      <c r="E234" t="b">
        <v>1</v>
      </c>
      <c r="F234">
        <v>1</v>
      </c>
      <c r="G234">
        <v>6</v>
      </c>
      <c r="H234">
        <v>3</v>
      </c>
      <c r="I234">
        <v>6.166666666666667</v>
      </c>
      <c r="J234">
        <v>1</v>
      </c>
      <c r="K234">
        <v>6</v>
      </c>
      <c r="L234">
        <v>1</v>
      </c>
      <c r="M234">
        <v>6</v>
      </c>
      <c r="N234">
        <v>1</v>
      </c>
      <c r="O234">
        <v>7</v>
      </c>
    </row>
    <row r="235" spans="1:15" x14ac:dyDescent="0.35">
      <c r="A235" t="s">
        <v>1873</v>
      </c>
      <c r="B235" t="b">
        <v>1</v>
      </c>
      <c r="C235" t="b">
        <v>1</v>
      </c>
      <c r="D235" t="b">
        <v>1</v>
      </c>
      <c r="E235" t="b">
        <v>1</v>
      </c>
      <c r="F235">
        <v>1</v>
      </c>
      <c r="G235">
        <v>6</v>
      </c>
      <c r="H235">
        <v>3</v>
      </c>
      <c r="I235">
        <v>5.5</v>
      </c>
      <c r="J235">
        <v>1</v>
      </c>
      <c r="K235">
        <v>5</v>
      </c>
      <c r="L235">
        <v>1</v>
      </c>
      <c r="M235">
        <v>5</v>
      </c>
      <c r="N235">
        <v>1</v>
      </c>
      <c r="O235">
        <v>8</v>
      </c>
    </row>
    <row r="236" spans="1:15" x14ac:dyDescent="0.35">
      <c r="A236" t="s">
        <v>1873</v>
      </c>
      <c r="B236" t="b">
        <v>1</v>
      </c>
      <c r="C236" t="b">
        <v>1</v>
      </c>
      <c r="D236" t="b">
        <v>1</v>
      </c>
      <c r="E236" t="b">
        <v>1</v>
      </c>
      <c r="F236">
        <v>1</v>
      </c>
      <c r="G236">
        <v>6</v>
      </c>
      <c r="H236">
        <v>3</v>
      </c>
      <c r="I236">
        <v>7.9999999999999991</v>
      </c>
      <c r="J236">
        <v>1</v>
      </c>
      <c r="K236">
        <v>8</v>
      </c>
      <c r="L236">
        <v>1</v>
      </c>
      <c r="M236">
        <v>8</v>
      </c>
      <c r="N236">
        <v>1</v>
      </c>
      <c r="O236">
        <v>8</v>
      </c>
    </row>
    <row r="237" spans="1:15" x14ac:dyDescent="0.35">
      <c r="A237" t="s">
        <v>1873</v>
      </c>
      <c r="B237" t="b">
        <v>1</v>
      </c>
      <c r="C237" t="b">
        <v>1</v>
      </c>
      <c r="D237" t="b">
        <v>1</v>
      </c>
      <c r="E237" t="b">
        <v>1</v>
      </c>
      <c r="F237">
        <v>1</v>
      </c>
      <c r="G237">
        <v>6</v>
      </c>
      <c r="H237">
        <v>3</v>
      </c>
      <c r="I237">
        <v>8.1666666666666661</v>
      </c>
      <c r="J237">
        <v>1</v>
      </c>
      <c r="K237">
        <v>8</v>
      </c>
      <c r="L237">
        <v>1</v>
      </c>
      <c r="M237">
        <v>8</v>
      </c>
      <c r="N237">
        <v>1</v>
      </c>
      <c r="O237">
        <v>9</v>
      </c>
    </row>
    <row r="238" spans="1:15" x14ac:dyDescent="0.35">
      <c r="A238" t="s">
        <v>1873</v>
      </c>
      <c r="B238" t="b">
        <v>1</v>
      </c>
      <c r="C238" t="b">
        <v>1</v>
      </c>
      <c r="D238" t="b">
        <v>1</v>
      </c>
      <c r="E238" t="b">
        <v>1</v>
      </c>
      <c r="F238">
        <v>1</v>
      </c>
      <c r="G238">
        <v>6</v>
      </c>
      <c r="H238">
        <v>3</v>
      </c>
      <c r="I238">
        <v>8.5</v>
      </c>
      <c r="J238">
        <v>1</v>
      </c>
      <c r="K238">
        <v>8</v>
      </c>
      <c r="L238">
        <v>1</v>
      </c>
      <c r="M238">
        <v>9</v>
      </c>
      <c r="N238">
        <v>1</v>
      </c>
      <c r="O238">
        <v>9</v>
      </c>
    </row>
    <row r="239" spans="1:15" x14ac:dyDescent="0.35">
      <c r="A239" t="s">
        <v>1873</v>
      </c>
      <c r="B239" t="b">
        <v>1</v>
      </c>
      <c r="C239" t="b">
        <v>1</v>
      </c>
      <c r="D239" t="b">
        <v>1</v>
      </c>
      <c r="E239" t="b">
        <v>1</v>
      </c>
      <c r="F239">
        <v>1</v>
      </c>
      <c r="G239">
        <v>6</v>
      </c>
      <c r="H239">
        <v>3</v>
      </c>
      <c r="I239">
        <v>7.166666666666667</v>
      </c>
      <c r="J239">
        <v>1</v>
      </c>
      <c r="K239">
        <v>7</v>
      </c>
      <c r="L239">
        <v>1</v>
      </c>
      <c r="M239">
        <v>7</v>
      </c>
      <c r="N239">
        <v>1</v>
      </c>
      <c r="O239">
        <v>8</v>
      </c>
    </row>
    <row r="240" spans="1:15" x14ac:dyDescent="0.35">
      <c r="A240" t="s">
        <v>1873</v>
      </c>
      <c r="B240" t="b">
        <v>1</v>
      </c>
      <c r="C240" t="b">
        <v>1</v>
      </c>
      <c r="D240" t="b">
        <v>1</v>
      </c>
      <c r="E240" t="b">
        <v>1</v>
      </c>
      <c r="F240">
        <v>1</v>
      </c>
      <c r="G240">
        <v>6</v>
      </c>
      <c r="H240">
        <v>3</v>
      </c>
      <c r="I240">
        <v>7.1666666666666661</v>
      </c>
      <c r="J240">
        <v>1</v>
      </c>
      <c r="K240">
        <v>6</v>
      </c>
      <c r="L240">
        <v>1</v>
      </c>
      <c r="M240">
        <v>8</v>
      </c>
      <c r="N240">
        <v>1</v>
      </c>
      <c r="O240">
        <v>9</v>
      </c>
    </row>
    <row r="241" spans="1:15" x14ac:dyDescent="0.35">
      <c r="A241" t="s">
        <v>1873</v>
      </c>
      <c r="B241" t="b">
        <v>1</v>
      </c>
      <c r="C241" t="b">
        <v>1</v>
      </c>
      <c r="D241" t="b">
        <v>1</v>
      </c>
      <c r="E241" t="b">
        <v>1</v>
      </c>
      <c r="F241">
        <v>1</v>
      </c>
      <c r="G241">
        <v>6</v>
      </c>
      <c r="H241">
        <v>3</v>
      </c>
      <c r="I241">
        <v>7.9999999999999991</v>
      </c>
      <c r="J241">
        <v>1</v>
      </c>
      <c r="K241">
        <v>8</v>
      </c>
      <c r="L241">
        <v>1</v>
      </c>
      <c r="M241">
        <v>8</v>
      </c>
      <c r="N241">
        <v>1</v>
      </c>
      <c r="O241">
        <v>8</v>
      </c>
    </row>
    <row r="242" spans="1:15" x14ac:dyDescent="0.35">
      <c r="A242" t="s">
        <v>1873</v>
      </c>
      <c r="B242" t="b">
        <v>1</v>
      </c>
      <c r="C242" t="b">
        <v>1</v>
      </c>
      <c r="D242" t="b">
        <v>1</v>
      </c>
      <c r="E242" t="b">
        <v>1</v>
      </c>
      <c r="F242">
        <v>1</v>
      </c>
      <c r="G242">
        <v>6</v>
      </c>
      <c r="H242">
        <v>3</v>
      </c>
      <c r="I242">
        <v>8.5</v>
      </c>
      <c r="J242">
        <v>1</v>
      </c>
      <c r="K242">
        <v>8</v>
      </c>
      <c r="L242">
        <v>1</v>
      </c>
      <c r="M242">
        <v>9</v>
      </c>
      <c r="N242">
        <v>1</v>
      </c>
      <c r="O242">
        <v>9</v>
      </c>
    </row>
    <row r="243" spans="1:15" x14ac:dyDescent="0.35">
      <c r="A243" t="s">
        <v>1873</v>
      </c>
      <c r="B243" t="b">
        <v>1</v>
      </c>
      <c r="C243" t="b">
        <v>1</v>
      </c>
      <c r="D243" t="b">
        <v>1</v>
      </c>
      <c r="E243" t="b">
        <v>1</v>
      </c>
      <c r="F243">
        <v>1</v>
      </c>
      <c r="G243">
        <v>6</v>
      </c>
      <c r="H243">
        <v>3</v>
      </c>
      <c r="I243">
        <v>5</v>
      </c>
      <c r="J243">
        <v>1</v>
      </c>
      <c r="K243">
        <v>4</v>
      </c>
      <c r="L243">
        <v>1</v>
      </c>
      <c r="M243">
        <v>5</v>
      </c>
      <c r="N243">
        <v>1</v>
      </c>
      <c r="O243">
        <v>8</v>
      </c>
    </row>
    <row r="244" spans="1:15" x14ac:dyDescent="0.35">
      <c r="A244" t="s">
        <v>1873</v>
      </c>
      <c r="B244" t="b">
        <v>1</v>
      </c>
      <c r="C244" t="b">
        <v>1</v>
      </c>
      <c r="D244" t="b">
        <v>1</v>
      </c>
      <c r="E244" t="b">
        <v>1</v>
      </c>
      <c r="F244">
        <v>1</v>
      </c>
      <c r="G244">
        <v>6</v>
      </c>
      <c r="H244">
        <v>3</v>
      </c>
      <c r="I244">
        <v>5.666666666666667</v>
      </c>
      <c r="J244">
        <v>1</v>
      </c>
      <c r="K244">
        <v>5</v>
      </c>
      <c r="L244">
        <v>1</v>
      </c>
      <c r="M244">
        <v>5</v>
      </c>
      <c r="N244">
        <v>1</v>
      </c>
      <c r="O244">
        <v>9</v>
      </c>
    </row>
    <row r="245" spans="1:15" x14ac:dyDescent="0.35">
      <c r="A245" t="s">
        <v>1873</v>
      </c>
      <c r="B245" t="b">
        <v>1</v>
      </c>
      <c r="C245" t="b">
        <v>1</v>
      </c>
      <c r="D245" t="b">
        <v>1</v>
      </c>
      <c r="E245" t="b">
        <v>1</v>
      </c>
      <c r="F245">
        <v>1</v>
      </c>
      <c r="G245">
        <v>6</v>
      </c>
      <c r="H245">
        <v>3</v>
      </c>
      <c r="I245">
        <v>6.666666666666667</v>
      </c>
      <c r="J245">
        <v>1</v>
      </c>
      <c r="K245">
        <v>8</v>
      </c>
      <c r="L245">
        <v>1</v>
      </c>
      <c r="M245">
        <v>5</v>
      </c>
      <c r="N245">
        <v>1</v>
      </c>
      <c r="O245">
        <v>6</v>
      </c>
    </row>
    <row r="246" spans="1:15" x14ac:dyDescent="0.35">
      <c r="A246" t="s">
        <v>1873</v>
      </c>
      <c r="B246" t="b">
        <v>1</v>
      </c>
      <c r="C246" t="b">
        <v>0</v>
      </c>
      <c r="D246" t="b">
        <v>0</v>
      </c>
      <c r="E246" t="b">
        <v>1</v>
      </c>
      <c r="F246">
        <v>1</v>
      </c>
      <c r="G246">
        <v>18</v>
      </c>
      <c r="H246">
        <v>1</v>
      </c>
      <c r="I246">
        <v>1.6666666666666667</v>
      </c>
      <c r="J246">
        <v>0</v>
      </c>
      <c r="K246">
        <v>0</v>
      </c>
      <c r="L246">
        <v>0</v>
      </c>
      <c r="M246">
        <v>0</v>
      </c>
      <c r="N246">
        <v>1</v>
      </c>
      <c r="O246">
        <v>10</v>
      </c>
    </row>
    <row r="247" spans="1:15" x14ac:dyDescent="0.35">
      <c r="A247" t="s">
        <v>1873</v>
      </c>
      <c r="B247" t="b">
        <v>1</v>
      </c>
      <c r="C247" t="b">
        <v>1</v>
      </c>
      <c r="D247" t="b">
        <v>1</v>
      </c>
      <c r="E247" t="b">
        <v>1</v>
      </c>
      <c r="F247">
        <v>1</v>
      </c>
      <c r="G247">
        <v>6</v>
      </c>
      <c r="H247">
        <v>3</v>
      </c>
      <c r="I247">
        <v>2.6666666666666665</v>
      </c>
      <c r="J247">
        <v>1</v>
      </c>
      <c r="K247">
        <v>2</v>
      </c>
      <c r="L247">
        <v>1</v>
      </c>
      <c r="M247">
        <v>2</v>
      </c>
      <c r="N247">
        <v>1</v>
      </c>
      <c r="O247">
        <v>6</v>
      </c>
    </row>
    <row r="248" spans="1:15" x14ac:dyDescent="0.35">
      <c r="A248" t="s">
        <v>1873</v>
      </c>
      <c r="B248" t="b">
        <v>1</v>
      </c>
      <c r="C248" t="b">
        <v>1</v>
      </c>
      <c r="D248" t="b">
        <v>1</v>
      </c>
      <c r="E248" t="b">
        <v>1</v>
      </c>
      <c r="F248">
        <v>1</v>
      </c>
      <c r="G248">
        <v>6</v>
      </c>
      <c r="H248">
        <v>3</v>
      </c>
      <c r="I248">
        <v>5.5</v>
      </c>
      <c r="J248">
        <v>1</v>
      </c>
      <c r="K248">
        <v>5</v>
      </c>
      <c r="L248">
        <v>1</v>
      </c>
      <c r="M248">
        <v>5</v>
      </c>
      <c r="N248">
        <v>1</v>
      </c>
      <c r="O248">
        <v>8</v>
      </c>
    </row>
    <row r="249" spans="1:15" x14ac:dyDescent="0.35">
      <c r="A249" t="s">
        <v>1873</v>
      </c>
      <c r="B249" t="b">
        <v>1</v>
      </c>
      <c r="C249" t="b">
        <v>1</v>
      </c>
      <c r="D249" t="b">
        <v>1</v>
      </c>
      <c r="E249" t="b">
        <v>1</v>
      </c>
      <c r="F249">
        <v>1</v>
      </c>
      <c r="G249">
        <v>6</v>
      </c>
      <c r="H249">
        <v>3</v>
      </c>
      <c r="I249">
        <v>3</v>
      </c>
      <c r="J249">
        <v>1</v>
      </c>
      <c r="K249">
        <v>1</v>
      </c>
      <c r="L249">
        <v>1</v>
      </c>
      <c r="M249">
        <v>3</v>
      </c>
      <c r="N249">
        <v>1</v>
      </c>
      <c r="O249">
        <v>9</v>
      </c>
    </row>
    <row r="250" spans="1:15" x14ac:dyDescent="0.35">
      <c r="A250" t="s">
        <v>1873</v>
      </c>
      <c r="B250" t="b">
        <v>1</v>
      </c>
      <c r="C250" t="b">
        <v>1</v>
      </c>
      <c r="D250" t="b">
        <v>1</v>
      </c>
      <c r="E250" t="b">
        <v>1</v>
      </c>
      <c r="F250">
        <v>1</v>
      </c>
      <c r="G250">
        <v>6</v>
      </c>
      <c r="H250">
        <v>3</v>
      </c>
      <c r="I250">
        <v>0.33333333333333331</v>
      </c>
      <c r="J250">
        <v>1</v>
      </c>
      <c r="K250">
        <v>0</v>
      </c>
      <c r="L250">
        <v>1</v>
      </c>
      <c r="M250">
        <v>0</v>
      </c>
      <c r="N250">
        <v>1</v>
      </c>
      <c r="O250">
        <v>2</v>
      </c>
    </row>
    <row r="251" spans="1:15" x14ac:dyDescent="0.35">
      <c r="A251" t="s">
        <v>1873</v>
      </c>
      <c r="B251" t="b">
        <v>1</v>
      </c>
      <c r="C251" t="b">
        <v>1</v>
      </c>
      <c r="D251" t="b">
        <v>1</v>
      </c>
      <c r="E251" t="b">
        <v>1</v>
      </c>
      <c r="F251">
        <v>1</v>
      </c>
      <c r="G251">
        <v>6</v>
      </c>
      <c r="H251">
        <v>3</v>
      </c>
      <c r="I251">
        <v>6</v>
      </c>
      <c r="J251">
        <v>1</v>
      </c>
      <c r="K251">
        <v>5</v>
      </c>
      <c r="L251">
        <v>1</v>
      </c>
      <c r="M251">
        <v>6</v>
      </c>
      <c r="N251">
        <v>1</v>
      </c>
      <c r="O251">
        <v>9</v>
      </c>
    </row>
    <row r="252" spans="1:15" x14ac:dyDescent="0.35">
      <c r="A252" t="s">
        <v>1873</v>
      </c>
      <c r="B252" t="b">
        <v>1</v>
      </c>
      <c r="C252" t="b">
        <v>1</v>
      </c>
      <c r="D252" t="b">
        <v>1</v>
      </c>
      <c r="E252" t="b">
        <v>1</v>
      </c>
      <c r="F252">
        <v>1</v>
      </c>
      <c r="G252">
        <v>6</v>
      </c>
      <c r="H252">
        <v>3</v>
      </c>
      <c r="I252">
        <v>7.333333333333333</v>
      </c>
      <c r="J252">
        <v>1</v>
      </c>
      <c r="K252">
        <v>6</v>
      </c>
      <c r="L252">
        <v>1</v>
      </c>
      <c r="M252">
        <v>8</v>
      </c>
      <c r="N252">
        <v>1</v>
      </c>
      <c r="O252">
        <v>10</v>
      </c>
    </row>
    <row r="253" spans="1:15" x14ac:dyDescent="0.35">
      <c r="A253" t="s">
        <v>1873</v>
      </c>
      <c r="B253" t="b">
        <v>1</v>
      </c>
      <c r="C253" t="b">
        <v>1</v>
      </c>
      <c r="D253" t="b">
        <v>1</v>
      </c>
      <c r="E253" t="b">
        <v>1</v>
      </c>
      <c r="F253">
        <v>1</v>
      </c>
      <c r="G253">
        <v>6</v>
      </c>
      <c r="H253">
        <v>3</v>
      </c>
      <c r="I253">
        <v>5</v>
      </c>
      <c r="J253">
        <v>1</v>
      </c>
      <c r="K253">
        <v>3</v>
      </c>
      <c r="L253">
        <v>1</v>
      </c>
      <c r="M253">
        <v>6</v>
      </c>
      <c r="N253">
        <v>1</v>
      </c>
      <c r="O253">
        <v>9</v>
      </c>
    </row>
    <row r="254" spans="1:15" x14ac:dyDescent="0.35">
      <c r="A254" t="s">
        <v>1873</v>
      </c>
      <c r="B254" t="b">
        <v>1</v>
      </c>
      <c r="C254" t="b">
        <v>1</v>
      </c>
      <c r="D254" t="b">
        <v>1</v>
      </c>
      <c r="E254" t="b">
        <v>1</v>
      </c>
      <c r="F254">
        <v>1</v>
      </c>
      <c r="G254">
        <v>6</v>
      </c>
      <c r="H254">
        <v>3</v>
      </c>
      <c r="I254">
        <v>3.666666666666667</v>
      </c>
      <c r="J254">
        <v>1</v>
      </c>
      <c r="K254">
        <v>2</v>
      </c>
      <c r="L254">
        <v>1</v>
      </c>
      <c r="M254">
        <v>5</v>
      </c>
      <c r="N254">
        <v>1</v>
      </c>
      <c r="O254">
        <v>6</v>
      </c>
    </row>
    <row r="255" spans="1:15" x14ac:dyDescent="0.35">
      <c r="A255" t="s">
        <v>1873</v>
      </c>
      <c r="B255" t="b">
        <v>1</v>
      </c>
      <c r="C255" t="b">
        <v>0</v>
      </c>
      <c r="D255" t="b">
        <v>1</v>
      </c>
      <c r="E255" t="b">
        <v>1</v>
      </c>
      <c r="F255">
        <v>1</v>
      </c>
      <c r="G255">
        <v>12</v>
      </c>
      <c r="H255">
        <v>2</v>
      </c>
      <c r="I255">
        <v>3</v>
      </c>
      <c r="J255">
        <v>0</v>
      </c>
      <c r="K255">
        <v>0</v>
      </c>
      <c r="L255">
        <v>1</v>
      </c>
      <c r="M255">
        <v>6</v>
      </c>
      <c r="N255">
        <v>1</v>
      </c>
      <c r="O255">
        <v>6</v>
      </c>
    </row>
    <row r="256" spans="1:15" x14ac:dyDescent="0.35">
      <c r="A256" t="s">
        <v>1873</v>
      </c>
      <c r="B256" t="b">
        <v>1</v>
      </c>
      <c r="C256" t="b">
        <v>1</v>
      </c>
      <c r="D256" t="b">
        <v>1</v>
      </c>
      <c r="E256" t="b">
        <v>1</v>
      </c>
      <c r="F256">
        <v>1</v>
      </c>
      <c r="G256">
        <v>6</v>
      </c>
      <c r="H256">
        <v>3</v>
      </c>
      <c r="I256">
        <v>4.5</v>
      </c>
      <c r="J256">
        <v>1</v>
      </c>
      <c r="K256">
        <v>1</v>
      </c>
      <c r="L256">
        <v>1</v>
      </c>
      <c r="M256">
        <v>7</v>
      </c>
      <c r="N256">
        <v>1</v>
      </c>
      <c r="O256">
        <v>10</v>
      </c>
    </row>
    <row r="257" spans="1:15" x14ac:dyDescent="0.35">
      <c r="A257" t="s">
        <v>1873</v>
      </c>
      <c r="B257" t="b">
        <v>1</v>
      </c>
      <c r="C257" t="b">
        <v>1</v>
      </c>
      <c r="D257" t="b">
        <v>1</v>
      </c>
      <c r="E257" t="b">
        <v>1</v>
      </c>
      <c r="F257">
        <v>1</v>
      </c>
      <c r="G257">
        <v>6</v>
      </c>
      <c r="H257">
        <v>3</v>
      </c>
      <c r="I257">
        <v>6.8333333333333339</v>
      </c>
      <c r="J257">
        <v>1</v>
      </c>
      <c r="K257">
        <v>6</v>
      </c>
      <c r="L257">
        <v>1</v>
      </c>
      <c r="M257">
        <v>7</v>
      </c>
      <c r="N257">
        <v>1</v>
      </c>
      <c r="O257">
        <v>9</v>
      </c>
    </row>
    <row r="258" spans="1:15" x14ac:dyDescent="0.35">
      <c r="A258" t="s">
        <v>1873</v>
      </c>
      <c r="B258" t="b">
        <v>1</v>
      </c>
      <c r="C258" t="b">
        <v>0</v>
      </c>
      <c r="D258" t="b">
        <v>0</v>
      </c>
      <c r="E258" t="b">
        <v>1</v>
      </c>
      <c r="F258">
        <v>1</v>
      </c>
      <c r="G258">
        <v>18</v>
      </c>
      <c r="H258">
        <v>1</v>
      </c>
      <c r="I258">
        <v>1.5</v>
      </c>
      <c r="J258">
        <v>0</v>
      </c>
      <c r="K258">
        <v>0</v>
      </c>
      <c r="L258">
        <v>0</v>
      </c>
      <c r="M258">
        <v>0</v>
      </c>
      <c r="N258">
        <v>1</v>
      </c>
      <c r="O258">
        <v>9</v>
      </c>
    </row>
    <row r="259" spans="1:15" x14ac:dyDescent="0.35">
      <c r="A259" t="s">
        <v>1873</v>
      </c>
      <c r="B259" t="b">
        <v>1</v>
      </c>
      <c r="C259" t="b">
        <v>1</v>
      </c>
      <c r="D259" t="b">
        <v>1</v>
      </c>
      <c r="E259" t="b">
        <v>1</v>
      </c>
      <c r="F259">
        <v>1</v>
      </c>
      <c r="G259">
        <v>6</v>
      </c>
      <c r="H259">
        <v>3</v>
      </c>
      <c r="I259">
        <v>4.5</v>
      </c>
      <c r="J259">
        <v>1</v>
      </c>
      <c r="K259">
        <v>2</v>
      </c>
      <c r="L259">
        <v>1</v>
      </c>
      <c r="M259">
        <v>6</v>
      </c>
      <c r="N259">
        <v>1</v>
      </c>
      <c r="O259">
        <v>9</v>
      </c>
    </row>
    <row r="260" spans="1:15" x14ac:dyDescent="0.35">
      <c r="A260" t="s">
        <v>1873</v>
      </c>
      <c r="B260" t="b">
        <v>1</v>
      </c>
      <c r="C260" t="b">
        <v>0</v>
      </c>
      <c r="D260" t="b">
        <v>0</v>
      </c>
      <c r="E260" t="b">
        <v>1</v>
      </c>
      <c r="F260">
        <v>1</v>
      </c>
      <c r="G260">
        <v>18</v>
      </c>
      <c r="H260">
        <v>1</v>
      </c>
      <c r="I260">
        <v>1.1666666666666667</v>
      </c>
      <c r="J260">
        <v>0</v>
      </c>
      <c r="K260">
        <v>0</v>
      </c>
      <c r="L260">
        <v>0</v>
      </c>
      <c r="M260">
        <v>0</v>
      </c>
      <c r="N260">
        <v>1</v>
      </c>
      <c r="O260">
        <v>7</v>
      </c>
    </row>
    <row r="261" spans="1:15" x14ac:dyDescent="0.35">
      <c r="A261" t="s">
        <v>1873</v>
      </c>
      <c r="B261" t="b">
        <v>1</v>
      </c>
      <c r="C261" t="b">
        <v>1</v>
      </c>
      <c r="D261" t="b">
        <v>1</v>
      </c>
      <c r="E261" t="b">
        <v>1</v>
      </c>
      <c r="F261">
        <v>1</v>
      </c>
      <c r="G261">
        <v>6</v>
      </c>
      <c r="H261">
        <v>3</v>
      </c>
      <c r="I261">
        <v>2.6666666666666665</v>
      </c>
      <c r="J261">
        <v>1</v>
      </c>
      <c r="K261">
        <v>1</v>
      </c>
      <c r="L261">
        <v>1</v>
      </c>
      <c r="M261">
        <v>2</v>
      </c>
      <c r="N261">
        <v>1</v>
      </c>
      <c r="O261">
        <v>9</v>
      </c>
    </row>
    <row r="262" spans="1:15" x14ac:dyDescent="0.35">
      <c r="A262" t="s">
        <v>1873</v>
      </c>
      <c r="B262" t="b">
        <v>1</v>
      </c>
      <c r="C262" t="b">
        <v>1</v>
      </c>
      <c r="D262" t="b">
        <v>1</v>
      </c>
      <c r="E262" t="b">
        <v>1</v>
      </c>
      <c r="F262">
        <v>1</v>
      </c>
      <c r="G262">
        <v>6</v>
      </c>
      <c r="H262">
        <v>3</v>
      </c>
      <c r="I262">
        <v>7.6666666666666661</v>
      </c>
      <c r="J262">
        <v>1</v>
      </c>
      <c r="K262">
        <v>7</v>
      </c>
      <c r="L262">
        <v>1</v>
      </c>
      <c r="M262">
        <v>8</v>
      </c>
      <c r="N262">
        <v>1</v>
      </c>
      <c r="O262">
        <v>9</v>
      </c>
    </row>
    <row r="263" spans="1:15" x14ac:dyDescent="0.35">
      <c r="A263" t="s">
        <v>1873</v>
      </c>
      <c r="B263" t="b">
        <v>1</v>
      </c>
      <c r="C263" t="b">
        <v>1</v>
      </c>
      <c r="D263" t="b">
        <v>1</v>
      </c>
      <c r="E263" t="b">
        <v>1</v>
      </c>
      <c r="F263">
        <v>1</v>
      </c>
      <c r="G263">
        <v>6</v>
      </c>
      <c r="H263">
        <v>3</v>
      </c>
      <c r="I263">
        <v>8.8333333333333321</v>
      </c>
      <c r="J263">
        <v>1</v>
      </c>
      <c r="K263">
        <v>10</v>
      </c>
      <c r="L263">
        <v>1</v>
      </c>
      <c r="M263">
        <v>8</v>
      </c>
      <c r="N263">
        <v>1</v>
      </c>
      <c r="O263">
        <v>7</v>
      </c>
    </row>
    <row r="264" spans="1:15" x14ac:dyDescent="0.35">
      <c r="A264" t="s">
        <v>1873</v>
      </c>
      <c r="B264" t="b">
        <v>1</v>
      </c>
      <c r="C264" t="b">
        <v>0</v>
      </c>
      <c r="D264" t="b">
        <v>0</v>
      </c>
      <c r="E264" t="b">
        <v>1</v>
      </c>
      <c r="F264">
        <v>1</v>
      </c>
      <c r="G264">
        <v>18</v>
      </c>
      <c r="H264">
        <v>1</v>
      </c>
      <c r="I264">
        <v>1</v>
      </c>
      <c r="J264">
        <v>0</v>
      </c>
      <c r="K264">
        <v>0</v>
      </c>
      <c r="L264">
        <v>0</v>
      </c>
      <c r="M264">
        <v>0</v>
      </c>
      <c r="N264">
        <v>1</v>
      </c>
      <c r="O264">
        <v>6</v>
      </c>
    </row>
    <row r="265" spans="1:15" x14ac:dyDescent="0.35">
      <c r="A265" t="s">
        <v>1873</v>
      </c>
      <c r="B265" t="b">
        <v>1</v>
      </c>
      <c r="C265" t="b">
        <v>1</v>
      </c>
      <c r="D265" t="b">
        <v>1</v>
      </c>
      <c r="E265" t="b">
        <v>1</v>
      </c>
      <c r="F265">
        <v>1</v>
      </c>
      <c r="G265">
        <v>6</v>
      </c>
      <c r="H265">
        <v>3</v>
      </c>
      <c r="I265">
        <v>8.5</v>
      </c>
      <c r="J265">
        <v>1</v>
      </c>
      <c r="K265">
        <v>8</v>
      </c>
      <c r="L265">
        <v>1</v>
      </c>
      <c r="M265">
        <v>9</v>
      </c>
      <c r="N265">
        <v>1</v>
      </c>
      <c r="O265">
        <v>9</v>
      </c>
    </row>
    <row r="266" spans="1:15" x14ac:dyDescent="0.35">
      <c r="A266" t="s">
        <v>1873</v>
      </c>
      <c r="B266" t="b">
        <v>1</v>
      </c>
      <c r="C266" t="b">
        <v>1</v>
      </c>
      <c r="D266" t="b">
        <v>1</v>
      </c>
      <c r="E266" t="b">
        <v>1</v>
      </c>
      <c r="F266">
        <v>1</v>
      </c>
      <c r="G266">
        <v>6</v>
      </c>
      <c r="H266">
        <v>3</v>
      </c>
      <c r="I266">
        <v>1.8333333333333335</v>
      </c>
      <c r="J266">
        <v>1</v>
      </c>
      <c r="K266">
        <v>0</v>
      </c>
      <c r="L266">
        <v>1</v>
      </c>
      <c r="M266">
        <v>3</v>
      </c>
      <c r="N266">
        <v>1</v>
      </c>
      <c r="O266">
        <v>5</v>
      </c>
    </row>
    <row r="267" spans="1:15" x14ac:dyDescent="0.35">
      <c r="A267" t="s">
        <v>1873</v>
      </c>
      <c r="B267" t="b">
        <v>1</v>
      </c>
      <c r="C267" t="b">
        <v>1</v>
      </c>
      <c r="D267" t="b">
        <v>1</v>
      </c>
      <c r="E267" t="b">
        <v>1</v>
      </c>
      <c r="F267">
        <v>1</v>
      </c>
      <c r="G267">
        <v>6</v>
      </c>
      <c r="H267">
        <v>3</v>
      </c>
      <c r="I267">
        <v>6.833333333333333</v>
      </c>
      <c r="J267">
        <v>1</v>
      </c>
      <c r="K267">
        <v>5</v>
      </c>
      <c r="L267">
        <v>1</v>
      </c>
      <c r="M267">
        <v>8</v>
      </c>
      <c r="N267">
        <v>1</v>
      </c>
      <c r="O267">
        <v>10</v>
      </c>
    </row>
    <row r="268" spans="1:15" x14ac:dyDescent="0.35">
      <c r="A268" t="s">
        <v>1873</v>
      </c>
      <c r="B268" t="b">
        <v>1</v>
      </c>
      <c r="C268" t="b">
        <v>1</v>
      </c>
      <c r="D268" t="b">
        <v>1</v>
      </c>
      <c r="E268" t="b">
        <v>1</v>
      </c>
      <c r="F268">
        <v>1</v>
      </c>
      <c r="G268">
        <v>6</v>
      </c>
      <c r="H268">
        <v>3</v>
      </c>
      <c r="I268">
        <v>4.3333333333333339</v>
      </c>
      <c r="J268">
        <v>1</v>
      </c>
      <c r="K268">
        <v>2</v>
      </c>
      <c r="L268">
        <v>1</v>
      </c>
      <c r="M268">
        <v>5</v>
      </c>
      <c r="N268">
        <v>1</v>
      </c>
      <c r="O268">
        <v>10</v>
      </c>
    </row>
    <row r="269" spans="1:15" x14ac:dyDescent="0.35">
      <c r="A269" t="s">
        <v>1873</v>
      </c>
      <c r="B269" t="b">
        <v>1</v>
      </c>
      <c r="C269" t="b">
        <v>1</v>
      </c>
      <c r="D269" t="b">
        <v>1</v>
      </c>
      <c r="E269" t="b">
        <v>1</v>
      </c>
      <c r="F269">
        <v>1</v>
      </c>
      <c r="G269">
        <v>6</v>
      </c>
      <c r="H269">
        <v>3</v>
      </c>
      <c r="I269">
        <v>2.333333333333333</v>
      </c>
      <c r="J269">
        <v>1</v>
      </c>
      <c r="K269">
        <v>1</v>
      </c>
      <c r="L269">
        <v>1</v>
      </c>
      <c r="M269">
        <v>2</v>
      </c>
      <c r="N269">
        <v>1</v>
      </c>
      <c r="O269">
        <v>7</v>
      </c>
    </row>
    <row r="270" spans="1:15" x14ac:dyDescent="0.35">
      <c r="A270" t="s">
        <v>1873</v>
      </c>
      <c r="B270" t="b">
        <v>1</v>
      </c>
      <c r="C270" t="b">
        <v>0</v>
      </c>
      <c r="D270" t="b">
        <v>1</v>
      </c>
      <c r="E270" t="b">
        <v>1</v>
      </c>
      <c r="F270">
        <v>1</v>
      </c>
      <c r="G270">
        <v>12</v>
      </c>
      <c r="H270">
        <v>2</v>
      </c>
      <c r="I270">
        <v>3</v>
      </c>
      <c r="J270">
        <v>0</v>
      </c>
      <c r="K270">
        <v>0</v>
      </c>
      <c r="L270">
        <v>1</v>
      </c>
      <c r="M270">
        <v>5</v>
      </c>
      <c r="N270">
        <v>1</v>
      </c>
      <c r="O270">
        <v>8</v>
      </c>
    </row>
    <row r="271" spans="1:15" x14ac:dyDescent="0.35">
      <c r="A271" t="s">
        <v>1873</v>
      </c>
      <c r="B271" t="b">
        <v>1</v>
      </c>
      <c r="C271" t="b">
        <v>1</v>
      </c>
      <c r="D271" t="b">
        <v>1</v>
      </c>
      <c r="E271" t="b">
        <v>1</v>
      </c>
      <c r="F271">
        <v>1</v>
      </c>
      <c r="G271">
        <v>6</v>
      </c>
      <c r="H271">
        <v>3</v>
      </c>
      <c r="I271">
        <v>4.833333333333333</v>
      </c>
      <c r="J271">
        <v>1</v>
      </c>
      <c r="K271">
        <v>4</v>
      </c>
      <c r="L271">
        <v>1</v>
      </c>
      <c r="M271">
        <v>4</v>
      </c>
      <c r="N271">
        <v>1</v>
      </c>
      <c r="O271">
        <v>9</v>
      </c>
    </row>
    <row r="272" spans="1:15" x14ac:dyDescent="0.35">
      <c r="A272" t="s">
        <v>1873</v>
      </c>
      <c r="B272" t="b">
        <v>1</v>
      </c>
      <c r="C272" t="b">
        <v>1</v>
      </c>
      <c r="D272" t="b">
        <v>1</v>
      </c>
      <c r="E272" t="b">
        <v>1</v>
      </c>
      <c r="F272">
        <v>1</v>
      </c>
      <c r="G272">
        <v>6</v>
      </c>
      <c r="H272">
        <v>3</v>
      </c>
      <c r="I272">
        <v>6.666666666666667</v>
      </c>
      <c r="J272">
        <v>1</v>
      </c>
      <c r="K272">
        <v>7</v>
      </c>
      <c r="L272">
        <v>1</v>
      </c>
      <c r="M272">
        <v>5</v>
      </c>
      <c r="N272">
        <v>1</v>
      </c>
      <c r="O272">
        <v>9</v>
      </c>
    </row>
    <row r="273" spans="1:15" x14ac:dyDescent="0.35">
      <c r="A273" t="s">
        <v>1873</v>
      </c>
      <c r="B273" t="b">
        <v>1</v>
      </c>
      <c r="C273" t="b">
        <v>0</v>
      </c>
      <c r="D273" t="b">
        <v>1</v>
      </c>
      <c r="E273" t="b">
        <v>1</v>
      </c>
      <c r="F273">
        <v>1</v>
      </c>
      <c r="G273">
        <v>12</v>
      </c>
      <c r="H273">
        <v>2</v>
      </c>
      <c r="I273">
        <v>2.333333333333333</v>
      </c>
      <c r="J273">
        <v>0</v>
      </c>
      <c r="K273">
        <v>0</v>
      </c>
      <c r="L273">
        <v>1</v>
      </c>
      <c r="M273">
        <v>3</v>
      </c>
      <c r="N273">
        <v>1</v>
      </c>
      <c r="O273">
        <v>8</v>
      </c>
    </row>
    <row r="274" spans="1:15" x14ac:dyDescent="0.35">
      <c r="A274" t="s">
        <v>1873</v>
      </c>
      <c r="B274" t="b">
        <v>1</v>
      </c>
      <c r="C274" t="b">
        <v>1</v>
      </c>
      <c r="D274" t="b">
        <v>1</v>
      </c>
      <c r="E274" t="b">
        <v>1</v>
      </c>
      <c r="F274">
        <v>1</v>
      </c>
      <c r="G274">
        <v>6</v>
      </c>
      <c r="H274">
        <v>3</v>
      </c>
      <c r="I274">
        <v>7.9999999999999991</v>
      </c>
      <c r="J274">
        <v>1</v>
      </c>
      <c r="K274">
        <v>8</v>
      </c>
      <c r="L274">
        <v>1</v>
      </c>
      <c r="M274">
        <v>8</v>
      </c>
      <c r="N274">
        <v>1</v>
      </c>
      <c r="O274">
        <v>8</v>
      </c>
    </row>
    <row r="275" spans="1:15" x14ac:dyDescent="0.35">
      <c r="A275" t="s">
        <v>1873</v>
      </c>
      <c r="B275" t="b">
        <v>1</v>
      </c>
      <c r="C275" t="b">
        <v>0</v>
      </c>
      <c r="D275" t="b">
        <v>0</v>
      </c>
      <c r="E275" t="b">
        <v>1</v>
      </c>
      <c r="F275">
        <v>1</v>
      </c>
      <c r="G275">
        <v>18</v>
      </c>
      <c r="H275">
        <v>1</v>
      </c>
      <c r="I275">
        <v>1.3333333333333333</v>
      </c>
      <c r="J275">
        <v>0</v>
      </c>
      <c r="K275">
        <v>0</v>
      </c>
      <c r="L275">
        <v>0</v>
      </c>
      <c r="M275">
        <v>0</v>
      </c>
      <c r="N275">
        <v>1</v>
      </c>
      <c r="O275">
        <v>8</v>
      </c>
    </row>
    <row r="276" spans="1:15" x14ac:dyDescent="0.35">
      <c r="A276" t="s">
        <v>1873</v>
      </c>
      <c r="B276" t="b">
        <v>1</v>
      </c>
      <c r="C276" t="b">
        <v>1</v>
      </c>
      <c r="D276" t="b">
        <v>1</v>
      </c>
      <c r="E276" t="b">
        <v>1</v>
      </c>
      <c r="F276">
        <v>1</v>
      </c>
      <c r="G276">
        <v>6</v>
      </c>
      <c r="H276">
        <v>3</v>
      </c>
      <c r="I276">
        <v>7.166666666666667</v>
      </c>
      <c r="J276">
        <v>1</v>
      </c>
      <c r="K276">
        <v>8</v>
      </c>
      <c r="L276">
        <v>1</v>
      </c>
      <c r="M276">
        <v>7</v>
      </c>
      <c r="N276">
        <v>1</v>
      </c>
      <c r="O276">
        <v>5</v>
      </c>
    </row>
    <row r="277" spans="1:15" x14ac:dyDescent="0.35">
      <c r="A277" t="s">
        <v>1873</v>
      </c>
      <c r="B277" t="b">
        <v>1</v>
      </c>
      <c r="C277" t="b">
        <v>1</v>
      </c>
      <c r="D277" t="b">
        <v>1</v>
      </c>
      <c r="E277" t="b">
        <v>1</v>
      </c>
      <c r="F277">
        <v>1</v>
      </c>
      <c r="G277">
        <v>6</v>
      </c>
      <c r="H277">
        <v>3</v>
      </c>
      <c r="I277">
        <v>6.333333333333333</v>
      </c>
      <c r="J277">
        <v>1</v>
      </c>
      <c r="K277">
        <v>7</v>
      </c>
      <c r="L277">
        <v>1</v>
      </c>
      <c r="M277">
        <v>6</v>
      </c>
      <c r="N277">
        <v>1</v>
      </c>
      <c r="O277">
        <v>5</v>
      </c>
    </row>
    <row r="278" spans="1:15" x14ac:dyDescent="0.35">
      <c r="A278" t="s">
        <v>1873</v>
      </c>
      <c r="B278" t="b">
        <v>1</v>
      </c>
      <c r="C278" t="b">
        <v>1</v>
      </c>
      <c r="D278" t="b">
        <v>1</v>
      </c>
      <c r="E278" t="b">
        <v>1</v>
      </c>
      <c r="F278">
        <v>1</v>
      </c>
      <c r="G278">
        <v>6</v>
      </c>
      <c r="H278">
        <v>3</v>
      </c>
      <c r="I278">
        <v>7.333333333333333</v>
      </c>
      <c r="J278">
        <v>1</v>
      </c>
      <c r="K278">
        <v>9</v>
      </c>
      <c r="L278">
        <v>1</v>
      </c>
      <c r="M278">
        <v>4</v>
      </c>
      <c r="N278">
        <v>1</v>
      </c>
      <c r="O278">
        <v>9</v>
      </c>
    </row>
    <row r="279" spans="1:15" x14ac:dyDescent="0.35">
      <c r="A279" t="s">
        <v>1873</v>
      </c>
      <c r="B279" t="b">
        <v>1</v>
      </c>
      <c r="C279" t="b">
        <v>1</v>
      </c>
      <c r="D279" t="b">
        <v>1</v>
      </c>
      <c r="E279" t="b">
        <v>1</v>
      </c>
      <c r="F279">
        <v>1</v>
      </c>
      <c r="G279">
        <v>6</v>
      </c>
      <c r="H279">
        <v>3</v>
      </c>
      <c r="I279">
        <v>5</v>
      </c>
      <c r="J279">
        <v>1</v>
      </c>
      <c r="K279">
        <v>5</v>
      </c>
      <c r="L279">
        <v>1</v>
      </c>
      <c r="M279">
        <v>5</v>
      </c>
      <c r="N279">
        <v>1</v>
      </c>
      <c r="O279">
        <v>5</v>
      </c>
    </row>
    <row r="280" spans="1:15" x14ac:dyDescent="0.35">
      <c r="A280" t="s">
        <v>1873</v>
      </c>
      <c r="B280" t="b">
        <v>1</v>
      </c>
      <c r="C280" t="b">
        <v>1</v>
      </c>
      <c r="D280" t="b">
        <v>1</v>
      </c>
      <c r="E280" t="b">
        <v>1</v>
      </c>
      <c r="F280">
        <v>1</v>
      </c>
      <c r="G280">
        <v>6</v>
      </c>
      <c r="H280">
        <v>3</v>
      </c>
      <c r="I280">
        <v>8.5</v>
      </c>
      <c r="J280">
        <v>1</v>
      </c>
      <c r="K280">
        <v>9</v>
      </c>
      <c r="L280">
        <v>1</v>
      </c>
      <c r="M280">
        <v>8</v>
      </c>
      <c r="N280">
        <v>1</v>
      </c>
      <c r="O280">
        <v>8</v>
      </c>
    </row>
    <row r="281" spans="1:15" x14ac:dyDescent="0.35">
      <c r="A281" t="s">
        <v>1873</v>
      </c>
      <c r="B281" t="b">
        <v>1</v>
      </c>
      <c r="C281" t="b">
        <v>1</v>
      </c>
      <c r="D281" t="b">
        <v>1</v>
      </c>
      <c r="E281" t="b">
        <v>1</v>
      </c>
      <c r="F281">
        <v>1</v>
      </c>
      <c r="G281">
        <v>6</v>
      </c>
      <c r="H281">
        <v>3</v>
      </c>
      <c r="I281">
        <v>8.5</v>
      </c>
      <c r="J281">
        <v>1</v>
      </c>
      <c r="K281">
        <v>8</v>
      </c>
      <c r="L281">
        <v>1</v>
      </c>
      <c r="M281">
        <v>9</v>
      </c>
      <c r="N281">
        <v>1</v>
      </c>
      <c r="O281">
        <v>9</v>
      </c>
    </row>
    <row r="282" spans="1:15" x14ac:dyDescent="0.35">
      <c r="A282" t="s">
        <v>1873</v>
      </c>
      <c r="B282" t="b">
        <v>1</v>
      </c>
      <c r="C282" t="b">
        <v>1</v>
      </c>
      <c r="D282" t="b">
        <v>1</v>
      </c>
      <c r="E282" t="b">
        <v>1</v>
      </c>
      <c r="F282">
        <v>1</v>
      </c>
      <c r="G282">
        <v>6</v>
      </c>
      <c r="H282">
        <v>3</v>
      </c>
      <c r="I282">
        <v>8.6666666666666661</v>
      </c>
      <c r="J282">
        <v>1</v>
      </c>
      <c r="K282">
        <v>8</v>
      </c>
      <c r="L282">
        <v>1</v>
      </c>
      <c r="M282">
        <v>9</v>
      </c>
      <c r="N282">
        <v>1</v>
      </c>
      <c r="O282">
        <v>10</v>
      </c>
    </row>
    <row r="283" spans="1:15" x14ac:dyDescent="0.35">
      <c r="A283" t="s">
        <v>1873</v>
      </c>
      <c r="B283" t="b">
        <v>1</v>
      </c>
      <c r="C283" t="b">
        <v>1</v>
      </c>
      <c r="D283" t="b">
        <v>1</v>
      </c>
      <c r="E283" t="b">
        <v>1</v>
      </c>
      <c r="F283">
        <v>1</v>
      </c>
      <c r="G283">
        <v>6</v>
      </c>
      <c r="H283">
        <v>3</v>
      </c>
      <c r="I283">
        <v>8.3333333333333321</v>
      </c>
      <c r="J283">
        <v>1</v>
      </c>
      <c r="K283">
        <v>10</v>
      </c>
      <c r="L283">
        <v>1</v>
      </c>
      <c r="M283">
        <v>8</v>
      </c>
      <c r="N283">
        <v>1</v>
      </c>
      <c r="O283">
        <v>4</v>
      </c>
    </row>
    <row r="284" spans="1:15" x14ac:dyDescent="0.35">
      <c r="A284" t="s">
        <v>1873</v>
      </c>
      <c r="B284" t="b">
        <v>1</v>
      </c>
      <c r="C284" t="b">
        <v>1</v>
      </c>
      <c r="D284" t="b">
        <v>1</v>
      </c>
      <c r="E284" t="b">
        <v>1</v>
      </c>
      <c r="F284">
        <v>1</v>
      </c>
      <c r="G284">
        <v>6</v>
      </c>
      <c r="H284">
        <v>3</v>
      </c>
      <c r="I284">
        <v>6.6666666666666661</v>
      </c>
      <c r="J284">
        <v>1</v>
      </c>
      <c r="K284">
        <v>8</v>
      </c>
      <c r="L284">
        <v>1</v>
      </c>
      <c r="M284">
        <v>4</v>
      </c>
      <c r="N284">
        <v>1</v>
      </c>
      <c r="O284">
        <v>8</v>
      </c>
    </row>
    <row r="285" spans="1:15" x14ac:dyDescent="0.35">
      <c r="A285" t="s">
        <v>1873</v>
      </c>
      <c r="B285" t="b">
        <v>1</v>
      </c>
      <c r="C285" t="b">
        <v>1</v>
      </c>
      <c r="D285" t="b">
        <v>1</v>
      </c>
      <c r="E285" t="b">
        <v>1</v>
      </c>
      <c r="F285">
        <v>1</v>
      </c>
      <c r="G285">
        <v>6</v>
      </c>
      <c r="H285">
        <v>3</v>
      </c>
      <c r="I285">
        <v>7.3333333333333339</v>
      </c>
      <c r="J285">
        <v>1</v>
      </c>
      <c r="K285">
        <v>7</v>
      </c>
      <c r="L285">
        <v>1</v>
      </c>
      <c r="M285">
        <v>7</v>
      </c>
      <c r="N285">
        <v>1</v>
      </c>
      <c r="O285">
        <v>9</v>
      </c>
    </row>
    <row r="286" spans="1:15" x14ac:dyDescent="0.35">
      <c r="A286" t="s">
        <v>1873</v>
      </c>
      <c r="B286" t="b">
        <v>1</v>
      </c>
      <c r="C286" t="b">
        <v>1</v>
      </c>
      <c r="D286" t="b">
        <v>1</v>
      </c>
      <c r="E286" t="b">
        <v>1</v>
      </c>
      <c r="F286">
        <v>1</v>
      </c>
      <c r="G286">
        <v>6</v>
      </c>
      <c r="H286">
        <v>3</v>
      </c>
      <c r="I286">
        <v>5.833333333333333</v>
      </c>
      <c r="J286">
        <v>1</v>
      </c>
      <c r="K286">
        <v>7</v>
      </c>
      <c r="L286">
        <v>1</v>
      </c>
      <c r="M286">
        <v>4</v>
      </c>
      <c r="N286">
        <v>1</v>
      </c>
      <c r="O286">
        <v>6</v>
      </c>
    </row>
    <row r="287" spans="1:15" x14ac:dyDescent="0.35">
      <c r="A287" t="s">
        <v>1873</v>
      </c>
      <c r="B287" t="b">
        <v>1</v>
      </c>
      <c r="C287" t="b">
        <v>1</v>
      </c>
      <c r="D287" t="b">
        <v>1</v>
      </c>
      <c r="E287" t="b">
        <v>1</v>
      </c>
      <c r="F287">
        <v>1</v>
      </c>
      <c r="G287">
        <v>6</v>
      </c>
      <c r="H287">
        <v>3</v>
      </c>
      <c r="I287">
        <v>8.8333333333333339</v>
      </c>
      <c r="J287">
        <v>1</v>
      </c>
      <c r="K287">
        <v>9</v>
      </c>
      <c r="L287">
        <v>1</v>
      </c>
      <c r="M287">
        <v>9</v>
      </c>
      <c r="N287">
        <v>1</v>
      </c>
      <c r="O287">
        <v>8</v>
      </c>
    </row>
    <row r="288" spans="1:15" x14ac:dyDescent="0.35">
      <c r="A288" t="s">
        <v>1873</v>
      </c>
      <c r="B288" t="b">
        <v>1</v>
      </c>
      <c r="C288" t="b">
        <v>1</v>
      </c>
      <c r="D288" t="b">
        <v>1</v>
      </c>
      <c r="E288" t="b">
        <v>1</v>
      </c>
      <c r="F288">
        <v>1</v>
      </c>
      <c r="G288">
        <v>6</v>
      </c>
      <c r="H288">
        <v>3</v>
      </c>
      <c r="I288">
        <v>7.166666666666667</v>
      </c>
      <c r="J288">
        <v>1</v>
      </c>
      <c r="K288">
        <v>8</v>
      </c>
      <c r="L288">
        <v>1</v>
      </c>
      <c r="M288">
        <v>6</v>
      </c>
      <c r="N288">
        <v>1</v>
      </c>
      <c r="O288">
        <v>7</v>
      </c>
    </row>
    <row r="289" spans="1:15" x14ac:dyDescent="0.35">
      <c r="A289" t="s">
        <v>1873</v>
      </c>
      <c r="B289" t="b">
        <v>1</v>
      </c>
      <c r="C289" t="b">
        <v>0</v>
      </c>
      <c r="D289" t="b">
        <v>1</v>
      </c>
      <c r="E289" t="b">
        <v>1</v>
      </c>
      <c r="F289">
        <v>1</v>
      </c>
      <c r="G289">
        <v>12</v>
      </c>
      <c r="H289">
        <v>2</v>
      </c>
      <c r="I289">
        <v>4.666666666666667</v>
      </c>
      <c r="J289">
        <v>0</v>
      </c>
      <c r="K289">
        <v>0</v>
      </c>
      <c r="L289">
        <v>1</v>
      </c>
      <c r="M289">
        <v>9</v>
      </c>
      <c r="N289">
        <v>1</v>
      </c>
      <c r="O289">
        <v>10</v>
      </c>
    </row>
    <row r="290" spans="1:15" x14ac:dyDescent="0.35">
      <c r="A290" t="s">
        <v>1873</v>
      </c>
      <c r="B290" t="b">
        <v>1</v>
      </c>
      <c r="C290" t="b">
        <v>1</v>
      </c>
      <c r="D290" t="b">
        <v>1</v>
      </c>
      <c r="E290" t="b">
        <v>1</v>
      </c>
      <c r="F290">
        <v>1</v>
      </c>
      <c r="G290">
        <v>6</v>
      </c>
      <c r="H290">
        <v>3</v>
      </c>
      <c r="I290">
        <v>7.6666666666666661</v>
      </c>
      <c r="J290">
        <v>1</v>
      </c>
      <c r="K290">
        <v>7</v>
      </c>
      <c r="L290">
        <v>1</v>
      </c>
      <c r="M290">
        <v>8</v>
      </c>
      <c r="N290">
        <v>1</v>
      </c>
      <c r="O290">
        <v>9</v>
      </c>
    </row>
    <row r="291" spans="1:15" x14ac:dyDescent="0.35">
      <c r="A291" t="s">
        <v>1873</v>
      </c>
      <c r="B291" t="b">
        <v>1</v>
      </c>
      <c r="C291" t="b">
        <v>1</v>
      </c>
      <c r="D291" t="b">
        <v>1</v>
      </c>
      <c r="E291" t="b">
        <v>1</v>
      </c>
      <c r="F291">
        <v>1</v>
      </c>
      <c r="G291">
        <v>6</v>
      </c>
      <c r="H291">
        <v>3</v>
      </c>
      <c r="I291">
        <v>6.5</v>
      </c>
      <c r="J291">
        <v>1</v>
      </c>
      <c r="K291">
        <v>8</v>
      </c>
      <c r="L291">
        <v>1</v>
      </c>
      <c r="M291">
        <v>4</v>
      </c>
      <c r="N291">
        <v>1</v>
      </c>
      <c r="O291">
        <v>7</v>
      </c>
    </row>
    <row r="292" spans="1:15" x14ac:dyDescent="0.35">
      <c r="A292" t="s">
        <v>1873</v>
      </c>
      <c r="B292" t="b">
        <v>1</v>
      </c>
      <c r="C292" t="b">
        <v>1</v>
      </c>
      <c r="D292" t="b">
        <v>1</v>
      </c>
      <c r="E292" t="b">
        <v>1</v>
      </c>
      <c r="F292">
        <v>1</v>
      </c>
      <c r="G292">
        <v>6</v>
      </c>
      <c r="H292">
        <v>3</v>
      </c>
      <c r="I292">
        <v>8.8333333333333339</v>
      </c>
      <c r="J292">
        <v>1</v>
      </c>
      <c r="K292">
        <v>10</v>
      </c>
      <c r="L292">
        <v>1</v>
      </c>
      <c r="M292">
        <v>7</v>
      </c>
      <c r="N292">
        <v>1</v>
      </c>
      <c r="O292">
        <v>9</v>
      </c>
    </row>
    <row r="293" spans="1:15" x14ac:dyDescent="0.35">
      <c r="A293" t="s">
        <v>1873</v>
      </c>
      <c r="B293" t="b">
        <v>1</v>
      </c>
      <c r="C293" t="b">
        <v>1</v>
      </c>
      <c r="D293" t="b">
        <v>1</v>
      </c>
      <c r="E293" t="b">
        <v>1</v>
      </c>
      <c r="F293">
        <v>1</v>
      </c>
      <c r="G293">
        <v>6</v>
      </c>
      <c r="H293">
        <v>3</v>
      </c>
      <c r="I293">
        <v>8.3333333333333339</v>
      </c>
      <c r="J293">
        <v>1</v>
      </c>
      <c r="K293">
        <v>9</v>
      </c>
      <c r="L293">
        <v>1</v>
      </c>
      <c r="M293">
        <v>7</v>
      </c>
      <c r="N293">
        <v>1</v>
      </c>
      <c r="O293">
        <v>9</v>
      </c>
    </row>
    <row r="294" spans="1:15" x14ac:dyDescent="0.35">
      <c r="A294" t="s">
        <v>1873</v>
      </c>
      <c r="B294" t="b">
        <v>1</v>
      </c>
      <c r="C294" t="b">
        <v>1</v>
      </c>
      <c r="D294" t="b">
        <v>1</v>
      </c>
      <c r="E294" t="b">
        <v>1</v>
      </c>
      <c r="F294">
        <v>1</v>
      </c>
      <c r="G294">
        <v>6</v>
      </c>
      <c r="H294">
        <v>3</v>
      </c>
      <c r="I294">
        <v>9.1666666666666661</v>
      </c>
      <c r="J294">
        <v>1</v>
      </c>
      <c r="K294">
        <v>9</v>
      </c>
      <c r="L294">
        <v>1</v>
      </c>
      <c r="M294">
        <v>9</v>
      </c>
      <c r="N294">
        <v>1</v>
      </c>
      <c r="O294">
        <v>10</v>
      </c>
    </row>
    <row r="295" spans="1:15" x14ac:dyDescent="0.35">
      <c r="A295" t="s">
        <v>1873</v>
      </c>
      <c r="B295" t="b">
        <v>1</v>
      </c>
      <c r="C295" t="b">
        <v>1</v>
      </c>
      <c r="D295" t="b">
        <v>1</v>
      </c>
      <c r="E295" t="b">
        <v>1</v>
      </c>
      <c r="F295">
        <v>1</v>
      </c>
      <c r="G295">
        <v>6</v>
      </c>
      <c r="H295">
        <v>3</v>
      </c>
      <c r="I295">
        <v>4.333333333333333</v>
      </c>
      <c r="J295">
        <v>1</v>
      </c>
      <c r="K295">
        <v>6</v>
      </c>
      <c r="L295">
        <v>1</v>
      </c>
      <c r="M295">
        <v>4</v>
      </c>
      <c r="N295">
        <v>1</v>
      </c>
      <c r="O295">
        <v>0</v>
      </c>
    </row>
    <row r="296" spans="1:15" x14ac:dyDescent="0.35">
      <c r="A296" t="s">
        <v>1873</v>
      </c>
      <c r="B296" t="b">
        <v>1</v>
      </c>
      <c r="C296" t="b">
        <v>1</v>
      </c>
      <c r="D296" t="b">
        <v>1</v>
      </c>
      <c r="E296" t="b">
        <v>1</v>
      </c>
      <c r="F296">
        <v>1</v>
      </c>
      <c r="G296">
        <v>6</v>
      </c>
      <c r="H296">
        <v>3</v>
      </c>
      <c r="I296">
        <v>9</v>
      </c>
      <c r="J296">
        <v>1</v>
      </c>
      <c r="K296">
        <v>9</v>
      </c>
      <c r="L296">
        <v>1</v>
      </c>
      <c r="M296">
        <v>9</v>
      </c>
      <c r="N296">
        <v>1</v>
      </c>
      <c r="O296">
        <v>9</v>
      </c>
    </row>
    <row r="297" spans="1:15" x14ac:dyDescent="0.35">
      <c r="A297" t="s">
        <v>1873</v>
      </c>
      <c r="B297" t="b">
        <v>1</v>
      </c>
      <c r="C297" t="b">
        <v>1</v>
      </c>
      <c r="D297" t="b">
        <v>1</v>
      </c>
      <c r="E297" t="b">
        <v>1</v>
      </c>
      <c r="F297">
        <v>1</v>
      </c>
      <c r="G297">
        <v>6</v>
      </c>
      <c r="H297">
        <v>3</v>
      </c>
      <c r="I297">
        <v>5</v>
      </c>
      <c r="J297">
        <v>1</v>
      </c>
      <c r="K297">
        <v>3</v>
      </c>
      <c r="L297">
        <v>1</v>
      </c>
      <c r="M297">
        <v>7</v>
      </c>
      <c r="N297">
        <v>1</v>
      </c>
      <c r="O297">
        <v>7</v>
      </c>
    </row>
    <row r="298" spans="1:15" x14ac:dyDescent="0.35">
      <c r="A298" t="s">
        <v>1873</v>
      </c>
      <c r="B298" t="b">
        <v>1</v>
      </c>
      <c r="C298" t="b">
        <v>1</v>
      </c>
      <c r="D298" t="b">
        <v>1</v>
      </c>
      <c r="E298" t="b">
        <v>1</v>
      </c>
      <c r="F298">
        <v>1</v>
      </c>
      <c r="G298">
        <v>6</v>
      </c>
      <c r="H298">
        <v>3</v>
      </c>
      <c r="I298">
        <v>7.9999999999999991</v>
      </c>
      <c r="J298">
        <v>1</v>
      </c>
      <c r="K298">
        <v>8</v>
      </c>
      <c r="L298">
        <v>1</v>
      </c>
      <c r="M298">
        <v>8</v>
      </c>
      <c r="N298">
        <v>1</v>
      </c>
      <c r="O298">
        <v>8</v>
      </c>
    </row>
    <row r="299" spans="1:15" x14ac:dyDescent="0.35">
      <c r="A299" t="s">
        <v>1873</v>
      </c>
      <c r="B299" t="b">
        <v>1</v>
      </c>
      <c r="C299" t="b">
        <v>1</v>
      </c>
      <c r="D299" t="b">
        <v>1</v>
      </c>
      <c r="E299" t="b">
        <v>1</v>
      </c>
      <c r="F299">
        <v>1</v>
      </c>
      <c r="G299">
        <v>6</v>
      </c>
      <c r="H299">
        <v>3</v>
      </c>
      <c r="I299">
        <v>6.666666666666667</v>
      </c>
      <c r="J299">
        <v>1</v>
      </c>
      <c r="K299">
        <v>6</v>
      </c>
      <c r="L299">
        <v>1</v>
      </c>
      <c r="M299">
        <v>7</v>
      </c>
      <c r="N299">
        <v>1</v>
      </c>
      <c r="O299">
        <v>8</v>
      </c>
    </row>
    <row r="300" spans="1:15" x14ac:dyDescent="0.35">
      <c r="A300" t="s">
        <v>1873</v>
      </c>
      <c r="B300" t="b">
        <v>1</v>
      </c>
      <c r="C300" t="b">
        <v>0</v>
      </c>
      <c r="D300" t="b">
        <v>1</v>
      </c>
      <c r="E300" t="b">
        <v>1</v>
      </c>
      <c r="F300">
        <v>1</v>
      </c>
      <c r="G300">
        <v>12</v>
      </c>
      <c r="H300">
        <v>2</v>
      </c>
      <c r="I300">
        <v>4</v>
      </c>
      <c r="J300">
        <v>0</v>
      </c>
      <c r="K300">
        <v>0</v>
      </c>
      <c r="L300">
        <v>1</v>
      </c>
      <c r="M300">
        <v>7</v>
      </c>
      <c r="N300">
        <v>1</v>
      </c>
      <c r="O300">
        <v>10</v>
      </c>
    </row>
    <row r="301" spans="1:15" x14ac:dyDescent="0.35">
      <c r="A301" t="s">
        <v>1873</v>
      </c>
      <c r="B301" t="b">
        <v>1</v>
      </c>
      <c r="C301" t="b">
        <v>0</v>
      </c>
      <c r="D301" t="b">
        <v>1</v>
      </c>
      <c r="E301" t="b">
        <v>1</v>
      </c>
      <c r="F301">
        <v>1</v>
      </c>
      <c r="G301">
        <v>12</v>
      </c>
      <c r="H301">
        <v>2</v>
      </c>
      <c r="I301">
        <v>2.5</v>
      </c>
      <c r="J301">
        <v>0</v>
      </c>
      <c r="K301">
        <v>0</v>
      </c>
      <c r="L301">
        <v>1</v>
      </c>
      <c r="M301">
        <v>4</v>
      </c>
      <c r="N301">
        <v>1</v>
      </c>
      <c r="O301">
        <v>7</v>
      </c>
    </row>
    <row r="302" spans="1:15" x14ac:dyDescent="0.35">
      <c r="A302" t="s">
        <v>1873</v>
      </c>
      <c r="B302" t="b">
        <v>1</v>
      </c>
      <c r="C302" t="b">
        <v>1</v>
      </c>
      <c r="D302" t="b">
        <v>1</v>
      </c>
      <c r="E302" t="b">
        <v>1</v>
      </c>
      <c r="F302">
        <v>1</v>
      </c>
      <c r="G302">
        <v>6</v>
      </c>
      <c r="H302">
        <v>3</v>
      </c>
      <c r="I302">
        <v>4.3333333333333339</v>
      </c>
      <c r="J302">
        <v>1</v>
      </c>
      <c r="K302">
        <v>1</v>
      </c>
      <c r="L302">
        <v>1</v>
      </c>
      <c r="M302">
        <v>7</v>
      </c>
      <c r="N302">
        <v>1</v>
      </c>
      <c r="O302">
        <v>9</v>
      </c>
    </row>
    <row r="303" spans="1:15" x14ac:dyDescent="0.35">
      <c r="A303" t="s">
        <v>1873</v>
      </c>
      <c r="B303" t="b">
        <v>1</v>
      </c>
      <c r="C303" t="b">
        <v>1</v>
      </c>
      <c r="D303" t="b">
        <v>1</v>
      </c>
      <c r="E303" t="b">
        <v>1</v>
      </c>
      <c r="F303">
        <v>1</v>
      </c>
      <c r="G303">
        <v>6</v>
      </c>
      <c r="H303">
        <v>3</v>
      </c>
      <c r="I303">
        <v>5.1666666666666661</v>
      </c>
      <c r="J303">
        <v>1</v>
      </c>
      <c r="K303">
        <v>2</v>
      </c>
      <c r="L303">
        <v>1</v>
      </c>
      <c r="M303">
        <v>8</v>
      </c>
      <c r="N303">
        <v>1</v>
      </c>
      <c r="O303">
        <v>9</v>
      </c>
    </row>
    <row r="304" spans="1:15" x14ac:dyDescent="0.35">
      <c r="A304" t="s">
        <v>1873</v>
      </c>
      <c r="B304" t="b">
        <v>1</v>
      </c>
      <c r="C304" t="b">
        <v>1</v>
      </c>
      <c r="D304" t="b">
        <v>1</v>
      </c>
      <c r="E304" t="b">
        <v>1</v>
      </c>
      <c r="F304">
        <v>1</v>
      </c>
      <c r="G304">
        <v>6</v>
      </c>
      <c r="H304">
        <v>3</v>
      </c>
      <c r="I304">
        <v>2.6666666666666665</v>
      </c>
      <c r="J304">
        <v>1</v>
      </c>
      <c r="K304">
        <v>2</v>
      </c>
      <c r="L304">
        <v>1</v>
      </c>
      <c r="M304">
        <v>3</v>
      </c>
      <c r="N304">
        <v>1</v>
      </c>
      <c r="O304">
        <v>4</v>
      </c>
    </row>
    <row r="305" spans="1:15" x14ac:dyDescent="0.35">
      <c r="A305" t="s">
        <v>1873</v>
      </c>
      <c r="B305" t="b">
        <v>1</v>
      </c>
      <c r="C305" t="b">
        <v>0</v>
      </c>
      <c r="D305" t="b">
        <v>0</v>
      </c>
      <c r="E305" t="b">
        <v>1</v>
      </c>
      <c r="F305">
        <v>1</v>
      </c>
      <c r="G305">
        <v>18</v>
      </c>
      <c r="H305">
        <v>1</v>
      </c>
      <c r="I305">
        <v>0.83333333333333337</v>
      </c>
      <c r="J305">
        <v>0</v>
      </c>
      <c r="K305">
        <v>0</v>
      </c>
      <c r="L305">
        <v>0</v>
      </c>
      <c r="M305">
        <v>0</v>
      </c>
      <c r="N305">
        <v>1</v>
      </c>
      <c r="O305">
        <v>5</v>
      </c>
    </row>
    <row r="306" spans="1:15" x14ac:dyDescent="0.35">
      <c r="A306" t="s">
        <v>1873</v>
      </c>
      <c r="B306" t="b">
        <v>1</v>
      </c>
      <c r="C306" t="b">
        <v>0</v>
      </c>
      <c r="D306" t="b">
        <v>1</v>
      </c>
      <c r="E306" t="b">
        <v>1</v>
      </c>
      <c r="F306">
        <v>1</v>
      </c>
      <c r="G306">
        <v>12</v>
      </c>
      <c r="H306">
        <v>2</v>
      </c>
      <c r="I306">
        <v>3.333333333333333</v>
      </c>
      <c r="J306">
        <v>0</v>
      </c>
      <c r="K306">
        <v>0</v>
      </c>
      <c r="L306">
        <v>1</v>
      </c>
      <c r="M306">
        <v>6</v>
      </c>
      <c r="N306">
        <v>1</v>
      </c>
      <c r="O306">
        <v>8</v>
      </c>
    </row>
    <row r="307" spans="1:15" x14ac:dyDescent="0.35">
      <c r="A307" t="s">
        <v>1873</v>
      </c>
      <c r="B307" t="b">
        <v>1</v>
      </c>
      <c r="C307" t="b">
        <v>1</v>
      </c>
      <c r="D307" t="b">
        <v>1</v>
      </c>
      <c r="E307" t="b">
        <v>1</v>
      </c>
      <c r="F307">
        <v>1</v>
      </c>
      <c r="G307">
        <v>6</v>
      </c>
      <c r="H307">
        <v>3</v>
      </c>
      <c r="I307">
        <v>7.0000000000000009</v>
      </c>
      <c r="J307">
        <v>1</v>
      </c>
      <c r="K307">
        <v>6</v>
      </c>
      <c r="L307">
        <v>1</v>
      </c>
      <c r="M307">
        <v>7</v>
      </c>
      <c r="N307">
        <v>1</v>
      </c>
      <c r="O307">
        <v>10</v>
      </c>
    </row>
    <row r="308" spans="1:15" x14ac:dyDescent="0.35">
      <c r="A308" t="s">
        <v>1873</v>
      </c>
      <c r="B308" t="b">
        <v>1</v>
      </c>
      <c r="C308" t="b">
        <v>1</v>
      </c>
      <c r="D308" t="b">
        <v>1</v>
      </c>
      <c r="E308" t="b">
        <v>1</v>
      </c>
      <c r="F308">
        <v>1</v>
      </c>
      <c r="G308">
        <v>6</v>
      </c>
      <c r="H308">
        <v>3</v>
      </c>
      <c r="I308">
        <v>9.5</v>
      </c>
      <c r="J308">
        <v>1</v>
      </c>
      <c r="K308">
        <v>10</v>
      </c>
      <c r="L308">
        <v>1</v>
      </c>
      <c r="M308">
        <v>10</v>
      </c>
      <c r="N308">
        <v>1</v>
      </c>
      <c r="O308">
        <v>7</v>
      </c>
    </row>
    <row r="309" spans="1:15" x14ac:dyDescent="0.35">
      <c r="A309" t="s">
        <v>1873</v>
      </c>
      <c r="B309" t="b">
        <v>1</v>
      </c>
      <c r="C309" t="b">
        <v>1</v>
      </c>
      <c r="D309" t="b">
        <v>1</v>
      </c>
      <c r="E309" t="b">
        <v>1</v>
      </c>
      <c r="F309">
        <v>1</v>
      </c>
      <c r="G309">
        <v>6</v>
      </c>
      <c r="H309">
        <v>3</v>
      </c>
      <c r="I309">
        <v>7.333333333333333</v>
      </c>
      <c r="J309">
        <v>1</v>
      </c>
      <c r="K309">
        <v>6</v>
      </c>
      <c r="L309">
        <v>1</v>
      </c>
      <c r="M309">
        <v>8</v>
      </c>
      <c r="N309">
        <v>1</v>
      </c>
      <c r="O309">
        <v>10</v>
      </c>
    </row>
    <row r="310" spans="1:15" x14ac:dyDescent="0.35">
      <c r="A310" t="s">
        <v>1873</v>
      </c>
      <c r="B310" t="b">
        <v>1</v>
      </c>
      <c r="C310" t="b">
        <v>1</v>
      </c>
      <c r="D310" t="b">
        <v>1</v>
      </c>
      <c r="E310" t="b">
        <v>1</v>
      </c>
      <c r="F310">
        <v>1</v>
      </c>
      <c r="G310">
        <v>6</v>
      </c>
      <c r="H310">
        <v>3</v>
      </c>
      <c r="I310">
        <v>5</v>
      </c>
      <c r="J310">
        <v>1</v>
      </c>
      <c r="K310">
        <v>5</v>
      </c>
      <c r="L310">
        <v>1</v>
      </c>
      <c r="M310">
        <v>5</v>
      </c>
      <c r="N310">
        <v>1</v>
      </c>
      <c r="O310">
        <v>5</v>
      </c>
    </row>
    <row r="311" spans="1:15" x14ac:dyDescent="0.35">
      <c r="A311" t="s">
        <v>1873</v>
      </c>
      <c r="B311" t="b">
        <v>1</v>
      </c>
      <c r="C311" t="b">
        <v>0</v>
      </c>
      <c r="D311" t="b">
        <v>1</v>
      </c>
      <c r="E311" t="b">
        <v>1</v>
      </c>
      <c r="F311">
        <v>1</v>
      </c>
      <c r="G311">
        <v>12</v>
      </c>
      <c r="H311">
        <v>2</v>
      </c>
      <c r="I311">
        <v>3.5</v>
      </c>
      <c r="J311">
        <v>0</v>
      </c>
      <c r="K311">
        <v>0</v>
      </c>
      <c r="L311">
        <v>1</v>
      </c>
      <c r="M311">
        <v>7</v>
      </c>
      <c r="N311">
        <v>1</v>
      </c>
      <c r="O311">
        <v>7</v>
      </c>
    </row>
    <row r="312" spans="1:15" x14ac:dyDescent="0.35">
      <c r="A312" t="s">
        <v>1873</v>
      </c>
      <c r="B312" t="b">
        <v>1</v>
      </c>
      <c r="C312" t="b">
        <v>1</v>
      </c>
      <c r="D312" t="b">
        <v>1</v>
      </c>
      <c r="E312" t="b">
        <v>1</v>
      </c>
      <c r="F312">
        <v>1</v>
      </c>
      <c r="G312">
        <v>6</v>
      </c>
      <c r="H312">
        <v>3</v>
      </c>
      <c r="I312">
        <v>5.166666666666667</v>
      </c>
      <c r="J312">
        <v>1</v>
      </c>
      <c r="K312">
        <v>7</v>
      </c>
      <c r="L312">
        <v>1</v>
      </c>
      <c r="M312">
        <v>3</v>
      </c>
      <c r="N312">
        <v>1</v>
      </c>
      <c r="O312">
        <v>4</v>
      </c>
    </row>
    <row r="313" spans="1:15" x14ac:dyDescent="0.35">
      <c r="A313" t="s">
        <v>1873</v>
      </c>
      <c r="B313" t="b">
        <v>1</v>
      </c>
      <c r="C313" t="b">
        <v>1</v>
      </c>
      <c r="D313" t="b">
        <v>1</v>
      </c>
      <c r="E313" t="b">
        <v>1</v>
      </c>
      <c r="F313">
        <v>1</v>
      </c>
      <c r="G313">
        <v>6</v>
      </c>
      <c r="H313">
        <v>3</v>
      </c>
      <c r="I313">
        <v>7.166666666666667</v>
      </c>
      <c r="J313">
        <v>1</v>
      </c>
      <c r="K313">
        <v>8</v>
      </c>
      <c r="L313">
        <v>1</v>
      </c>
      <c r="M313">
        <v>6</v>
      </c>
      <c r="N313">
        <v>1</v>
      </c>
      <c r="O313">
        <v>7</v>
      </c>
    </row>
    <row r="314" spans="1:15" x14ac:dyDescent="0.35">
      <c r="A314" t="s">
        <v>1873</v>
      </c>
      <c r="B314" t="b">
        <v>1</v>
      </c>
      <c r="C314" t="b">
        <v>1</v>
      </c>
      <c r="D314" t="b">
        <v>1</v>
      </c>
      <c r="E314" t="b">
        <v>1</v>
      </c>
      <c r="F314">
        <v>1</v>
      </c>
      <c r="G314">
        <v>6</v>
      </c>
      <c r="H314">
        <v>3</v>
      </c>
      <c r="I314">
        <v>8.8333333333333339</v>
      </c>
      <c r="J314">
        <v>1</v>
      </c>
      <c r="K314">
        <v>10</v>
      </c>
      <c r="L314">
        <v>1</v>
      </c>
      <c r="M314">
        <v>7</v>
      </c>
      <c r="N314">
        <v>1</v>
      </c>
      <c r="O314">
        <v>9</v>
      </c>
    </row>
    <row r="315" spans="1:15" x14ac:dyDescent="0.35">
      <c r="A315" t="s">
        <v>1873</v>
      </c>
      <c r="B315" t="b">
        <v>1</v>
      </c>
      <c r="C315" t="b">
        <v>1</v>
      </c>
      <c r="D315" t="b">
        <v>1</v>
      </c>
      <c r="E315" t="b">
        <v>1</v>
      </c>
      <c r="F315">
        <v>1</v>
      </c>
      <c r="G315">
        <v>6</v>
      </c>
      <c r="H315">
        <v>3</v>
      </c>
      <c r="I315">
        <v>5</v>
      </c>
      <c r="J315">
        <v>1</v>
      </c>
      <c r="K315">
        <v>5</v>
      </c>
      <c r="L315">
        <v>1</v>
      </c>
      <c r="M315">
        <v>5</v>
      </c>
      <c r="N315">
        <v>1</v>
      </c>
      <c r="O315">
        <v>5</v>
      </c>
    </row>
    <row r="316" spans="1:15" x14ac:dyDescent="0.35">
      <c r="A316" t="s">
        <v>1873</v>
      </c>
      <c r="B316" t="b">
        <v>1</v>
      </c>
      <c r="C316" t="b">
        <v>1</v>
      </c>
      <c r="D316" t="b">
        <v>1</v>
      </c>
      <c r="E316" t="b">
        <v>1</v>
      </c>
      <c r="F316">
        <v>1</v>
      </c>
      <c r="G316">
        <v>6</v>
      </c>
      <c r="H316">
        <v>3</v>
      </c>
      <c r="I316">
        <v>6.8333333333333339</v>
      </c>
      <c r="J316">
        <v>1</v>
      </c>
      <c r="K316">
        <v>8</v>
      </c>
      <c r="L316">
        <v>1</v>
      </c>
      <c r="M316">
        <v>5</v>
      </c>
      <c r="N316">
        <v>1</v>
      </c>
      <c r="O316">
        <v>7</v>
      </c>
    </row>
    <row r="317" spans="1:15" x14ac:dyDescent="0.35">
      <c r="A317" t="s">
        <v>1873</v>
      </c>
      <c r="B317" t="b">
        <v>1</v>
      </c>
      <c r="C317" t="b">
        <v>1</v>
      </c>
      <c r="D317" t="b">
        <v>1</v>
      </c>
      <c r="E317" t="b">
        <v>1</v>
      </c>
      <c r="F317">
        <v>1</v>
      </c>
      <c r="G317">
        <v>6</v>
      </c>
      <c r="H317">
        <v>3</v>
      </c>
      <c r="I317">
        <v>7</v>
      </c>
      <c r="J317">
        <v>1</v>
      </c>
      <c r="K317">
        <v>10</v>
      </c>
      <c r="L317">
        <v>1</v>
      </c>
      <c r="M317">
        <v>5</v>
      </c>
      <c r="N317">
        <v>1</v>
      </c>
      <c r="O317">
        <v>2</v>
      </c>
    </row>
    <row r="318" spans="1:15" x14ac:dyDescent="0.35">
      <c r="A318" t="s">
        <v>1873</v>
      </c>
      <c r="B318" t="b">
        <v>1</v>
      </c>
      <c r="C318" t="b">
        <v>1</v>
      </c>
      <c r="D318" t="b">
        <v>1</v>
      </c>
      <c r="E318" t="b">
        <v>1</v>
      </c>
      <c r="F318">
        <v>1</v>
      </c>
      <c r="G318">
        <v>6</v>
      </c>
      <c r="H318">
        <v>3</v>
      </c>
      <c r="I318">
        <v>3.5</v>
      </c>
      <c r="J318">
        <v>1</v>
      </c>
      <c r="K318">
        <v>3</v>
      </c>
      <c r="L318">
        <v>1</v>
      </c>
      <c r="M318">
        <v>3</v>
      </c>
      <c r="N318">
        <v>1</v>
      </c>
      <c r="O318">
        <v>6</v>
      </c>
    </row>
    <row r="319" spans="1:15" x14ac:dyDescent="0.35">
      <c r="A319" t="s">
        <v>1873</v>
      </c>
      <c r="B319" t="b">
        <v>1</v>
      </c>
      <c r="C319" t="b">
        <v>1</v>
      </c>
      <c r="D319" t="b">
        <v>1</v>
      </c>
      <c r="E319" t="b">
        <v>1</v>
      </c>
      <c r="F319">
        <v>1</v>
      </c>
      <c r="G319">
        <v>6</v>
      </c>
      <c r="H319">
        <v>3</v>
      </c>
      <c r="I319">
        <v>5.666666666666667</v>
      </c>
      <c r="J319">
        <v>1</v>
      </c>
      <c r="K319">
        <v>8</v>
      </c>
      <c r="L319">
        <v>1</v>
      </c>
      <c r="M319">
        <v>0</v>
      </c>
      <c r="N319">
        <v>1</v>
      </c>
      <c r="O319">
        <v>10</v>
      </c>
    </row>
    <row r="320" spans="1:15" x14ac:dyDescent="0.35">
      <c r="A320" t="s">
        <v>1873</v>
      </c>
      <c r="B320" t="b">
        <v>1</v>
      </c>
      <c r="C320" t="b">
        <v>1</v>
      </c>
      <c r="D320" t="b">
        <v>1</v>
      </c>
      <c r="E320" t="b">
        <v>1</v>
      </c>
      <c r="F320">
        <v>1</v>
      </c>
      <c r="G320">
        <v>6</v>
      </c>
      <c r="H320">
        <v>3</v>
      </c>
      <c r="I320">
        <v>8.1666666666666661</v>
      </c>
      <c r="J320">
        <v>1</v>
      </c>
      <c r="K320">
        <v>8</v>
      </c>
      <c r="L320">
        <v>1</v>
      </c>
      <c r="M320">
        <v>8</v>
      </c>
      <c r="N320">
        <v>1</v>
      </c>
      <c r="O320">
        <v>9</v>
      </c>
    </row>
    <row r="321" spans="1:15" x14ac:dyDescent="0.35">
      <c r="A321" t="s">
        <v>1873</v>
      </c>
      <c r="B321" t="b">
        <v>1</v>
      </c>
      <c r="C321" t="b">
        <v>1</v>
      </c>
      <c r="D321" t="b">
        <v>1</v>
      </c>
      <c r="E321" t="b">
        <v>1</v>
      </c>
      <c r="F321">
        <v>1</v>
      </c>
      <c r="G321">
        <v>6</v>
      </c>
      <c r="H321">
        <v>3</v>
      </c>
      <c r="I321">
        <v>9.5</v>
      </c>
      <c r="J321">
        <v>1</v>
      </c>
      <c r="K321">
        <v>9</v>
      </c>
      <c r="L321">
        <v>1</v>
      </c>
      <c r="M321">
        <v>10</v>
      </c>
      <c r="N321">
        <v>1</v>
      </c>
      <c r="O321">
        <v>10</v>
      </c>
    </row>
    <row r="322" spans="1:15" x14ac:dyDescent="0.35">
      <c r="A322" t="s">
        <v>1873</v>
      </c>
      <c r="B322" t="b">
        <v>1</v>
      </c>
      <c r="C322" t="b">
        <v>1</v>
      </c>
      <c r="D322" t="b">
        <v>1</v>
      </c>
      <c r="E322" t="b">
        <v>1</v>
      </c>
      <c r="F322">
        <v>1</v>
      </c>
      <c r="G322">
        <v>6</v>
      </c>
      <c r="H322">
        <v>3</v>
      </c>
      <c r="I322">
        <v>6.666666666666667</v>
      </c>
      <c r="J322">
        <v>1</v>
      </c>
      <c r="K322">
        <v>7</v>
      </c>
      <c r="L322">
        <v>1</v>
      </c>
      <c r="M322">
        <v>6</v>
      </c>
      <c r="N322">
        <v>1</v>
      </c>
      <c r="O322">
        <v>7</v>
      </c>
    </row>
    <row r="323" spans="1:15" x14ac:dyDescent="0.35">
      <c r="A323" t="s">
        <v>1873</v>
      </c>
      <c r="B323" t="b">
        <v>1</v>
      </c>
      <c r="C323" t="b">
        <v>1</v>
      </c>
      <c r="D323" t="b">
        <v>1</v>
      </c>
      <c r="E323" t="b">
        <v>1</v>
      </c>
      <c r="F323">
        <v>1</v>
      </c>
      <c r="G323">
        <v>6</v>
      </c>
      <c r="H323">
        <v>3</v>
      </c>
      <c r="I323">
        <v>7.3333333333333339</v>
      </c>
      <c r="J323">
        <v>1</v>
      </c>
      <c r="K323">
        <v>8</v>
      </c>
      <c r="L323">
        <v>1</v>
      </c>
      <c r="M323">
        <v>7</v>
      </c>
      <c r="N323">
        <v>1</v>
      </c>
      <c r="O323">
        <v>6</v>
      </c>
    </row>
    <row r="324" spans="1:15" x14ac:dyDescent="0.35">
      <c r="A324" t="s">
        <v>1873</v>
      </c>
      <c r="B324" t="b">
        <v>1</v>
      </c>
      <c r="C324" t="b">
        <v>1</v>
      </c>
      <c r="D324" t="b">
        <v>1</v>
      </c>
      <c r="E324" t="b">
        <v>1</v>
      </c>
      <c r="F324">
        <v>1</v>
      </c>
      <c r="G324">
        <v>6</v>
      </c>
      <c r="H324">
        <v>3</v>
      </c>
      <c r="I324">
        <v>1.3333333333333335</v>
      </c>
      <c r="J324">
        <v>1</v>
      </c>
      <c r="K324">
        <v>1</v>
      </c>
      <c r="L324">
        <v>1</v>
      </c>
      <c r="M324">
        <v>0</v>
      </c>
      <c r="N324">
        <v>1</v>
      </c>
      <c r="O324">
        <v>5</v>
      </c>
    </row>
    <row r="325" spans="1:15" x14ac:dyDescent="0.35">
      <c r="A325" t="s">
        <v>1873</v>
      </c>
      <c r="B325" t="b">
        <v>1</v>
      </c>
      <c r="C325" t="b">
        <v>1</v>
      </c>
      <c r="D325" t="b">
        <v>1</v>
      </c>
      <c r="E325" t="b">
        <v>1</v>
      </c>
      <c r="F325">
        <v>1</v>
      </c>
      <c r="G325">
        <v>6</v>
      </c>
      <c r="H325">
        <v>3</v>
      </c>
      <c r="I325">
        <v>7.6666666666666661</v>
      </c>
      <c r="J325">
        <v>1</v>
      </c>
      <c r="K325">
        <v>7</v>
      </c>
      <c r="L325">
        <v>1</v>
      </c>
      <c r="M325">
        <v>8</v>
      </c>
      <c r="N325">
        <v>1</v>
      </c>
      <c r="O325">
        <v>9</v>
      </c>
    </row>
    <row r="326" spans="1:15" x14ac:dyDescent="0.35">
      <c r="A326" t="s">
        <v>1873</v>
      </c>
      <c r="B326" t="b">
        <v>1</v>
      </c>
      <c r="C326" t="b">
        <v>1</v>
      </c>
      <c r="D326" t="b">
        <v>1</v>
      </c>
      <c r="E326" t="b">
        <v>1</v>
      </c>
      <c r="F326">
        <v>1</v>
      </c>
      <c r="G326">
        <v>6</v>
      </c>
      <c r="H326">
        <v>3</v>
      </c>
      <c r="I326">
        <v>7</v>
      </c>
      <c r="J326">
        <v>1</v>
      </c>
      <c r="K326">
        <v>8</v>
      </c>
      <c r="L326">
        <v>1</v>
      </c>
      <c r="M326">
        <v>5</v>
      </c>
      <c r="N326">
        <v>1</v>
      </c>
      <c r="O326">
        <v>8</v>
      </c>
    </row>
    <row r="327" spans="1:15" x14ac:dyDescent="0.35">
      <c r="A327" t="s">
        <v>1873</v>
      </c>
      <c r="B327" t="b">
        <v>1</v>
      </c>
      <c r="C327" t="b">
        <v>1</v>
      </c>
      <c r="D327" t="b">
        <v>1</v>
      </c>
      <c r="E327" t="b">
        <v>1</v>
      </c>
      <c r="F327">
        <v>1</v>
      </c>
      <c r="G327">
        <v>6</v>
      </c>
      <c r="H327">
        <v>3</v>
      </c>
      <c r="I327">
        <v>8.6666666666666679</v>
      </c>
      <c r="J327">
        <v>1</v>
      </c>
      <c r="K327">
        <v>10</v>
      </c>
      <c r="L327">
        <v>1</v>
      </c>
      <c r="M327">
        <v>7</v>
      </c>
      <c r="N327">
        <v>1</v>
      </c>
      <c r="O327">
        <v>8</v>
      </c>
    </row>
    <row r="328" spans="1:15" x14ac:dyDescent="0.35">
      <c r="A328" t="s">
        <v>1873</v>
      </c>
      <c r="B328" t="b">
        <v>1</v>
      </c>
      <c r="C328" t="b">
        <v>1</v>
      </c>
      <c r="D328" t="b">
        <v>1</v>
      </c>
      <c r="E328" t="b">
        <v>1</v>
      </c>
      <c r="F328">
        <v>1</v>
      </c>
      <c r="G328">
        <v>6</v>
      </c>
      <c r="H328">
        <v>3</v>
      </c>
      <c r="I328">
        <v>7.5</v>
      </c>
      <c r="J328">
        <v>1</v>
      </c>
      <c r="K328">
        <v>9</v>
      </c>
      <c r="L328">
        <v>1</v>
      </c>
      <c r="M328">
        <v>5</v>
      </c>
      <c r="N328">
        <v>1</v>
      </c>
      <c r="O328">
        <v>8</v>
      </c>
    </row>
    <row r="329" spans="1:15" x14ac:dyDescent="0.35">
      <c r="A329" t="s">
        <v>1873</v>
      </c>
      <c r="B329" t="b">
        <v>1</v>
      </c>
      <c r="C329" t="b">
        <v>1</v>
      </c>
      <c r="D329" t="b">
        <v>1</v>
      </c>
      <c r="E329" t="b">
        <v>1</v>
      </c>
      <c r="F329">
        <v>1</v>
      </c>
      <c r="G329">
        <v>6</v>
      </c>
      <c r="H329">
        <v>3</v>
      </c>
      <c r="I329">
        <v>8.1666666666666679</v>
      </c>
      <c r="J329">
        <v>1</v>
      </c>
      <c r="K329">
        <v>9</v>
      </c>
      <c r="L329">
        <v>1</v>
      </c>
      <c r="M329">
        <v>7</v>
      </c>
      <c r="N329">
        <v>1</v>
      </c>
      <c r="O329">
        <v>8</v>
      </c>
    </row>
    <row r="330" spans="1:15" x14ac:dyDescent="0.35">
      <c r="A330" t="s">
        <v>1873</v>
      </c>
      <c r="B330" t="b">
        <v>1</v>
      </c>
      <c r="C330" t="b">
        <v>1</v>
      </c>
      <c r="D330" t="b">
        <v>1</v>
      </c>
      <c r="E330" t="b">
        <v>1</v>
      </c>
      <c r="F330">
        <v>1</v>
      </c>
      <c r="G330">
        <v>6</v>
      </c>
      <c r="H330">
        <v>3</v>
      </c>
      <c r="I330">
        <v>6.333333333333333</v>
      </c>
      <c r="J330">
        <v>1</v>
      </c>
      <c r="K330">
        <v>7</v>
      </c>
      <c r="L330">
        <v>1</v>
      </c>
      <c r="M330">
        <v>6</v>
      </c>
      <c r="N330">
        <v>1</v>
      </c>
      <c r="O330">
        <v>5</v>
      </c>
    </row>
    <row r="331" spans="1:15" x14ac:dyDescent="0.35">
      <c r="A331" t="s">
        <v>1873</v>
      </c>
      <c r="B331" t="b">
        <v>1</v>
      </c>
      <c r="C331" t="b">
        <v>1</v>
      </c>
      <c r="D331" t="b">
        <v>1</v>
      </c>
      <c r="E331" t="b">
        <v>1</v>
      </c>
      <c r="F331">
        <v>1</v>
      </c>
      <c r="G331">
        <v>6</v>
      </c>
      <c r="H331">
        <v>3</v>
      </c>
      <c r="I331">
        <v>4.333333333333333</v>
      </c>
      <c r="J331">
        <v>1</v>
      </c>
      <c r="K331">
        <v>5</v>
      </c>
      <c r="L331">
        <v>1</v>
      </c>
      <c r="M331">
        <v>2</v>
      </c>
      <c r="N331">
        <v>1</v>
      </c>
      <c r="O331">
        <v>7</v>
      </c>
    </row>
    <row r="332" spans="1:15" x14ac:dyDescent="0.35">
      <c r="A332" t="s">
        <v>1873</v>
      </c>
      <c r="B332" t="b">
        <v>1</v>
      </c>
      <c r="C332" t="b">
        <v>1</v>
      </c>
      <c r="D332" t="b">
        <v>1</v>
      </c>
      <c r="E332" t="b">
        <v>1</v>
      </c>
      <c r="F332">
        <v>1</v>
      </c>
      <c r="G332">
        <v>6</v>
      </c>
      <c r="H332">
        <v>3</v>
      </c>
      <c r="I332">
        <v>7.6666666666666661</v>
      </c>
      <c r="J332">
        <v>1</v>
      </c>
      <c r="K332">
        <v>7</v>
      </c>
      <c r="L332">
        <v>1</v>
      </c>
      <c r="M332">
        <v>8</v>
      </c>
      <c r="N332">
        <v>1</v>
      </c>
      <c r="O332">
        <v>9</v>
      </c>
    </row>
    <row r="333" spans="1:15" x14ac:dyDescent="0.35">
      <c r="A333" t="s">
        <v>1873</v>
      </c>
      <c r="B333" t="b">
        <v>1</v>
      </c>
      <c r="C333" t="b">
        <v>1</v>
      </c>
      <c r="D333" t="b">
        <v>1</v>
      </c>
      <c r="E333" t="b">
        <v>1</v>
      </c>
      <c r="F333">
        <v>1</v>
      </c>
      <c r="G333">
        <v>6</v>
      </c>
      <c r="H333">
        <v>3</v>
      </c>
      <c r="I333">
        <v>6.166666666666667</v>
      </c>
      <c r="J333">
        <v>1</v>
      </c>
      <c r="K333">
        <v>6</v>
      </c>
      <c r="L333">
        <v>1</v>
      </c>
      <c r="M333">
        <v>6</v>
      </c>
      <c r="N333">
        <v>1</v>
      </c>
      <c r="O333">
        <v>7</v>
      </c>
    </row>
    <row r="334" spans="1:15" x14ac:dyDescent="0.35">
      <c r="A334" t="s">
        <v>1873</v>
      </c>
      <c r="B334" t="b">
        <v>1</v>
      </c>
      <c r="C334" t="b">
        <v>1</v>
      </c>
      <c r="D334" t="b">
        <v>1</v>
      </c>
      <c r="E334" t="b">
        <v>1</v>
      </c>
      <c r="F334">
        <v>1</v>
      </c>
      <c r="G334">
        <v>6</v>
      </c>
      <c r="H334">
        <v>3</v>
      </c>
      <c r="I334">
        <v>1.6666666666666665</v>
      </c>
      <c r="J334">
        <v>1</v>
      </c>
      <c r="K334">
        <v>1</v>
      </c>
      <c r="L334">
        <v>1</v>
      </c>
      <c r="M334">
        <v>2</v>
      </c>
      <c r="N334">
        <v>1</v>
      </c>
      <c r="O334">
        <v>3</v>
      </c>
    </row>
    <row r="335" spans="1:15" x14ac:dyDescent="0.35">
      <c r="A335" t="s">
        <v>1873</v>
      </c>
      <c r="B335" t="b">
        <v>1</v>
      </c>
      <c r="C335" t="b">
        <v>1</v>
      </c>
      <c r="D335" t="b">
        <v>1</v>
      </c>
      <c r="E335" t="b">
        <v>1</v>
      </c>
      <c r="F335">
        <v>1</v>
      </c>
      <c r="G335">
        <v>6</v>
      </c>
      <c r="H335">
        <v>3</v>
      </c>
      <c r="I335">
        <v>9.3333333333333321</v>
      </c>
      <c r="J335">
        <v>1</v>
      </c>
      <c r="K335">
        <v>10</v>
      </c>
      <c r="L335">
        <v>1</v>
      </c>
      <c r="M335">
        <v>8</v>
      </c>
      <c r="N335">
        <v>1</v>
      </c>
      <c r="O335">
        <v>10</v>
      </c>
    </row>
    <row r="336" spans="1:15" x14ac:dyDescent="0.35">
      <c r="A336" t="s">
        <v>1873</v>
      </c>
      <c r="B336" t="b">
        <v>1</v>
      </c>
      <c r="C336" t="b">
        <v>1</v>
      </c>
      <c r="D336" t="b">
        <v>1</v>
      </c>
      <c r="E336" t="b">
        <v>1</v>
      </c>
      <c r="F336">
        <v>1</v>
      </c>
      <c r="G336">
        <v>6</v>
      </c>
      <c r="H336">
        <v>3</v>
      </c>
      <c r="I336">
        <v>2</v>
      </c>
      <c r="J336">
        <v>1</v>
      </c>
      <c r="K336">
        <v>2</v>
      </c>
      <c r="L336">
        <v>1</v>
      </c>
      <c r="M336">
        <v>1</v>
      </c>
      <c r="N336">
        <v>1</v>
      </c>
      <c r="O336">
        <v>4</v>
      </c>
    </row>
    <row r="337" spans="1:15" x14ac:dyDescent="0.35">
      <c r="A337" t="s">
        <v>1873</v>
      </c>
      <c r="B337" t="b">
        <v>1</v>
      </c>
      <c r="C337" t="b">
        <v>1</v>
      </c>
      <c r="D337" t="b">
        <v>1</v>
      </c>
      <c r="E337" t="b">
        <v>1</v>
      </c>
      <c r="F337">
        <v>1</v>
      </c>
      <c r="G337">
        <v>6</v>
      </c>
      <c r="H337">
        <v>3</v>
      </c>
      <c r="I337">
        <v>8.1666666666666661</v>
      </c>
      <c r="J337">
        <v>1</v>
      </c>
      <c r="K337">
        <v>7</v>
      </c>
      <c r="L337">
        <v>1</v>
      </c>
      <c r="M337">
        <v>9</v>
      </c>
      <c r="N337">
        <v>1</v>
      </c>
      <c r="O337">
        <v>10</v>
      </c>
    </row>
    <row r="338" spans="1:15" x14ac:dyDescent="0.35">
      <c r="A338" t="s">
        <v>1873</v>
      </c>
      <c r="B338" t="b">
        <v>1</v>
      </c>
      <c r="C338" t="b">
        <v>1</v>
      </c>
      <c r="D338" t="b">
        <v>1</v>
      </c>
      <c r="E338" t="b">
        <v>1</v>
      </c>
      <c r="F338">
        <v>1</v>
      </c>
      <c r="G338">
        <v>6</v>
      </c>
      <c r="H338">
        <v>3</v>
      </c>
      <c r="I338">
        <v>6.833333333333333</v>
      </c>
      <c r="J338">
        <v>1</v>
      </c>
      <c r="K338">
        <v>6</v>
      </c>
      <c r="L338">
        <v>1</v>
      </c>
      <c r="M338">
        <v>8</v>
      </c>
      <c r="N338">
        <v>1</v>
      </c>
      <c r="O338">
        <v>7</v>
      </c>
    </row>
    <row r="339" spans="1:15" x14ac:dyDescent="0.35">
      <c r="A339" t="s">
        <v>1873</v>
      </c>
      <c r="B339" t="b">
        <v>1</v>
      </c>
      <c r="C339" t="b">
        <v>1</v>
      </c>
      <c r="D339" t="b">
        <v>1</v>
      </c>
      <c r="E339" t="b">
        <v>1</v>
      </c>
      <c r="F339">
        <v>1</v>
      </c>
      <c r="G339">
        <v>6</v>
      </c>
      <c r="H339">
        <v>3</v>
      </c>
      <c r="I339">
        <v>7.3333333333333339</v>
      </c>
      <c r="J339">
        <v>1</v>
      </c>
      <c r="K339">
        <v>7</v>
      </c>
      <c r="L339">
        <v>1</v>
      </c>
      <c r="M339">
        <v>7</v>
      </c>
      <c r="N339">
        <v>1</v>
      </c>
      <c r="O339">
        <v>9</v>
      </c>
    </row>
    <row r="340" spans="1:15" x14ac:dyDescent="0.35">
      <c r="A340" t="s">
        <v>1871</v>
      </c>
      <c r="B340" t="b">
        <v>1</v>
      </c>
      <c r="C340" t="b">
        <v>0</v>
      </c>
      <c r="D340" t="b">
        <v>0</v>
      </c>
      <c r="E340" t="b">
        <v>1</v>
      </c>
      <c r="F340">
        <v>1</v>
      </c>
      <c r="G340">
        <v>18</v>
      </c>
      <c r="H340">
        <v>1</v>
      </c>
      <c r="I340">
        <v>0.5</v>
      </c>
      <c r="J340">
        <v>0</v>
      </c>
      <c r="K340">
        <v>0</v>
      </c>
      <c r="L340">
        <v>0</v>
      </c>
      <c r="M340">
        <v>0</v>
      </c>
      <c r="N340">
        <v>1</v>
      </c>
      <c r="O340">
        <v>3</v>
      </c>
    </row>
    <row r="341" spans="1:15" x14ac:dyDescent="0.35">
      <c r="A341" t="s">
        <v>1871</v>
      </c>
      <c r="B341" t="b">
        <v>1</v>
      </c>
      <c r="C341" t="b">
        <v>0</v>
      </c>
      <c r="D341" t="b">
        <v>0</v>
      </c>
      <c r="E341" t="b">
        <v>1</v>
      </c>
      <c r="F341">
        <v>1</v>
      </c>
      <c r="G341">
        <v>18</v>
      </c>
      <c r="H341">
        <v>1</v>
      </c>
      <c r="I341">
        <v>0.5</v>
      </c>
      <c r="J341">
        <v>0</v>
      </c>
      <c r="K341">
        <v>0</v>
      </c>
      <c r="L341">
        <v>0</v>
      </c>
      <c r="M341">
        <v>0</v>
      </c>
      <c r="N341">
        <v>1</v>
      </c>
      <c r="O341">
        <v>3</v>
      </c>
    </row>
    <row r="342" spans="1:15" x14ac:dyDescent="0.35">
      <c r="A342" t="s">
        <v>1871</v>
      </c>
      <c r="B342" t="b">
        <v>1</v>
      </c>
      <c r="C342" t="b">
        <v>0</v>
      </c>
      <c r="D342" t="b">
        <v>0</v>
      </c>
      <c r="E342" t="b">
        <v>1</v>
      </c>
      <c r="F342">
        <v>1</v>
      </c>
      <c r="G342">
        <v>18</v>
      </c>
      <c r="H342">
        <v>1</v>
      </c>
      <c r="I342">
        <v>0.5</v>
      </c>
      <c r="J342">
        <v>0</v>
      </c>
      <c r="K342">
        <v>0</v>
      </c>
      <c r="L342">
        <v>0</v>
      </c>
      <c r="M342">
        <v>0</v>
      </c>
      <c r="N342">
        <v>1</v>
      </c>
      <c r="O342">
        <v>3</v>
      </c>
    </row>
    <row r="343" spans="1:15" x14ac:dyDescent="0.35">
      <c r="A343" t="s">
        <v>1871</v>
      </c>
      <c r="B343" t="b">
        <v>1</v>
      </c>
      <c r="C343" t="b">
        <v>0</v>
      </c>
      <c r="D343" t="b">
        <v>0</v>
      </c>
      <c r="E343" t="b">
        <v>1</v>
      </c>
      <c r="F343">
        <v>1</v>
      </c>
      <c r="G343">
        <v>18</v>
      </c>
      <c r="H343">
        <v>1</v>
      </c>
      <c r="I343">
        <v>0.5</v>
      </c>
      <c r="J343">
        <v>0</v>
      </c>
      <c r="K343">
        <v>0</v>
      </c>
      <c r="L343">
        <v>0</v>
      </c>
      <c r="M343">
        <v>0</v>
      </c>
      <c r="N343">
        <v>1</v>
      </c>
      <c r="O343">
        <v>3</v>
      </c>
    </row>
    <row r="344" spans="1:15" x14ac:dyDescent="0.35">
      <c r="A344" t="s">
        <v>1871</v>
      </c>
      <c r="B344" t="b">
        <v>1</v>
      </c>
      <c r="C344" t="b">
        <v>0</v>
      </c>
      <c r="D344" t="b">
        <v>0</v>
      </c>
      <c r="E344" t="b">
        <v>1</v>
      </c>
      <c r="F344">
        <v>1</v>
      </c>
      <c r="G344">
        <v>18</v>
      </c>
      <c r="H344">
        <v>1</v>
      </c>
      <c r="I344">
        <v>0.5</v>
      </c>
      <c r="J344">
        <v>0</v>
      </c>
      <c r="K344">
        <v>0</v>
      </c>
      <c r="L344">
        <v>0</v>
      </c>
      <c r="M344">
        <v>0</v>
      </c>
      <c r="N344">
        <v>1</v>
      </c>
      <c r="O344">
        <v>3</v>
      </c>
    </row>
    <row r="345" spans="1:15" x14ac:dyDescent="0.35">
      <c r="A345" t="s">
        <v>1871</v>
      </c>
      <c r="B345" t="b">
        <v>1</v>
      </c>
      <c r="C345" t="b">
        <v>0</v>
      </c>
      <c r="D345" t="b">
        <v>0</v>
      </c>
      <c r="E345" t="b">
        <v>1</v>
      </c>
      <c r="F345">
        <v>1</v>
      </c>
      <c r="G345">
        <v>18</v>
      </c>
      <c r="H345">
        <v>1</v>
      </c>
      <c r="I345">
        <v>0.5</v>
      </c>
      <c r="J345">
        <v>0</v>
      </c>
      <c r="K345">
        <v>0</v>
      </c>
      <c r="L345">
        <v>0</v>
      </c>
      <c r="M345">
        <v>0</v>
      </c>
      <c r="N345">
        <v>1</v>
      </c>
      <c r="O345">
        <v>3</v>
      </c>
    </row>
    <row r="346" spans="1:15" x14ac:dyDescent="0.35">
      <c r="A346" t="s">
        <v>1871</v>
      </c>
      <c r="B346" t="b">
        <v>1</v>
      </c>
      <c r="C346" t="b">
        <v>0</v>
      </c>
      <c r="D346" t="b">
        <v>0</v>
      </c>
      <c r="E346" t="b">
        <v>1</v>
      </c>
      <c r="F346">
        <v>1</v>
      </c>
      <c r="G346">
        <v>18</v>
      </c>
      <c r="H346">
        <v>1</v>
      </c>
      <c r="I346">
        <v>0.5</v>
      </c>
      <c r="J346">
        <v>0</v>
      </c>
      <c r="K346">
        <v>0</v>
      </c>
      <c r="L346">
        <v>0</v>
      </c>
      <c r="M346">
        <v>0</v>
      </c>
      <c r="N346">
        <v>1</v>
      </c>
      <c r="O346">
        <v>3</v>
      </c>
    </row>
    <row r="347" spans="1:15" x14ac:dyDescent="0.35">
      <c r="A347" t="s">
        <v>1871</v>
      </c>
      <c r="B347" t="b">
        <v>1</v>
      </c>
      <c r="C347" t="b">
        <v>0</v>
      </c>
      <c r="D347" t="b">
        <v>0</v>
      </c>
      <c r="E347" t="b">
        <v>1</v>
      </c>
      <c r="F347">
        <v>1</v>
      </c>
      <c r="G347">
        <v>18</v>
      </c>
      <c r="H347">
        <v>1</v>
      </c>
      <c r="I347">
        <v>0.66666666666666663</v>
      </c>
      <c r="J347">
        <v>0</v>
      </c>
      <c r="K347">
        <v>0</v>
      </c>
      <c r="L347">
        <v>0</v>
      </c>
      <c r="M347">
        <v>0</v>
      </c>
      <c r="N347">
        <v>1</v>
      </c>
      <c r="O347">
        <v>4</v>
      </c>
    </row>
    <row r="348" spans="1:15" x14ac:dyDescent="0.35">
      <c r="A348" t="s">
        <v>1871</v>
      </c>
      <c r="B348" t="b">
        <v>1</v>
      </c>
      <c r="C348" t="b">
        <v>1</v>
      </c>
      <c r="D348" t="b">
        <v>1</v>
      </c>
      <c r="E348" t="b">
        <v>1</v>
      </c>
      <c r="F348">
        <v>1</v>
      </c>
      <c r="G348">
        <v>6</v>
      </c>
      <c r="H348">
        <v>3</v>
      </c>
      <c r="I348">
        <v>5.333333333333333</v>
      </c>
      <c r="J348">
        <v>1</v>
      </c>
      <c r="K348">
        <v>5</v>
      </c>
      <c r="L348">
        <v>1</v>
      </c>
      <c r="M348">
        <v>6</v>
      </c>
      <c r="N348">
        <v>1</v>
      </c>
      <c r="O348">
        <v>5</v>
      </c>
    </row>
    <row r="349" spans="1:15" x14ac:dyDescent="0.35">
      <c r="A349" t="s">
        <v>1871</v>
      </c>
      <c r="B349" t="b">
        <v>1</v>
      </c>
      <c r="C349" t="b">
        <v>0</v>
      </c>
      <c r="D349" t="b">
        <v>0</v>
      </c>
      <c r="E349" t="b">
        <v>1</v>
      </c>
      <c r="F349">
        <v>1</v>
      </c>
      <c r="G349">
        <v>18</v>
      </c>
      <c r="H349">
        <v>1</v>
      </c>
      <c r="I349">
        <v>0.83333333333333337</v>
      </c>
      <c r="J349">
        <v>0</v>
      </c>
      <c r="K349">
        <v>0</v>
      </c>
      <c r="L349">
        <v>0</v>
      </c>
      <c r="M349">
        <v>0</v>
      </c>
      <c r="N349">
        <v>1</v>
      </c>
      <c r="O349">
        <v>5</v>
      </c>
    </row>
    <row r="350" spans="1:15" x14ac:dyDescent="0.35">
      <c r="A350" t="s">
        <v>1871</v>
      </c>
      <c r="B350" t="b">
        <v>1</v>
      </c>
      <c r="C350" t="b">
        <v>1</v>
      </c>
      <c r="D350" t="b">
        <v>1</v>
      </c>
      <c r="E350" t="b">
        <v>1</v>
      </c>
      <c r="F350">
        <v>1</v>
      </c>
      <c r="G350">
        <v>6</v>
      </c>
      <c r="H350">
        <v>3</v>
      </c>
      <c r="I350">
        <v>2</v>
      </c>
      <c r="J350">
        <v>1</v>
      </c>
      <c r="K350">
        <v>1</v>
      </c>
      <c r="L350">
        <v>1</v>
      </c>
      <c r="M350">
        <v>2</v>
      </c>
      <c r="N350">
        <v>1</v>
      </c>
      <c r="O350">
        <v>5</v>
      </c>
    </row>
    <row r="351" spans="1:15" x14ac:dyDescent="0.35">
      <c r="A351" t="s">
        <v>1871</v>
      </c>
      <c r="B351" t="b">
        <v>1</v>
      </c>
      <c r="C351" t="b">
        <v>1</v>
      </c>
      <c r="D351" t="b">
        <v>1</v>
      </c>
      <c r="E351" t="b">
        <v>1</v>
      </c>
      <c r="F351">
        <v>1</v>
      </c>
      <c r="G351">
        <v>6</v>
      </c>
      <c r="H351">
        <v>3</v>
      </c>
      <c r="I351">
        <v>1.3333333333333335</v>
      </c>
      <c r="J351">
        <v>1</v>
      </c>
      <c r="K351">
        <v>1</v>
      </c>
      <c r="L351">
        <v>1</v>
      </c>
      <c r="M351">
        <v>0</v>
      </c>
      <c r="N351">
        <v>1</v>
      </c>
      <c r="O351">
        <v>5</v>
      </c>
    </row>
    <row r="352" spans="1:15" x14ac:dyDescent="0.35">
      <c r="A352" t="s">
        <v>1871</v>
      </c>
      <c r="B352" t="b">
        <v>1</v>
      </c>
      <c r="C352" t="b">
        <v>0</v>
      </c>
      <c r="D352" t="b">
        <v>0</v>
      </c>
      <c r="E352" t="b">
        <v>1</v>
      </c>
      <c r="F352">
        <v>1</v>
      </c>
      <c r="G352">
        <v>18</v>
      </c>
      <c r="H352">
        <v>1</v>
      </c>
      <c r="I352">
        <v>0.83333333333333337</v>
      </c>
      <c r="J352">
        <v>0</v>
      </c>
      <c r="K352">
        <v>0</v>
      </c>
      <c r="L352">
        <v>0</v>
      </c>
      <c r="M352">
        <v>0</v>
      </c>
      <c r="N352">
        <v>1</v>
      </c>
      <c r="O352">
        <v>5</v>
      </c>
    </row>
    <row r="353" spans="1:15" x14ac:dyDescent="0.35">
      <c r="A353" t="s">
        <v>1871</v>
      </c>
      <c r="B353" t="b">
        <v>1</v>
      </c>
      <c r="C353" t="b">
        <v>0</v>
      </c>
      <c r="D353" t="b">
        <v>0</v>
      </c>
      <c r="E353" t="b">
        <v>1</v>
      </c>
      <c r="F353">
        <v>1</v>
      </c>
      <c r="G353">
        <v>18</v>
      </c>
      <c r="H353">
        <v>1</v>
      </c>
      <c r="I353">
        <v>0.83333333333333337</v>
      </c>
      <c r="J353">
        <v>0</v>
      </c>
      <c r="K353">
        <v>0</v>
      </c>
      <c r="L353">
        <v>0</v>
      </c>
      <c r="M353">
        <v>0</v>
      </c>
      <c r="N353">
        <v>1</v>
      </c>
      <c r="O353">
        <v>5</v>
      </c>
    </row>
    <row r="354" spans="1:15" x14ac:dyDescent="0.35">
      <c r="A354" t="s">
        <v>1871</v>
      </c>
      <c r="B354" t="b">
        <v>1</v>
      </c>
      <c r="C354" t="b">
        <v>0</v>
      </c>
      <c r="D354" t="b">
        <v>0</v>
      </c>
      <c r="E354" t="b">
        <v>1</v>
      </c>
      <c r="F354">
        <v>1</v>
      </c>
      <c r="G354">
        <v>18</v>
      </c>
      <c r="H354">
        <v>1</v>
      </c>
      <c r="I354">
        <v>0.83333333333333337</v>
      </c>
      <c r="J354">
        <v>0</v>
      </c>
      <c r="K354">
        <v>0</v>
      </c>
      <c r="L354">
        <v>0</v>
      </c>
      <c r="M354">
        <v>0</v>
      </c>
      <c r="N354">
        <v>1</v>
      </c>
      <c r="O354">
        <v>5</v>
      </c>
    </row>
    <row r="355" spans="1:15" x14ac:dyDescent="0.35">
      <c r="A355" t="s">
        <v>1871</v>
      </c>
      <c r="B355" t="b">
        <v>1</v>
      </c>
      <c r="C355" t="b">
        <v>1</v>
      </c>
      <c r="D355" t="b">
        <v>1</v>
      </c>
      <c r="E355" t="b">
        <v>1</v>
      </c>
      <c r="F355">
        <v>1</v>
      </c>
      <c r="G355">
        <v>6</v>
      </c>
      <c r="H355">
        <v>3</v>
      </c>
      <c r="I355">
        <v>5.5</v>
      </c>
      <c r="J355">
        <v>1</v>
      </c>
      <c r="K355">
        <v>5</v>
      </c>
      <c r="L355">
        <v>1</v>
      </c>
      <c r="M355">
        <v>6</v>
      </c>
      <c r="N355">
        <v>1</v>
      </c>
      <c r="O355">
        <v>6</v>
      </c>
    </row>
    <row r="356" spans="1:15" x14ac:dyDescent="0.35">
      <c r="A356" t="s">
        <v>1871</v>
      </c>
      <c r="B356" t="b">
        <v>1</v>
      </c>
      <c r="C356" t="b">
        <v>1</v>
      </c>
      <c r="D356" t="b">
        <v>1</v>
      </c>
      <c r="E356" t="b">
        <v>1</v>
      </c>
      <c r="F356">
        <v>1</v>
      </c>
      <c r="G356">
        <v>6</v>
      </c>
      <c r="H356">
        <v>3</v>
      </c>
      <c r="I356">
        <v>2.1666666666666665</v>
      </c>
      <c r="J356">
        <v>1</v>
      </c>
      <c r="K356">
        <v>1</v>
      </c>
      <c r="L356">
        <v>1</v>
      </c>
      <c r="M356">
        <v>2</v>
      </c>
      <c r="N356">
        <v>1</v>
      </c>
      <c r="O356">
        <v>6</v>
      </c>
    </row>
    <row r="357" spans="1:15" x14ac:dyDescent="0.35">
      <c r="A357" t="s">
        <v>1871</v>
      </c>
      <c r="B357" t="b">
        <v>1</v>
      </c>
      <c r="C357" t="b">
        <v>1</v>
      </c>
      <c r="D357" t="b">
        <v>1</v>
      </c>
      <c r="E357" t="b">
        <v>1</v>
      </c>
      <c r="F357">
        <v>1</v>
      </c>
      <c r="G357">
        <v>6</v>
      </c>
      <c r="H357">
        <v>3</v>
      </c>
      <c r="I357">
        <v>1.8333333333333333</v>
      </c>
      <c r="J357">
        <v>1</v>
      </c>
      <c r="K357">
        <v>1</v>
      </c>
      <c r="L357">
        <v>1</v>
      </c>
      <c r="M357">
        <v>1</v>
      </c>
      <c r="N357">
        <v>1</v>
      </c>
      <c r="O357">
        <v>6</v>
      </c>
    </row>
    <row r="358" spans="1:15" x14ac:dyDescent="0.35">
      <c r="A358" t="s">
        <v>1871</v>
      </c>
      <c r="B358" t="b">
        <v>1</v>
      </c>
      <c r="C358" t="b">
        <v>0</v>
      </c>
      <c r="D358" t="b">
        <v>1</v>
      </c>
      <c r="E358" t="b">
        <v>1</v>
      </c>
      <c r="F358">
        <v>1</v>
      </c>
      <c r="G358">
        <v>12</v>
      </c>
      <c r="H358">
        <v>2</v>
      </c>
      <c r="I358">
        <v>4</v>
      </c>
      <c r="J358">
        <v>0</v>
      </c>
      <c r="K358">
        <v>0</v>
      </c>
      <c r="L358">
        <v>1</v>
      </c>
      <c r="M358">
        <v>9</v>
      </c>
      <c r="N358">
        <v>1</v>
      </c>
      <c r="O358">
        <v>6</v>
      </c>
    </row>
    <row r="359" spans="1:15" x14ac:dyDescent="0.35">
      <c r="A359" t="s">
        <v>1871</v>
      </c>
      <c r="B359" t="b">
        <v>1</v>
      </c>
      <c r="C359" t="b">
        <v>0</v>
      </c>
      <c r="D359" t="b">
        <v>0</v>
      </c>
      <c r="E359" t="b">
        <v>1</v>
      </c>
      <c r="F359">
        <v>1</v>
      </c>
      <c r="G359">
        <v>18</v>
      </c>
      <c r="H359">
        <v>1</v>
      </c>
      <c r="I359">
        <v>1</v>
      </c>
      <c r="J359">
        <v>0</v>
      </c>
      <c r="K359">
        <v>0</v>
      </c>
      <c r="L359">
        <v>0</v>
      </c>
      <c r="M359">
        <v>0</v>
      </c>
      <c r="N359">
        <v>1</v>
      </c>
      <c r="O359">
        <v>6</v>
      </c>
    </row>
    <row r="360" spans="1:15" x14ac:dyDescent="0.35">
      <c r="A360" t="s">
        <v>1871</v>
      </c>
      <c r="B360" t="b">
        <v>1</v>
      </c>
      <c r="C360" t="b">
        <v>1</v>
      </c>
      <c r="D360" t="b">
        <v>1</v>
      </c>
      <c r="E360" t="b">
        <v>1</v>
      </c>
      <c r="F360">
        <v>1</v>
      </c>
      <c r="G360">
        <v>6</v>
      </c>
      <c r="H360">
        <v>3</v>
      </c>
      <c r="I360">
        <v>3.1666666666666665</v>
      </c>
      <c r="J360">
        <v>1</v>
      </c>
      <c r="K360">
        <v>3</v>
      </c>
      <c r="L360">
        <v>1</v>
      </c>
      <c r="M360">
        <v>2</v>
      </c>
      <c r="N360">
        <v>1</v>
      </c>
      <c r="O360">
        <v>6</v>
      </c>
    </row>
    <row r="361" spans="1:15" x14ac:dyDescent="0.35">
      <c r="A361" t="s">
        <v>1871</v>
      </c>
      <c r="B361" t="b">
        <v>1</v>
      </c>
      <c r="C361" t="b">
        <v>0</v>
      </c>
      <c r="D361" t="b">
        <v>0</v>
      </c>
      <c r="E361" t="b">
        <v>1</v>
      </c>
      <c r="F361">
        <v>1</v>
      </c>
      <c r="G361">
        <v>18</v>
      </c>
      <c r="H361">
        <v>1</v>
      </c>
      <c r="I361">
        <v>1</v>
      </c>
      <c r="J361">
        <v>0</v>
      </c>
      <c r="K361">
        <v>0</v>
      </c>
      <c r="L361">
        <v>0</v>
      </c>
      <c r="M361">
        <v>0</v>
      </c>
      <c r="N361">
        <v>1</v>
      </c>
      <c r="O361">
        <v>6</v>
      </c>
    </row>
    <row r="362" spans="1:15" x14ac:dyDescent="0.35">
      <c r="A362" t="s">
        <v>1871</v>
      </c>
      <c r="B362" t="b">
        <v>1</v>
      </c>
      <c r="C362" t="b">
        <v>0</v>
      </c>
      <c r="D362" t="b">
        <v>0</v>
      </c>
      <c r="E362" t="b">
        <v>1</v>
      </c>
      <c r="F362">
        <v>1</v>
      </c>
      <c r="G362">
        <v>18</v>
      </c>
      <c r="H362">
        <v>1</v>
      </c>
      <c r="I362">
        <v>1</v>
      </c>
      <c r="J362">
        <v>0</v>
      </c>
      <c r="K362">
        <v>0</v>
      </c>
      <c r="L362">
        <v>0</v>
      </c>
      <c r="M362">
        <v>0</v>
      </c>
      <c r="N362">
        <v>1</v>
      </c>
      <c r="O362">
        <v>6</v>
      </c>
    </row>
    <row r="363" spans="1:15" x14ac:dyDescent="0.35">
      <c r="A363" t="s">
        <v>1871</v>
      </c>
      <c r="B363" t="b">
        <v>1</v>
      </c>
      <c r="C363" t="b">
        <v>0</v>
      </c>
      <c r="D363" t="b">
        <v>0</v>
      </c>
      <c r="E363" t="b">
        <v>1</v>
      </c>
      <c r="F363">
        <v>1</v>
      </c>
      <c r="G363">
        <v>18</v>
      </c>
      <c r="H363">
        <v>1</v>
      </c>
      <c r="I363">
        <v>1</v>
      </c>
      <c r="J363">
        <v>0</v>
      </c>
      <c r="K363">
        <v>0</v>
      </c>
      <c r="L363">
        <v>0</v>
      </c>
      <c r="M363">
        <v>0</v>
      </c>
      <c r="N363">
        <v>1</v>
      </c>
      <c r="O363">
        <v>6</v>
      </c>
    </row>
    <row r="364" spans="1:15" x14ac:dyDescent="0.35">
      <c r="A364" t="s">
        <v>1871</v>
      </c>
      <c r="B364" t="b">
        <v>1</v>
      </c>
      <c r="C364" t="b">
        <v>0</v>
      </c>
      <c r="D364" t="b">
        <v>0</v>
      </c>
      <c r="E364" t="b">
        <v>1</v>
      </c>
      <c r="F364">
        <v>1</v>
      </c>
      <c r="G364">
        <v>18</v>
      </c>
      <c r="H364">
        <v>1</v>
      </c>
      <c r="I364">
        <v>1.1666666666666667</v>
      </c>
      <c r="J364">
        <v>0</v>
      </c>
      <c r="K364">
        <v>0</v>
      </c>
      <c r="L364">
        <v>0</v>
      </c>
      <c r="M364">
        <v>0</v>
      </c>
      <c r="N364">
        <v>1</v>
      </c>
      <c r="O364">
        <v>7</v>
      </c>
    </row>
    <row r="365" spans="1:15" x14ac:dyDescent="0.35">
      <c r="A365" t="s">
        <v>1871</v>
      </c>
      <c r="B365" t="b">
        <v>1</v>
      </c>
      <c r="C365" t="b">
        <v>0</v>
      </c>
      <c r="D365" t="b">
        <v>0</v>
      </c>
      <c r="E365" t="b">
        <v>1</v>
      </c>
      <c r="F365">
        <v>1</v>
      </c>
      <c r="G365">
        <v>18</v>
      </c>
      <c r="H365">
        <v>1</v>
      </c>
      <c r="I365">
        <v>1.1666666666666667</v>
      </c>
      <c r="J365">
        <v>0</v>
      </c>
      <c r="K365">
        <v>0</v>
      </c>
      <c r="L365">
        <v>0</v>
      </c>
      <c r="M365">
        <v>0</v>
      </c>
      <c r="N365">
        <v>1</v>
      </c>
      <c r="O365">
        <v>7</v>
      </c>
    </row>
    <row r="366" spans="1:15" x14ac:dyDescent="0.35">
      <c r="A366" t="s">
        <v>1871</v>
      </c>
      <c r="B366" t="b">
        <v>1</v>
      </c>
      <c r="C366" t="b">
        <v>0</v>
      </c>
      <c r="D366" t="b">
        <v>0</v>
      </c>
      <c r="E366" t="b">
        <v>1</v>
      </c>
      <c r="F366">
        <v>1</v>
      </c>
      <c r="G366">
        <v>18</v>
      </c>
      <c r="H366">
        <v>1</v>
      </c>
      <c r="I366">
        <v>1.1666666666666667</v>
      </c>
      <c r="J366">
        <v>0</v>
      </c>
      <c r="K366">
        <v>0</v>
      </c>
      <c r="L366">
        <v>0</v>
      </c>
      <c r="M366">
        <v>0</v>
      </c>
      <c r="N366">
        <v>1</v>
      </c>
      <c r="O366">
        <v>7</v>
      </c>
    </row>
    <row r="367" spans="1:15" x14ac:dyDescent="0.35">
      <c r="A367" t="s">
        <v>1871</v>
      </c>
      <c r="B367" t="b">
        <v>1</v>
      </c>
      <c r="C367" t="b">
        <v>1</v>
      </c>
      <c r="D367" t="b">
        <v>1</v>
      </c>
      <c r="E367" t="b">
        <v>1</v>
      </c>
      <c r="F367">
        <v>1</v>
      </c>
      <c r="G367">
        <v>6</v>
      </c>
      <c r="H367">
        <v>3</v>
      </c>
      <c r="I367">
        <v>5.3333333333333339</v>
      </c>
      <c r="J367">
        <v>1</v>
      </c>
      <c r="K367">
        <v>5</v>
      </c>
      <c r="L367">
        <v>1</v>
      </c>
      <c r="M367">
        <v>5</v>
      </c>
      <c r="N367">
        <v>1</v>
      </c>
      <c r="O367">
        <v>7</v>
      </c>
    </row>
    <row r="368" spans="1:15" x14ac:dyDescent="0.35">
      <c r="A368" t="s">
        <v>1871</v>
      </c>
      <c r="B368" t="b">
        <v>1</v>
      </c>
      <c r="C368" t="b">
        <v>0</v>
      </c>
      <c r="D368" t="b">
        <v>0</v>
      </c>
      <c r="E368" t="b">
        <v>1</v>
      </c>
      <c r="F368">
        <v>1</v>
      </c>
      <c r="G368">
        <v>18</v>
      </c>
      <c r="H368">
        <v>1</v>
      </c>
      <c r="I368">
        <v>1.1666666666666667</v>
      </c>
      <c r="J368">
        <v>0</v>
      </c>
      <c r="K368">
        <v>0</v>
      </c>
      <c r="L368">
        <v>0</v>
      </c>
      <c r="M368">
        <v>0</v>
      </c>
      <c r="N368">
        <v>1</v>
      </c>
      <c r="O368">
        <v>7</v>
      </c>
    </row>
    <row r="369" spans="1:15" x14ac:dyDescent="0.35">
      <c r="A369" t="s">
        <v>1871</v>
      </c>
      <c r="B369" t="b">
        <v>1</v>
      </c>
      <c r="C369" t="b">
        <v>1</v>
      </c>
      <c r="D369" t="b">
        <v>1</v>
      </c>
      <c r="E369" t="b">
        <v>1</v>
      </c>
      <c r="F369">
        <v>1</v>
      </c>
      <c r="G369">
        <v>6</v>
      </c>
      <c r="H369">
        <v>3</v>
      </c>
      <c r="I369">
        <v>2.666666666666667</v>
      </c>
      <c r="J369">
        <v>1</v>
      </c>
      <c r="K369">
        <v>1</v>
      </c>
      <c r="L369">
        <v>1</v>
      </c>
      <c r="M369">
        <v>3</v>
      </c>
      <c r="N369">
        <v>1</v>
      </c>
      <c r="O369">
        <v>7</v>
      </c>
    </row>
    <row r="370" spans="1:15" x14ac:dyDescent="0.35">
      <c r="A370" t="s">
        <v>1871</v>
      </c>
      <c r="B370" t="b">
        <v>1</v>
      </c>
      <c r="C370" t="b">
        <v>1</v>
      </c>
      <c r="D370" t="b">
        <v>1</v>
      </c>
      <c r="E370" t="b">
        <v>1</v>
      </c>
      <c r="F370">
        <v>1</v>
      </c>
      <c r="G370">
        <v>6</v>
      </c>
      <c r="H370">
        <v>3</v>
      </c>
      <c r="I370">
        <v>5.666666666666667</v>
      </c>
      <c r="J370">
        <v>1</v>
      </c>
      <c r="K370">
        <v>5</v>
      </c>
      <c r="L370">
        <v>1</v>
      </c>
      <c r="M370">
        <v>6</v>
      </c>
      <c r="N370">
        <v>1</v>
      </c>
      <c r="O370">
        <v>7</v>
      </c>
    </row>
    <row r="371" spans="1:15" x14ac:dyDescent="0.35">
      <c r="A371" t="s">
        <v>1871</v>
      </c>
      <c r="B371" t="b">
        <v>1</v>
      </c>
      <c r="C371" t="b">
        <v>0</v>
      </c>
      <c r="D371" t="b">
        <v>0</v>
      </c>
      <c r="E371" t="b">
        <v>1</v>
      </c>
      <c r="F371">
        <v>1</v>
      </c>
      <c r="G371">
        <v>18</v>
      </c>
      <c r="H371">
        <v>1</v>
      </c>
      <c r="I371">
        <v>1.1666666666666667</v>
      </c>
      <c r="J371">
        <v>0</v>
      </c>
      <c r="K371">
        <v>0</v>
      </c>
      <c r="L371">
        <v>0</v>
      </c>
      <c r="M371">
        <v>0</v>
      </c>
      <c r="N371">
        <v>1</v>
      </c>
      <c r="O371">
        <v>7</v>
      </c>
    </row>
    <row r="372" spans="1:15" x14ac:dyDescent="0.35">
      <c r="A372" t="s">
        <v>1871</v>
      </c>
      <c r="B372" t="b">
        <v>1</v>
      </c>
      <c r="C372" t="b">
        <v>1</v>
      </c>
      <c r="D372" t="b">
        <v>1</v>
      </c>
      <c r="E372" t="b">
        <v>1</v>
      </c>
      <c r="F372">
        <v>1</v>
      </c>
      <c r="G372">
        <v>6</v>
      </c>
      <c r="H372">
        <v>3</v>
      </c>
      <c r="I372">
        <v>1.1666666666666667</v>
      </c>
      <c r="J372">
        <v>1</v>
      </c>
      <c r="K372">
        <v>0</v>
      </c>
      <c r="L372">
        <v>1</v>
      </c>
      <c r="M372">
        <v>0</v>
      </c>
      <c r="N372">
        <v>1</v>
      </c>
      <c r="O372">
        <v>7</v>
      </c>
    </row>
    <row r="373" spans="1:15" x14ac:dyDescent="0.35">
      <c r="A373" t="s">
        <v>1871</v>
      </c>
      <c r="B373" t="b">
        <v>1</v>
      </c>
      <c r="C373" t="b">
        <v>0</v>
      </c>
      <c r="D373" t="b">
        <v>0</v>
      </c>
      <c r="E373" t="b">
        <v>1</v>
      </c>
      <c r="F373">
        <v>1</v>
      </c>
      <c r="G373">
        <v>18</v>
      </c>
      <c r="H373">
        <v>1</v>
      </c>
      <c r="I373">
        <v>1.1666666666666667</v>
      </c>
      <c r="J373">
        <v>0</v>
      </c>
      <c r="K373">
        <v>0</v>
      </c>
      <c r="L373">
        <v>0</v>
      </c>
      <c r="M373">
        <v>0</v>
      </c>
      <c r="N373">
        <v>1</v>
      </c>
      <c r="O373">
        <v>7</v>
      </c>
    </row>
    <row r="374" spans="1:15" x14ac:dyDescent="0.35">
      <c r="A374" t="s">
        <v>1871</v>
      </c>
      <c r="B374" t="b">
        <v>1</v>
      </c>
      <c r="C374" t="b">
        <v>0</v>
      </c>
      <c r="D374" t="b">
        <v>0</v>
      </c>
      <c r="E374" t="b">
        <v>1</v>
      </c>
      <c r="F374">
        <v>1</v>
      </c>
      <c r="G374">
        <v>18</v>
      </c>
      <c r="H374">
        <v>1</v>
      </c>
      <c r="I374">
        <v>1.1666666666666667</v>
      </c>
      <c r="J374">
        <v>0</v>
      </c>
      <c r="K374">
        <v>0</v>
      </c>
      <c r="L374">
        <v>0</v>
      </c>
      <c r="M374">
        <v>0</v>
      </c>
      <c r="N374">
        <v>1</v>
      </c>
      <c r="O374">
        <v>7</v>
      </c>
    </row>
    <row r="375" spans="1:15" x14ac:dyDescent="0.35">
      <c r="A375" t="s">
        <v>1871</v>
      </c>
      <c r="B375" t="b">
        <v>1</v>
      </c>
      <c r="C375" t="b">
        <v>0</v>
      </c>
      <c r="D375" t="b">
        <v>0</v>
      </c>
      <c r="E375" t="b">
        <v>1</v>
      </c>
      <c r="F375">
        <v>1</v>
      </c>
      <c r="G375">
        <v>18</v>
      </c>
      <c r="H375">
        <v>1</v>
      </c>
      <c r="I375">
        <v>1.1666666666666667</v>
      </c>
      <c r="J375">
        <v>0</v>
      </c>
      <c r="K375">
        <v>0</v>
      </c>
      <c r="L375">
        <v>0</v>
      </c>
      <c r="M375">
        <v>0</v>
      </c>
      <c r="N375">
        <v>1</v>
      </c>
      <c r="O375">
        <v>7</v>
      </c>
    </row>
    <row r="376" spans="1:15" x14ac:dyDescent="0.35">
      <c r="A376" t="s">
        <v>1871</v>
      </c>
      <c r="B376" t="b">
        <v>1</v>
      </c>
      <c r="C376" t="b">
        <v>0</v>
      </c>
      <c r="D376" t="b">
        <v>1</v>
      </c>
      <c r="E376" t="b">
        <v>1</v>
      </c>
      <c r="F376">
        <v>1</v>
      </c>
      <c r="G376">
        <v>12</v>
      </c>
      <c r="H376">
        <v>2</v>
      </c>
      <c r="I376">
        <v>3.5</v>
      </c>
      <c r="J376">
        <v>0</v>
      </c>
      <c r="K376">
        <v>0</v>
      </c>
      <c r="L376">
        <v>1</v>
      </c>
      <c r="M376">
        <v>7</v>
      </c>
      <c r="N376">
        <v>1</v>
      </c>
      <c r="O376">
        <v>7</v>
      </c>
    </row>
    <row r="377" spans="1:15" x14ac:dyDescent="0.35">
      <c r="A377" t="s">
        <v>1871</v>
      </c>
      <c r="B377" t="b">
        <v>1</v>
      </c>
      <c r="C377" t="b">
        <v>0</v>
      </c>
      <c r="D377" t="b">
        <v>0</v>
      </c>
      <c r="E377" t="b">
        <v>1</v>
      </c>
      <c r="F377">
        <v>1</v>
      </c>
      <c r="G377">
        <v>18</v>
      </c>
      <c r="H377">
        <v>1</v>
      </c>
      <c r="I377">
        <v>1.1666666666666667</v>
      </c>
      <c r="J377">
        <v>0</v>
      </c>
      <c r="K377">
        <v>0</v>
      </c>
      <c r="L377">
        <v>0</v>
      </c>
      <c r="M377">
        <v>0</v>
      </c>
      <c r="N377">
        <v>1</v>
      </c>
      <c r="O377">
        <v>7</v>
      </c>
    </row>
    <row r="378" spans="1:15" x14ac:dyDescent="0.35">
      <c r="A378" t="s">
        <v>1871</v>
      </c>
      <c r="B378" t="b">
        <v>1</v>
      </c>
      <c r="C378" t="b">
        <v>0</v>
      </c>
      <c r="D378" t="b">
        <v>0</v>
      </c>
      <c r="E378" t="b">
        <v>1</v>
      </c>
      <c r="F378">
        <v>1</v>
      </c>
      <c r="G378">
        <v>18</v>
      </c>
      <c r="H378">
        <v>1</v>
      </c>
      <c r="I378">
        <v>1.3333333333333333</v>
      </c>
      <c r="J378">
        <v>0</v>
      </c>
      <c r="K378">
        <v>0</v>
      </c>
      <c r="L378">
        <v>0</v>
      </c>
      <c r="M378">
        <v>0</v>
      </c>
      <c r="N378">
        <v>1</v>
      </c>
      <c r="O378">
        <v>8</v>
      </c>
    </row>
    <row r="379" spans="1:15" x14ac:dyDescent="0.35">
      <c r="A379" t="s">
        <v>1871</v>
      </c>
      <c r="B379" t="b">
        <v>1</v>
      </c>
      <c r="C379" t="b">
        <v>0</v>
      </c>
      <c r="D379" t="b">
        <v>0</v>
      </c>
      <c r="E379" t="b">
        <v>1</v>
      </c>
      <c r="F379">
        <v>1</v>
      </c>
      <c r="G379">
        <v>18</v>
      </c>
      <c r="H379">
        <v>1</v>
      </c>
      <c r="I379">
        <v>1.3333333333333333</v>
      </c>
      <c r="J379">
        <v>0</v>
      </c>
      <c r="K379">
        <v>0</v>
      </c>
      <c r="L379">
        <v>0</v>
      </c>
      <c r="M379">
        <v>0</v>
      </c>
      <c r="N379">
        <v>1</v>
      </c>
      <c r="O379">
        <v>8</v>
      </c>
    </row>
    <row r="380" spans="1:15" x14ac:dyDescent="0.35">
      <c r="A380" t="s">
        <v>1871</v>
      </c>
      <c r="B380" t="b">
        <v>1</v>
      </c>
      <c r="C380" t="b">
        <v>0</v>
      </c>
      <c r="D380" t="b">
        <v>0</v>
      </c>
      <c r="E380" t="b">
        <v>1</v>
      </c>
      <c r="F380">
        <v>1</v>
      </c>
      <c r="G380">
        <v>18</v>
      </c>
      <c r="H380">
        <v>1</v>
      </c>
      <c r="I380">
        <v>1.3333333333333333</v>
      </c>
      <c r="J380">
        <v>0</v>
      </c>
      <c r="K380">
        <v>0</v>
      </c>
      <c r="L380">
        <v>0</v>
      </c>
      <c r="M380">
        <v>0</v>
      </c>
      <c r="N380">
        <v>1</v>
      </c>
      <c r="O380">
        <v>8</v>
      </c>
    </row>
    <row r="381" spans="1:15" x14ac:dyDescent="0.35">
      <c r="A381" t="s">
        <v>1871</v>
      </c>
      <c r="B381" t="b">
        <v>1</v>
      </c>
      <c r="C381" t="b">
        <v>1</v>
      </c>
      <c r="D381" t="b">
        <v>1</v>
      </c>
      <c r="E381" t="b">
        <v>1</v>
      </c>
      <c r="F381">
        <v>1</v>
      </c>
      <c r="G381">
        <v>6</v>
      </c>
      <c r="H381">
        <v>3</v>
      </c>
      <c r="I381">
        <v>6.666666666666667</v>
      </c>
      <c r="J381">
        <v>1</v>
      </c>
      <c r="K381">
        <v>6</v>
      </c>
      <c r="L381">
        <v>1</v>
      </c>
      <c r="M381">
        <v>7</v>
      </c>
      <c r="N381">
        <v>1</v>
      </c>
      <c r="O381">
        <v>8</v>
      </c>
    </row>
    <row r="382" spans="1:15" x14ac:dyDescent="0.35">
      <c r="A382" t="s">
        <v>1871</v>
      </c>
      <c r="B382" t="b">
        <v>1</v>
      </c>
      <c r="C382" t="b">
        <v>1</v>
      </c>
      <c r="D382" t="b">
        <v>1</v>
      </c>
      <c r="E382" t="b">
        <v>1</v>
      </c>
      <c r="F382">
        <v>1</v>
      </c>
      <c r="G382">
        <v>6</v>
      </c>
      <c r="H382">
        <v>3</v>
      </c>
      <c r="I382">
        <v>6.666666666666667</v>
      </c>
      <c r="J382">
        <v>1</v>
      </c>
      <c r="K382">
        <v>6</v>
      </c>
      <c r="L382">
        <v>1</v>
      </c>
      <c r="M382">
        <v>7</v>
      </c>
      <c r="N382">
        <v>1</v>
      </c>
      <c r="O382">
        <v>8</v>
      </c>
    </row>
    <row r="383" spans="1:15" x14ac:dyDescent="0.35">
      <c r="A383" t="s">
        <v>1871</v>
      </c>
      <c r="B383" t="b">
        <v>1</v>
      </c>
      <c r="C383" t="b">
        <v>1</v>
      </c>
      <c r="D383" t="b">
        <v>1</v>
      </c>
      <c r="E383" t="b">
        <v>1</v>
      </c>
      <c r="F383">
        <v>1</v>
      </c>
      <c r="G383">
        <v>6</v>
      </c>
      <c r="H383">
        <v>3</v>
      </c>
      <c r="I383">
        <v>5.1666666666666661</v>
      </c>
      <c r="J383">
        <v>1</v>
      </c>
      <c r="K383">
        <v>5</v>
      </c>
      <c r="L383">
        <v>1</v>
      </c>
      <c r="M383">
        <v>4</v>
      </c>
      <c r="N383">
        <v>1</v>
      </c>
      <c r="O383">
        <v>8</v>
      </c>
    </row>
    <row r="384" spans="1:15" x14ac:dyDescent="0.35">
      <c r="A384" t="s">
        <v>1871</v>
      </c>
      <c r="B384" t="b">
        <v>1</v>
      </c>
      <c r="C384" t="b">
        <v>0</v>
      </c>
      <c r="D384" t="b">
        <v>1</v>
      </c>
      <c r="E384" t="b">
        <v>1</v>
      </c>
      <c r="F384">
        <v>1</v>
      </c>
      <c r="G384">
        <v>12</v>
      </c>
      <c r="H384">
        <v>2</v>
      </c>
      <c r="I384">
        <v>2.333333333333333</v>
      </c>
      <c r="J384">
        <v>0</v>
      </c>
      <c r="K384">
        <v>0</v>
      </c>
      <c r="L384">
        <v>1</v>
      </c>
      <c r="M384">
        <v>3</v>
      </c>
      <c r="N384">
        <v>1</v>
      </c>
      <c r="O384">
        <v>8</v>
      </c>
    </row>
    <row r="385" spans="1:15" x14ac:dyDescent="0.35">
      <c r="A385" t="s">
        <v>1871</v>
      </c>
      <c r="B385" t="b">
        <v>1</v>
      </c>
      <c r="C385" t="b">
        <v>0</v>
      </c>
      <c r="D385" t="b">
        <v>1</v>
      </c>
      <c r="E385" t="b">
        <v>1</v>
      </c>
      <c r="F385">
        <v>1</v>
      </c>
      <c r="G385">
        <v>12</v>
      </c>
      <c r="H385">
        <v>2</v>
      </c>
      <c r="I385">
        <v>2.6666666666666665</v>
      </c>
      <c r="J385">
        <v>0</v>
      </c>
      <c r="K385">
        <v>0</v>
      </c>
      <c r="L385">
        <v>1</v>
      </c>
      <c r="M385">
        <v>4</v>
      </c>
      <c r="N385">
        <v>1</v>
      </c>
      <c r="O385">
        <v>8</v>
      </c>
    </row>
    <row r="386" spans="1:15" x14ac:dyDescent="0.35">
      <c r="A386" t="s">
        <v>1871</v>
      </c>
      <c r="B386" t="b">
        <v>1</v>
      </c>
      <c r="C386" t="b">
        <v>0</v>
      </c>
      <c r="D386" t="b">
        <v>1</v>
      </c>
      <c r="E386" t="b">
        <v>1</v>
      </c>
      <c r="F386">
        <v>1</v>
      </c>
      <c r="G386">
        <v>12</v>
      </c>
      <c r="H386">
        <v>2</v>
      </c>
      <c r="I386">
        <v>2.6666666666666665</v>
      </c>
      <c r="J386">
        <v>0</v>
      </c>
      <c r="K386">
        <v>0</v>
      </c>
      <c r="L386">
        <v>1</v>
      </c>
      <c r="M386">
        <v>4</v>
      </c>
      <c r="N386">
        <v>1</v>
      </c>
      <c r="O386">
        <v>8</v>
      </c>
    </row>
    <row r="387" spans="1:15" x14ac:dyDescent="0.35">
      <c r="A387" t="s">
        <v>1871</v>
      </c>
      <c r="B387" t="b">
        <v>1</v>
      </c>
      <c r="C387" t="b">
        <v>1</v>
      </c>
      <c r="D387" t="b">
        <v>1</v>
      </c>
      <c r="E387" t="b">
        <v>1</v>
      </c>
      <c r="F387">
        <v>1</v>
      </c>
      <c r="G387">
        <v>6</v>
      </c>
      <c r="H387">
        <v>3</v>
      </c>
      <c r="I387">
        <v>4.5</v>
      </c>
      <c r="J387">
        <v>1</v>
      </c>
      <c r="K387">
        <v>3</v>
      </c>
      <c r="L387">
        <v>1</v>
      </c>
      <c r="M387">
        <v>5</v>
      </c>
      <c r="N387">
        <v>1</v>
      </c>
      <c r="O387">
        <v>8</v>
      </c>
    </row>
    <row r="388" spans="1:15" x14ac:dyDescent="0.35">
      <c r="A388" t="s">
        <v>1871</v>
      </c>
      <c r="B388" t="b">
        <v>1</v>
      </c>
      <c r="C388" t="b">
        <v>1</v>
      </c>
      <c r="D388" t="b">
        <v>1</v>
      </c>
      <c r="E388" t="b">
        <v>1</v>
      </c>
      <c r="F388">
        <v>1</v>
      </c>
      <c r="G388">
        <v>6</v>
      </c>
      <c r="H388">
        <v>3</v>
      </c>
      <c r="I388">
        <v>5</v>
      </c>
      <c r="J388">
        <v>1</v>
      </c>
      <c r="K388">
        <v>4</v>
      </c>
      <c r="L388">
        <v>1</v>
      </c>
      <c r="M388">
        <v>5</v>
      </c>
      <c r="N388">
        <v>1</v>
      </c>
      <c r="O388">
        <v>8</v>
      </c>
    </row>
    <row r="389" spans="1:15" x14ac:dyDescent="0.35">
      <c r="A389" t="s">
        <v>1871</v>
      </c>
      <c r="B389" t="b">
        <v>1</v>
      </c>
      <c r="C389" t="b">
        <v>1</v>
      </c>
      <c r="D389" t="b">
        <v>1</v>
      </c>
      <c r="E389" t="b">
        <v>1</v>
      </c>
      <c r="F389">
        <v>1</v>
      </c>
      <c r="G389">
        <v>6</v>
      </c>
      <c r="H389">
        <v>3</v>
      </c>
      <c r="I389">
        <v>5.5</v>
      </c>
      <c r="J389">
        <v>1</v>
      </c>
      <c r="K389">
        <v>5</v>
      </c>
      <c r="L389">
        <v>1</v>
      </c>
      <c r="M389">
        <v>5</v>
      </c>
      <c r="N389">
        <v>1</v>
      </c>
      <c r="O389">
        <v>8</v>
      </c>
    </row>
    <row r="390" spans="1:15" x14ac:dyDescent="0.35">
      <c r="A390" t="s">
        <v>1871</v>
      </c>
      <c r="B390" t="b">
        <v>1</v>
      </c>
      <c r="C390" t="b">
        <v>1</v>
      </c>
      <c r="D390" t="b">
        <v>1</v>
      </c>
      <c r="E390" t="b">
        <v>1</v>
      </c>
      <c r="F390">
        <v>1</v>
      </c>
      <c r="G390">
        <v>6</v>
      </c>
      <c r="H390">
        <v>3</v>
      </c>
      <c r="I390">
        <v>5.5</v>
      </c>
      <c r="J390">
        <v>1</v>
      </c>
      <c r="K390">
        <v>5</v>
      </c>
      <c r="L390">
        <v>1</v>
      </c>
      <c r="M390">
        <v>5</v>
      </c>
      <c r="N390">
        <v>1</v>
      </c>
      <c r="O390">
        <v>8</v>
      </c>
    </row>
    <row r="391" spans="1:15" x14ac:dyDescent="0.35">
      <c r="A391" t="s">
        <v>1871</v>
      </c>
      <c r="B391" t="b">
        <v>1</v>
      </c>
      <c r="C391" t="b">
        <v>0</v>
      </c>
      <c r="D391" t="b">
        <v>0</v>
      </c>
      <c r="E391" t="b">
        <v>1</v>
      </c>
      <c r="F391">
        <v>1</v>
      </c>
      <c r="G391">
        <v>18</v>
      </c>
      <c r="H391">
        <v>1</v>
      </c>
      <c r="I391">
        <v>1.3333333333333333</v>
      </c>
      <c r="J391">
        <v>0</v>
      </c>
      <c r="K391">
        <v>0</v>
      </c>
      <c r="L391">
        <v>0</v>
      </c>
      <c r="M391">
        <v>0</v>
      </c>
      <c r="N391">
        <v>1</v>
      </c>
      <c r="O391">
        <v>8</v>
      </c>
    </row>
    <row r="392" spans="1:15" x14ac:dyDescent="0.35">
      <c r="A392" t="s">
        <v>1871</v>
      </c>
      <c r="B392" t="b">
        <v>1</v>
      </c>
      <c r="C392" t="b">
        <v>1</v>
      </c>
      <c r="D392" t="b">
        <v>1</v>
      </c>
      <c r="E392" t="b">
        <v>1</v>
      </c>
      <c r="F392">
        <v>1</v>
      </c>
      <c r="G392">
        <v>6</v>
      </c>
      <c r="H392">
        <v>3</v>
      </c>
      <c r="I392">
        <v>2.1666666666666665</v>
      </c>
      <c r="J392">
        <v>1</v>
      </c>
      <c r="K392">
        <v>1</v>
      </c>
      <c r="L392">
        <v>1</v>
      </c>
      <c r="M392">
        <v>1</v>
      </c>
      <c r="N392">
        <v>1</v>
      </c>
      <c r="O392">
        <v>8</v>
      </c>
    </row>
    <row r="393" spans="1:15" x14ac:dyDescent="0.35">
      <c r="A393" t="s">
        <v>1871</v>
      </c>
      <c r="B393" t="b">
        <v>1</v>
      </c>
      <c r="C393" t="b">
        <v>1</v>
      </c>
      <c r="D393" t="b">
        <v>1</v>
      </c>
      <c r="E393" t="b">
        <v>1</v>
      </c>
      <c r="F393">
        <v>1</v>
      </c>
      <c r="G393">
        <v>6</v>
      </c>
      <c r="H393">
        <v>3</v>
      </c>
      <c r="I393">
        <v>3.833333333333333</v>
      </c>
      <c r="J393">
        <v>1</v>
      </c>
      <c r="K393">
        <v>3</v>
      </c>
      <c r="L393">
        <v>1</v>
      </c>
      <c r="M393">
        <v>3</v>
      </c>
      <c r="N393">
        <v>1</v>
      </c>
      <c r="O393">
        <v>8</v>
      </c>
    </row>
    <row r="394" spans="1:15" x14ac:dyDescent="0.35">
      <c r="A394" t="s">
        <v>1871</v>
      </c>
      <c r="B394" t="b">
        <v>1</v>
      </c>
      <c r="C394" t="b">
        <v>0</v>
      </c>
      <c r="D394" t="b">
        <v>1</v>
      </c>
      <c r="E394" t="b">
        <v>1</v>
      </c>
      <c r="F394">
        <v>1</v>
      </c>
      <c r="G394">
        <v>12</v>
      </c>
      <c r="H394">
        <v>2</v>
      </c>
      <c r="I394">
        <v>2.6666666666666665</v>
      </c>
      <c r="J394">
        <v>0</v>
      </c>
      <c r="K394">
        <v>0</v>
      </c>
      <c r="L394">
        <v>1</v>
      </c>
      <c r="M394">
        <v>4</v>
      </c>
      <c r="N394">
        <v>1</v>
      </c>
      <c r="O394">
        <v>8</v>
      </c>
    </row>
    <row r="395" spans="1:15" x14ac:dyDescent="0.35">
      <c r="A395" t="s">
        <v>1871</v>
      </c>
      <c r="B395" t="b">
        <v>1</v>
      </c>
      <c r="C395" t="b">
        <v>0</v>
      </c>
      <c r="D395" t="b">
        <v>0</v>
      </c>
      <c r="E395" t="b">
        <v>1</v>
      </c>
      <c r="F395">
        <v>1</v>
      </c>
      <c r="G395">
        <v>18</v>
      </c>
      <c r="H395">
        <v>1</v>
      </c>
      <c r="I395">
        <v>1.3333333333333333</v>
      </c>
      <c r="J395">
        <v>0</v>
      </c>
      <c r="K395">
        <v>0</v>
      </c>
      <c r="L395">
        <v>0</v>
      </c>
      <c r="M395">
        <v>0</v>
      </c>
      <c r="N395">
        <v>1</v>
      </c>
      <c r="O395">
        <v>8</v>
      </c>
    </row>
    <row r="396" spans="1:15" x14ac:dyDescent="0.35">
      <c r="A396" t="s">
        <v>1871</v>
      </c>
      <c r="B396" t="b">
        <v>1</v>
      </c>
      <c r="C396" t="b">
        <v>1</v>
      </c>
      <c r="D396" t="b">
        <v>1</v>
      </c>
      <c r="E396" t="b">
        <v>1</v>
      </c>
      <c r="F396">
        <v>1</v>
      </c>
      <c r="G396">
        <v>6</v>
      </c>
      <c r="H396">
        <v>3</v>
      </c>
      <c r="I396">
        <v>5.333333333333333</v>
      </c>
      <c r="J396">
        <v>1</v>
      </c>
      <c r="K396">
        <v>4</v>
      </c>
      <c r="L396">
        <v>1</v>
      </c>
      <c r="M396">
        <v>6</v>
      </c>
      <c r="N396">
        <v>1</v>
      </c>
      <c r="O396">
        <v>8</v>
      </c>
    </row>
    <row r="397" spans="1:15" x14ac:dyDescent="0.35">
      <c r="A397" t="s">
        <v>1871</v>
      </c>
      <c r="B397" t="b">
        <v>1</v>
      </c>
      <c r="C397" t="b">
        <v>1</v>
      </c>
      <c r="D397" t="b">
        <v>1</v>
      </c>
      <c r="E397" t="b">
        <v>1</v>
      </c>
      <c r="F397">
        <v>1</v>
      </c>
      <c r="G397">
        <v>6</v>
      </c>
      <c r="H397">
        <v>3</v>
      </c>
      <c r="I397">
        <v>6.333333333333333</v>
      </c>
      <c r="J397">
        <v>1</v>
      </c>
      <c r="K397">
        <v>6</v>
      </c>
      <c r="L397">
        <v>1</v>
      </c>
      <c r="M397">
        <v>6</v>
      </c>
      <c r="N397">
        <v>1</v>
      </c>
      <c r="O397">
        <v>8</v>
      </c>
    </row>
    <row r="398" spans="1:15" x14ac:dyDescent="0.35">
      <c r="A398" t="s">
        <v>1871</v>
      </c>
      <c r="B398" t="b">
        <v>1</v>
      </c>
      <c r="C398" t="b">
        <v>0</v>
      </c>
      <c r="D398" t="b">
        <v>0</v>
      </c>
      <c r="E398" t="b">
        <v>1</v>
      </c>
      <c r="F398">
        <v>1</v>
      </c>
      <c r="G398">
        <v>18</v>
      </c>
      <c r="H398">
        <v>1</v>
      </c>
      <c r="I398">
        <v>1.3333333333333333</v>
      </c>
      <c r="J398">
        <v>0</v>
      </c>
      <c r="K398">
        <v>0</v>
      </c>
      <c r="L398">
        <v>0</v>
      </c>
      <c r="M398">
        <v>0</v>
      </c>
      <c r="N398">
        <v>1</v>
      </c>
      <c r="O398">
        <v>8</v>
      </c>
    </row>
    <row r="399" spans="1:15" x14ac:dyDescent="0.35">
      <c r="A399" t="s">
        <v>1871</v>
      </c>
      <c r="B399" t="b">
        <v>1</v>
      </c>
      <c r="C399" t="b">
        <v>0</v>
      </c>
      <c r="D399" t="b">
        <v>0</v>
      </c>
      <c r="E399" t="b">
        <v>1</v>
      </c>
      <c r="F399">
        <v>1</v>
      </c>
      <c r="G399">
        <v>18</v>
      </c>
      <c r="H399">
        <v>1</v>
      </c>
      <c r="I399">
        <v>1.3333333333333333</v>
      </c>
      <c r="J399">
        <v>0</v>
      </c>
      <c r="K399">
        <v>0</v>
      </c>
      <c r="L399">
        <v>0</v>
      </c>
      <c r="M399">
        <v>0</v>
      </c>
      <c r="N399">
        <v>1</v>
      </c>
      <c r="O399">
        <v>8</v>
      </c>
    </row>
    <row r="400" spans="1:15" x14ac:dyDescent="0.35">
      <c r="A400" t="s">
        <v>1871</v>
      </c>
      <c r="B400" t="b">
        <v>1</v>
      </c>
      <c r="C400" t="b">
        <v>0</v>
      </c>
      <c r="D400" t="b">
        <v>0</v>
      </c>
      <c r="E400" t="b">
        <v>1</v>
      </c>
      <c r="F400">
        <v>1</v>
      </c>
      <c r="G400">
        <v>18</v>
      </c>
      <c r="H400">
        <v>1</v>
      </c>
      <c r="I400">
        <v>1.3333333333333333</v>
      </c>
      <c r="J400">
        <v>0</v>
      </c>
      <c r="K400">
        <v>0</v>
      </c>
      <c r="L400">
        <v>0</v>
      </c>
      <c r="M400">
        <v>0</v>
      </c>
      <c r="N400">
        <v>1</v>
      </c>
      <c r="O400">
        <v>8</v>
      </c>
    </row>
    <row r="401" spans="1:15" x14ac:dyDescent="0.35">
      <c r="A401" t="s">
        <v>1871</v>
      </c>
      <c r="B401" t="b">
        <v>1</v>
      </c>
      <c r="C401" t="b">
        <v>0</v>
      </c>
      <c r="D401" t="b">
        <v>0</v>
      </c>
      <c r="E401" t="b">
        <v>1</v>
      </c>
      <c r="F401">
        <v>1</v>
      </c>
      <c r="G401">
        <v>18</v>
      </c>
      <c r="H401">
        <v>1</v>
      </c>
      <c r="I401">
        <v>1.3333333333333333</v>
      </c>
      <c r="J401">
        <v>0</v>
      </c>
      <c r="K401">
        <v>0</v>
      </c>
      <c r="L401">
        <v>0</v>
      </c>
      <c r="M401">
        <v>0</v>
      </c>
      <c r="N401">
        <v>1</v>
      </c>
      <c r="O401">
        <v>8</v>
      </c>
    </row>
    <row r="402" spans="1:15" x14ac:dyDescent="0.35">
      <c r="A402" t="s">
        <v>1871</v>
      </c>
      <c r="B402" t="b">
        <v>1</v>
      </c>
      <c r="C402" t="b">
        <v>0</v>
      </c>
      <c r="D402" t="b">
        <v>0</v>
      </c>
      <c r="E402" t="b">
        <v>1</v>
      </c>
      <c r="F402">
        <v>1</v>
      </c>
      <c r="G402">
        <v>18</v>
      </c>
      <c r="H402">
        <v>1</v>
      </c>
      <c r="I402">
        <v>1.3333333333333333</v>
      </c>
      <c r="J402">
        <v>0</v>
      </c>
      <c r="K402">
        <v>0</v>
      </c>
      <c r="L402">
        <v>0</v>
      </c>
      <c r="M402">
        <v>0</v>
      </c>
      <c r="N402">
        <v>1</v>
      </c>
      <c r="O402">
        <v>8</v>
      </c>
    </row>
    <row r="403" spans="1:15" x14ac:dyDescent="0.35">
      <c r="A403" t="s">
        <v>1871</v>
      </c>
      <c r="B403" t="b">
        <v>1</v>
      </c>
      <c r="C403" t="b">
        <v>0</v>
      </c>
      <c r="D403" t="b">
        <v>0</v>
      </c>
      <c r="E403" t="b">
        <v>1</v>
      </c>
      <c r="F403">
        <v>1</v>
      </c>
      <c r="G403">
        <v>18</v>
      </c>
      <c r="H403">
        <v>1</v>
      </c>
      <c r="I403">
        <v>1.3333333333333333</v>
      </c>
      <c r="J403">
        <v>0</v>
      </c>
      <c r="K403">
        <v>0</v>
      </c>
      <c r="L403">
        <v>0</v>
      </c>
      <c r="M403">
        <v>0</v>
      </c>
      <c r="N403">
        <v>1</v>
      </c>
      <c r="O403">
        <v>8</v>
      </c>
    </row>
    <row r="404" spans="1:15" x14ac:dyDescent="0.35">
      <c r="A404" t="s">
        <v>1871</v>
      </c>
      <c r="B404" t="b">
        <v>1</v>
      </c>
      <c r="C404" t="b">
        <v>0</v>
      </c>
      <c r="D404" t="b">
        <v>0</v>
      </c>
      <c r="E404" t="b">
        <v>1</v>
      </c>
      <c r="F404">
        <v>1</v>
      </c>
      <c r="G404">
        <v>18</v>
      </c>
      <c r="H404">
        <v>1</v>
      </c>
      <c r="I404">
        <v>1.3333333333333333</v>
      </c>
      <c r="J404">
        <v>0</v>
      </c>
      <c r="K404">
        <v>0</v>
      </c>
      <c r="L404">
        <v>0</v>
      </c>
      <c r="M404">
        <v>0</v>
      </c>
      <c r="N404">
        <v>1</v>
      </c>
      <c r="O404">
        <v>8</v>
      </c>
    </row>
    <row r="405" spans="1:15" x14ac:dyDescent="0.35">
      <c r="A405" t="s">
        <v>1871</v>
      </c>
      <c r="B405" t="b">
        <v>1</v>
      </c>
      <c r="C405" t="b">
        <v>0</v>
      </c>
      <c r="D405" t="b">
        <v>1</v>
      </c>
      <c r="E405" t="b">
        <v>1</v>
      </c>
      <c r="F405">
        <v>1</v>
      </c>
      <c r="G405">
        <v>12</v>
      </c>
      <c r="H405">
        <v>2</v>
      </c>
      <c r="I405">
        <v>2.6666666666666665</v>
      </c>
      <c r="J405">
        <v>0</v>
      </c>
      <c r="K405">
        <v>0</v>
      </c>
      <c r="L405">
        <v>1</v>
      </c>
      <c r="M405">
        <v>4</v>
      </c>
      <c r="N405">
        <v>1</v>
      </c>
      <c r="O405">
        <v>8</v>
      </c>
    </row>
    <row r="406" spans="1:15" x14ac:dyDescent="0.35">
      <c r="A406" t="s">
        <v>1871</v>
      </c>
      <c r="B406" t="b">
        <v>1</v>
      </c>
      <c r="C406" t="b">
        <v>0</v>
      </c>
      <c r="D406" t="b">
        <v>0</v>
      </c>
      <c r="E406" t="b">
        <v>1</v>
      </c>
      <c r="F406">
        <v>1</v>
      </c>
      <c r="G406">
        <v>18</v>
      </c>
      <c r="H406">
        <v>1</v>
      </c>
      <c r="I406">
        <v>1.3333333333333333</v>
      </c>
      <c r="J406">
        <v>0</v>
      </c>
      <c r="K406">
        <v>0</v>
      </c>
      <c r="L406">
        <v>0</v>
      </c>
      <c r="M406">
        <v>0</v>
      </c>
      <c r="N406">
        <v>1</v>
      </c>
      <c r="O406">
        <v>8</v>
      </c>
    </row>
    <row r="407" spans="1:15" x14ac:dyDescent="0.35">
      <c r="A407" t="s">
        <v>1871</v>
      </c>
      <c r="B407" t="b">
        <v>1</v>
      </c>
      <c r="C407" t="b">
        <v>0</v>
      </c>
      <c r="D407" t="b">
        <v>0</v>
      </c>
      <c r="E407" t="b">
        <v>1</v>
      </c>
      <c r="F407">
        <v>1</v>
      </c>
      <c r="G407">
        <v>18</v>
      </c>
      <c r="H407">
        <v>1</v>
      </c>
      <c r="I407">
        <v>1.5</v>
      </c>
      <c r="J407">
        <v>0</v>
      </c>
      <c r="K407">
        <v>0</v>
      </c>
      <c r="L407">
        <v>0</v>
      </c>
      <c r="M407">
        <v>0</v>
      </c>
      <c r="N407">
        <v>1</v>
      </c>
      <c r="O407">
        <v>9</v>
      </c>
    </row>
    <row r="408" spans="1:15" x14ac:dyDescent="0.35">
      <c r="A408" t="s">
        <v>1871</v>
      </c>
      <c r="B408" t="b">
        <v>1</v>
      </c>
      <c r="C408" t="b">
        <v>1</v>
      </c>
      <c r="D408" t="b">
        <v>1</v>
      </c>
      <c r="E408" t="b">
        <v>1</v>
      </c>
      <c r="F408">
        <v>1</v>
      </c>
      <c r="G408">
        <v>6</v>
      </c>
      <c r="H408">
        <v>3</v>
      </c>
      <c r="I408">
        <v>7</v>
      </c>
      <c r="J408">
        <v>1</v>
      </c>
      <c r="K408">
        <v>7</v>
      </c>
      <c r="L408">
        <v>1</v>
      </c>
      <c r="M408">
        <v>6</v>
      </c>
      <c r="N408">
        <v>1</v>
      </c>
      <c r="O408">
        <v>9</v>
      </c>
    </row>
    <row r="409" spans="1:15" x14ac:dyDescent="0.35">
      <c r="A409" t="s">
        <v>1871</v>
      </c>
      <c r="B409" t="b">
        <v>1</v>
      </c>
      <c r="C409" t="b">
        <v>1</v>
      </c>
      <c r="D409" t="b">
        <v>1</v>
      </c>
      <c r="E409" t="b">
        <v>1</v>
      </c>
      <c r="F409">
        <v>1</v>
      </c>
      <c r="G409">
        <v>6</v>
      </c>
      <c r="H409">
        <v>3</v>
      </c>
      <c r="I409">
        <v>6.3333333333333339</v>
      </c>
      <c r="J409">
        <v>1</v>
      </c>
      <c r="K409">
        <v>5</v>
      </c>
      <c r="L409">
        <v>1</v>
      </c>
      <c r="M409">
        <v>7</v>
      </c>
      <c r="N409">
        <v>1</v>
      </c>
      <c r="O409">
        <v>9</v>
      </c>
    </row>
    <row r="410" spans="1:15" x14ac:dyDescent="0.35">
      <c r="A410" t="s">
        <v>1871</v>
      </c>
      <c r="B410" t="b">
        <v>1</v>
      </c>
      <c r="C410" t="b">
        <v>0</v>
      </c>
      <c r="D410" t="b">
        <v>1</v>
      </c>
      <c r="E410" t="b">
        <v>1</v>
      </c>
      <c r="F410">
        <v>1</v>
      </c>
      <c r="G410">
        <v>12</v>
      </c>
      <c r="H410">
        <v>2</v>
      </c>
      <c r="I410">
        <v>3.166666666666667</v>
      </c>
      <c r="J410">
        <v>0</v>
      </c>
      <c r="K410">
        <v>0</v>
      </c>
      <c r="L410">
        <v>1</v>
      </c>
      <c r="M410">
        <v>5</v>
      </c>
      <c r="N410">
        <v>1</v>
      </c>
      <c r="O410">
        <v>9</v>
      </c>
    </row>
    <row r="411" spans="1:15" x14ac:dyDescent="0.35">
      <c r="A411" t="s">
        <v>1871</v>
      </c>
      <c r="B411" t="b">
        <v>1</v>
      </c>
      <c r="C411" t="b">
        <v>1</v>
      </c>
      <c r="D411" t="b">
        <v>1</v>
      </c>
      <c r="E411" t="b">
        <v>1</v>
      </c>
      <c r="F411">
        <v>1</v>
      </c>
      <c r="G411">
        <v>6</v>
      </c>
      <c r="H411">
        <v>3</v>
      </c>
      <c r="I411">
        <v>6.8333333333333339</v>
      </c>
      <c r="J411">
        <v>1</v>
      </c>
      <c r="K411">
        <v>6</v>
      </c>
      <c r="L411">
        <v>1</v>
      </c>
      <c r="M411">
        <v>7</v>
      </c>
      <c r="N411">
        <v>1</v>
      </c>
      <c r="O411">
        <v>9</v>
      </c>
    </row>
    <row r="412" spans="1:15" x14ac:dyDescent="0.35">
      <c r="A412" t="s">
        <v>1871</v>
      </c>
      <c r="B412" t="b">
        <v>1</v>
      </c>
      <c r="C412" t="b">
        <v>1</v>
      </c>
      <c r="D412" t="b">
        <v>1</v>
      </c>
      <c r="E412" t="b">
        <v>1</v>
      </c>
      <c r="F412">
        <v>1</v>
      </c>
      <c r="G412">
        <v>6</v>
      </c>
      <c r="H412">
        <v>3</v>
      </c>
      <c r="I412">
        <v>8.5</v>
      </c>
      <c r="J412">
        <v>1</v>
      </c>
      <c r="K412">
        <v>8</v>
      </c>
      <c r="L412">
        <v>1</v>
      </c>
      <c r="M412">
        <v>9</v>
      </c>
      <c r="N412">
        <v>1</v>
      </c>
      <c r="O412">
        <v>9</v>
      </c>
    </row>
    <row r="413" spans="1:15" x14ac:dyDescent="0.35">
      <c r="A413" t="s">
        <v>1871</v>
      </c>
      <c r="B413" t="b">
        <v>1</v>
      </c>
      <c r="C413" t="b">
        <v>1</v>
      </c>
      <c r="D413" t="b">
        <v>1</v>
      </c>
      <c r="E413" t="b">
        <v>1</v>
      </c>
      <c r="F413">
        <v>1</v>
      </c>
      <c r="G413">
        <v>6</v>
      </c>
      <c r="H413">
        <v>3</v>
      </c>
      <c r="I413">
        <v>6.8333333333333339</v>
      </c>
      <c r="J413">
        <v>1</v>
      </c>
      <c r="K413">
        <v>6</v>
      </c>
      <c r="L413">
        <v>1</v>
      </c>
      <c r="M413">
        <v>7</v>
      </c>
      <c r="N413">
        <v>1</v>
      </c>
      <c r="O413">
        <v>9</v>
      </c>
    </row>
    <row r="414" spans="1:15" x14ac:dyDescent="0.35">
      <c r="A414" t="s">
        <v>1871</v>
      </c>
      <c r="B414" t="b">
        <v>1</v>
      </c>
      <c r="C414" t="b">
        <v>1</v>
      </c>
      <c r="D414" t="b">
        <v>1</v>
      </c>
      <c r="E414" t="b">
        <v>1</v>
      </c>
      <c r="F414">
        <v>1</v>
      </c>
      <c r="G414">
        <v>6</v>
      </c>
      <c r="H414">
        <v>3</v>
      </c>
      <c r="I414">
        <v>4.8333333333333339</v>
      </c>
      <c r="J414">
        <v>1</v>
      </c>
      <c r="K414">
        <v>2</v>
      </c>
      <c r="L414">
        <v>1</v>
      </c>
      <c r="M414">
        <v>7</v>
      </c>
      <c r="N414">
        <v>1</v>
      </c>
      <c r="O414">
        <v>9</v>
      </c>
    </row>
    <row r="415" spans="1:15" x14ac:dyDescent="0.35">
      <c r="A415" t="s">
        <v>1871</v>
      </c>
      <c r="B415" t="b">
        <v>1</v>
      </c>
      <c r="C415" t="b">
        <v>1</v>
      </c>
      <c r="D415" t="b">
        <v>1</v>
      </c>
      <c r="E415" t="b">
        <v>1</v>
      </c>
      <c r="F415">
        <v>1</v>
      </c>
      <c r="G415">
        <v>6</v>
      </c>
      <c r="H415">
        <v>3</v>
      </c>
      <c r="I415">
        <v>8.1666666666666661</v>
      </c>
      <c r="J415">
        <v>1</v>
      </c>
      <c r="K415">
        <v>8</v>
      </c>
      <c r="L415">
        <v>1</v>
      </c>
      <c r="M415">
        <v>8</v>
      </c>
      <c r="N415">
        <v>1</v>
      </c>
      <c r="O415">
        <v>9</v>
      </c>
    </row>
    <row r="416" spans="1:15" x14ac:dyDescent="0.35">
      <c r="A416" t="s">
        <v>1871</v>
      </c>
      <c r="B416" t="b">
        <v>1</v>
      </c>
      <c r="C416" t="b">
        <v>0</v>
      </c>
      <c r="D416" t="b">
        <v>1</v>
      </c>
      <c r="E416" t="b">
        <v>1</v>
      </c>
      <c r="F416">
        <v>1</v>
      </c>
      <c r="G416">
        <v>12</v>
      </c>
      <c r="H416">
        <v>2</v>
      </c>
      <c r="I416">
        <v>3.8333333333333335</v>
      </c>
      <c r="J416">
        <v>0</v>
      </c>
      <c r="K416">
        <v>0</v>
      </c>
      <c r="L416">
        <v>1</v>
      </c>
      <c r="M416">
        <v>7</v>
      </c>
      <c r="N416">
        <v>1</v>
      </c>
      <c r="O416">
        <v>9</v>
      </c>
    </row>
    <row r="417" spans="1:15" x14ac:dyDescent="0.35">
      <c r="A417" t="s">
        <v>1871</v>
      </c>
      <c r="B417" t="b">
        <v>1</v>
      </c>
      <c r="C417" t="b">
        <v>0</v>
      </c>
      <c r="D417" t="b">
        <v>0</v>
      </c>
      <c r="E417" t="b">
        <v>1</v>
      </c>
      <c r="F417">
        <v>1</v>
      </c>
      <c r="G417">
        <v>18</v>
      </c>
      <c r="H417">
        <v>1</v>
      </c>
      <c r="I417">
        <v>1.5</v>
      </c>
      <c r="J417">
        <v>0</v>
      </c>
      <c r="K417">
        <v>0</v>
      </c>
      <c r="L417">
        <v>0</v>
      </c>
      <c r="M417">
        <v>0</v>
      </c>
      <c r="N417">
        <v>1</v>
      </c>
      <c r="O417">
        <v>9</v>
      </c>
    </row>
    <row r="418" spans="1:15" x14ac:dyDescent="0.35">
      <c r="A418" t="s">
        <v>1871</v>
      </c>
      <c r="B418" t="b">
        <v>1</v>
      </c>
      <c r="C418" t="b">
        <v>1</v>
      </c>
      <c r="D418" t="b">
        <v>1</v>
      </c>
      <c r="E418" t="b">
        <v>1</v>
      </c>
      <c r="F418">
        <v>1</v>
      </c>
      <c r="G418">
        <v>6</v>
      </c>
      <c r="H418">
        <v>3</v>
      </c>
      <c r="I418">
        <v>7.6666666666666661</v>
      </c>
      <c r="J418">
        <v>1</v>
      </c>
      <c r="K418">
        <v>7</v>
      </c>
      <c r="L418">
        <v>1</v>
      </c>
      <c r="M418">
        <v>8</v>
      </c>
      <c r="N418">
        <v>1</v>
      </c>
      <c r="O418">
        <v>9</v>
      </c>
    </row>
    <row r="419" spans="1:15" x14ac:dyDescent="0.35">
      <c r="A419" t="s">
        <v>1871</v>
      </c>
      <c r="B419" t="b">
        <v>1</v>
      </c>
      <c r="C419" t="b">
        <v>1</v>
      </c>
      <c r="D419" t="b">
        <v>1</v>
      </c>
      <c r="E419" t="b">
        <v>1</v>
      </c>
      <c r="F419">
        <v>1</v>
      </c>
      <c r="G419">
        <v>6</v>
      </c>
      <c r="H419">
        <v>3</v>
      </c>
      <c r="I419">
        <v>4.666666666666667</v>
      </c>
      <c r="J419">
        <v>1</v>
      </c>
      <c r="K419">
        <v>3</v>
      </c>
      <c r="L419">
        <v>1</v>
      </c>
      <c r="M419">
        <v>5</v>
      </c>
      <c r="N419">
        <v>1</v>
      </c>
      <c r="O419">
        <v>9</v>
      </c>
    </row>
    <row r="420" spans="1:15" x14ac:dyDescent="0.35">
      <c r="A420" t="s">
        <v>1871</v>
      </c>
      <c r="B420" t="b">
        <v>1</v>
      </c>
      <c r="C420" t="b">
        <v>1</v>
      </c>
      <c r="D420" t="b">
        <v>1</v>
      </c>
      <c r="E420" t="b">
        <v>1</v>
      </c>
      <c r="F420">
        <v>1</v>
      </c>
      <c r="G420">
        <v>6</v>
      </c>
      <c r="H420">
        <v>3</v>
      </c>
      <c r="I420">
        <v>6.3333333333333339</v>
      </c>
      <c r="J420">
        <v>1</v>
      </c>
      <c r="K420">
        <v>5</v>
      </c>
      <c r="L420">
        <v>1</v>
      </c>
      <c r="M420">
        <v>7</v>
      </c>
      <c r="N420">
        <v>1</v>
      </c>
      <c r="O420">
        <v>9</v>
      </c>
    </row>
    <row r="421" spans="1:15" x14ac:dyDescent="0.35">
      <c r="A421" t="s">
        <v>1871</v>
      </c>
      <c r="B421" t="b">
        <v>1</v>
      </c>
      <c r="C421" t="b">
        <v>1</v>
      </c>
      <c r="D421" t="b">
        <v>1</v>
      </c>
      <c r="E421" t="b">
        <v>1</v>
      </c>
      <c r="F421">
        <v>1</v>
      </c>
      <c r="G421">
        <v>6</v>
      </c>
      <c r="H421">
        <v>3</v>
      </c>
      <c r="I421">
        <v>7.3333333333333339</v>
      </c>
      <c r="J421">
        <v>1</v>
      </c>
      <c r="K421">
        <v>7</v>
      </c>
      <c r="L421">
        <v>1</v>
      </c>
      <c r="M421">
        <v>7</v>
      </c>
      <c r="N421">
        <v>1</v>
      </c>
      <c r="O421">
        <v>9</v>
      </c>
    </row>
    <row r="422" spans="1:15" x14ac:dyDescent="0.35">
      <c r="A422" t="s">
        <v>1871</v>
      </c>
      <c r="B422" t="b">
        <v>1</v>
      </c>
      <c r="C422" t="b">
        <v>0</v>
      </c>
      <c r="D422" t="b">
        <v>1</v>
      </c>
      <c r="E422" t="b">
        <v>1</v>
      </c>
      <c r="F422">
        <v>1</v>
      </c>
      <c r="G422">
        <v>12</v>
      </c>
      <c r="H422">
        <v>2</v>
      </c>
      <c r="I422">
        <v>4.1666666666666661</v>
      </c>
      <c r="J422">
        <v>0</v>
      </c>
      <c r="K422">
        <v>0</v>
      </c>
      <c r="L422">
        <v>1</v>
      </c>
      <c r="M422">
        <v>8</v>
      </c>
      <c r="N422">
        <v>1</v>
      </c>
      <c r="O422">
        <v>9</v>
      </c>
    </row>
    <row r="423" spans="1:15" x14ac:dyDescent="0.35">
      <c r="A423" t="s">
        <v>1871</v>
      </c>
      <c r="B423" t="b">
        <v>1</v>
      </c>
      <c r="C423" t="b">
        <v>1</v>
      </c>
      <c r="D423" t="b">
        <v>1</v>
      </c>
      <c r="E423" t="b">
        <v>1</v>
      </c>
      <c r="F423">
        <v>1</v>
      </c>
      <c r="G423">
        <v>6</v>
      </c>
      <c r="H423">
        <v>3</v>
      </c>
      <c r="I423">
        <v>5.666666666666667</v>
      </c>
      <c r="J423">
        <v>1</v>
      </c>
      <c r="K423">
        <v>5</v>
      </c>
      <c r="L423">
        <v>1</v>
      </c>
      <c r="M423">
        <v>5</v>
      </c>
      <c r="N423">
        <v>1</v>
      </c>
      <c r="O423">
        <v>9</v>
      </c>
    </row>
    <row r="424" spans="1:15" x14ac:dyDescent="0.35">
      <c r="A424" t="s">
        <v>1871</v>
      </c>
      <c r="B424" t="b">
        <v>1</v>
      </c>
      <c r="C424" t="b">
        <v>0</v>
      </c>
      <c r="D424" t="b">
        <v>0</v>
      </c>
      <c r="E424" t="b">
        <v>1</v>
      </c>
      <c r="F424">
        <v>1</v>
      </c>
      <c r="G424">
        <v>18</v>
      </c>
      <c r="H424">
        <v>1</v>
      </c>
      <c r="I424">
        <v>1.5</v>
      </c>
      <c r="J424">
        <v>0</v>
      </c>
      <c r="K424">
        <v>0</v>
      </c>
      <c r="L424">
        <v>0</v>
      </c>
      <c r="M424">
        <v>0</v>
      </c>
      <c r="N424">
        <v>1</v>
      </c>
      <c r="O424">
        <v>9</v>
      </c>
    </row>
    <row r="425" spans="1:15" x14ac:dyDescent="0.35">
      <c r="A425" t="s">
        <v>1871</v>
      </c>
      <c r="B425" t="b">
        <v>1</v>
      </c>
      <c r="C425" t="b">
        <v>1</v>
      </c>
      <c r="D425" t="b">
        <v>1</v>
      </c>
      <c r="E425" t="b">
        <v>1</v>
      </c>
      <c r="F425">
        <v>1</v>
      </c>
      <c r="G425">
        <v>6</v>
      </c>
      <c r="H425">
        <v>3</v>
      </c>
      <c r="I425">
        <v>6.3333333333333339</v>
      </c>
      <c r="J425">
        <v>1</v>
      </c>
      <c r="K425">
        <v>5</v>
      </c>
      <c r="L425">
        <v>1</v>
      </c>
      <c r="M425">
        <v>7</v>
      </c>
      <c r="N425">
        <v>1</v>
      </c>
      <c r="O425">
        <v>9</v>
      </c>
    </row>
    <row r="426" spans="1:15" x14ac:dyDescent="0.35">
      <c r="A426" t="s">
        <v>1871</v>
      </c>
      <c r="B426" t="b">
        <v>1</v>
      </c>
      <c r="C426" t="b">
        <v>0</v>
      </c>
      <c r="D426" t="b">
        <v>0</v>
      </c>
      <c r="E426" t="b">
        <v>1</v>
      </c>
      <c r="F426">
        <v>1</v>
      </c>
      <c r="G426">
        <v>18</v>
      </c>
      <c r="H426">
        <v>1</v>
      </c>
      <c r="I426">
        <v>1.5</v>
      </c>
      <c r="J426">
        <v>0</v>
      </c>
      <c r="K426">
        <v>0</v>
      </c>
      <c r="L426">
        <v>0</v>
      </c>
      <c r="M426">
        <v>0</v>
      </c>
      <c r="N426">
        <v>1</v>
      </c>
      <c r="O426">
        <v>9</v>
      </c>
    </row>
    <row r="427" spans="1:15" x14ac:dyDescent="0.35">
      <c r="A427" t="s">
        <v>1871</v>
      </c>
      <c r="B427" t="b">
        <v>1</v>
      </c>
      <c r="C427" t="b">
        <v>0</v>
      </c>
      <c r="D427" t="b">
        <v>0</v>
      </c>
      <c r="E427" t="b">
        <v>1</v>
      </c>
      <c r="F427">
        <v>1</v>
      </c>
      <c r="G427">
        <v>18</v>
      </c>
      <c r="H427">
        <v>1</v>
      </c>
      <c r="I427">
        <v>1.5</v>
      </c>
      <c r="J427">
        <v>0</v>
      </c>
      <c r="K427">
        <v>0</v>
      </c>
      <c r="L427">
        <v>0</v>
      </c>
      <c r="M427">
        <v>0</v>
      </c>
      <c r="N427">
        <v>1</v>
      </c>
      <c r="O427">
        <v>9</v>
      </c>
    </row>
    <row r="428" spans="1:15" x14ac:dyDescent="0.35">
      <c r="A428" t="s">
        <v>1871</v>
      </c>
      <c r="B428" t="b">
        <v>1</v>
      </c>
      <c r="C428" t="b">
        <v>0</v>
      </c>
      <c r="D428" t="b">
        <v>0</v>
      </c>
      <c r="E428" t="b">
        <v>1</v>
      </c>
      <c r="F428">
        <v>1</v>
      </c>
      <c r="G428">
        <v>18</v>
      </c>
      <c r="H428">
        <v>1</v>
      </c>
      <c r="I428">
        <v>1.5</v>
      </c>
      <c r="J428">
        <v>0</v>
      </c>
      <c r="K428">
        <v>0</v>
      </c>
      <c r="L428">
        <v>0</v>
      </c>
      <c r="M428">
        <v>0</v>
      </c>
      <c r="N428">
        <v>1</v>
      </c>
      <c r="O428">
        <v>9</v>
      </c>
    </row>
    <row r="429" spans="1:15" x14ac:dyDescent="0.35">
      <c r="A429" t="s">
        <v>1871</v>
      </c>
      <c r="B429" t="b">
        <v>1</v>
      </c>
      <c r="C429" t="b">
        <v>0</v>
      </c>
      <c r="D429" t="b">
        <v>0</v>
      </c>
      <c r="E429" t="b">
        <v>1</v>
      </c>
      <c r="F429">
        <v>1</v>
      </c>
      <c r="G429">
        <v>18</v>
      </c>
      <c r="H429">
        <v>1</v>
      </c>
      <c r="I429">
        <v>1.5</v>
      </c>
      <c r="J429">
        <v>0</v>
      </c>
      <c r="K429">
        <v>0</v>
      </c>
      <c r="L429">
        <v>0</v>
      </c>
      <c r="M429">
        <v>0</v>
      </c>
      <c r="N429">
        <v>1</v>
      </c>
      <c r="O429">
        <v>9</v>
      </c>
    </row>
    <row r="430" spans="1:15" x14ac:dyDescent="0.35">
      <c r="A430" t="s">
        <v>1871</v>
      </c>
      <c r="B430" t="b">
        <v>1</v>
      </c>
      <c r="C430" t="b">
        <v>0</v>
      </c>
      <c r="D430" t="b">
        <v>0</v>
      </c>
      <c r="E430" t="b">
        <v>1</v>
      </c>
      <c r="F430">
        <v>1</v>
      </c>
      <c r="G430">
        <v>18</v>
      </c>
      <c r="H430">
        <v>1</v>
      </c>
      <c r="I430">
        <v>1.5</v>
      </c>
      <c r="J430">
        <v>0</v>
      </c>
      <c r="K430">
        <v>0</v>
      </c>
      <c r="L430">
        <v>0</v>
      </c>
      <c r="M430">
        <v>0</v>
      </c>
      <c r="N430">
        <v>1</v>
      </c>
      <c r="O430">
        <v>9</v>
      </c>
    </row>
    <row r="431" spans="1:15" x14ac:dyDescent="0.35">
      <c r="A431" t="s">
        <v>1871</v>
      </c>
      <c r="B431" t="b">
        <v>1</v>
      </c>
      <c r="C431" t="b">
        <v>0</v>
      </c>
      <c r="D431" t="b">
        <v>0</v>
      </c>
      <c r="E431" t="b">
        <v>1</v>
      </c>
      <c r="F431">
        <v>1</v>
      </c>
      <c r="G431">
        <v>18</v>
      </c>
      <c r="H431">
        <v>1</v>
      </c>
      <c r="I431">
        <v>1.5</v>
      </c>
      <c r="J431">
        <v>0</v>
      </c>
      <c r="K431">
        <v>0</v>
      </c>
      <c r="L431">
        <v>0</v>
      </c>
      <c r="M431">
        <v>0</v>
      </c>
      <c r="N431">
        <v>1</v>
      </c>
      <c r="O431">
        <v>9</v>
      </c>
    </row>
    <row r="432" spans="1:15" x14ac:dyDescent="0.35">
      <c r="A432" t="s">
        <v>1871</v>
      </c>
      <c r="B432" t="b">
        <v>1</v>
      </c>
      <c r="C432" t="b">
        <v>0</v>
      </c>
      <c r="D432" t="b">
        <v>0</v>
      </c>
      <c r="E432" t="b">
        <v>1</v>
      </c>
      <c r="F432">
        <v>1</v>
      </c>
      <c r="G432">
        <v>18</v>
      </c>
      <c r="H432">
        <v>1</v>
      </c>
      <c r="I432">
        <v>1.5</v>
      </c>
      <c r="J432">
        <v>0</v>
      </c>
      <c r="K432">
        <v>0</v>
      </c>
      <c r="L432">
        <v>0</v>
      </c>
      <c r="M432">
        <v>0</v>
      </c>
      <c r="N432">
        <v>1</v>
      </c>
      <c r="O432">
        <v>9</v>
      </c>
    </row>
    <row r="433" spans="1:15" x14ac:dyDescent="0.35">
      <c r="A433" t="s">
        <v>1871</v>
      </c>
      <c r="B433" t="b">
        <v>1</v>
      </c>
      <c r="C433" t="b">
        <v>0</v>
      </c>
      <c r="D433" t="b">
        <v>0</v>
      </c>
      <c r="E433" t="b">
        <v>1</v>
      </c>
      <c r="F433">
        <v>1</v>
      </c>
      <c r="G433">
        <v>18</v>
      </c>
      <c r="H433">
        <v>1</v>
      </c>
      <c r="I433">
        <v>1.6666666666666667</v>
      </c>
      <c r="J433">
        <v>0</v>
      </c>
      <c r="K433">
        <v>0</v>
      </c>
      <c r="L433">
        <v>0</v>
      </c>
      <c r="M433">
        <v>0</v>
      </c>
      <c r="N433">
        <v>1</v>
      </c>
      <c r="O433">
        <v>10</v>
      </c>
    </row>
    <row r="434" spans="1:15" x14ac:dyDescent="0.35">
      <c r="A434" t="s">
        <v>1871</v>
      </c>
      <c r="B434" t="b">
        <v>1</v>
      </c>
      <c r="C434" t="b">
        <v>0</v>
      </c>
      <c r="D434" t="b">
        <v>0</v>
      </c>
      <c r="E434" t="b">
        <v>1</v>
      </c>
      <c r="F434">
        <v>1</v>
      </c>
      <c r="G434">
        <v>18</v>
      </c>
      <c r="H434">
        <v>1</v>
      </c>
      <c r="I434">
        <v>1.6666666666666667</v>
      </c>
      <c r="J434">
        <v>0</v>
      </c>
      <c r="K434">
        <v>0</v>
      </c>
      <c r="L434">
        <v>0</v>
      </c>
      <c r="M434">
        <v>0</v>
      </c>
      <c r="N434">
        <v>1</v>
      </c>
      <c r="O434">
        <v>10</v>
      </c>
    </row>
    <row r="435" spans="1:15" x14ac:dyDescent="0.35">
      <c r="A435" t="s">
        <v>1871</v>
      </c>
      <c r="B435" t="b">
        <v>1</v>
      </c>
      <c r="C435" t="b">
        <v>0</v>
      </c>
      <c r="D435" t="b">
        <v>0</v>
      </c>
      <c r="E435" t="b">
        <v>1</v>
      </c>
      <c r="F435">
        <v>1</v>
      </c>
      <c r="G435">
        <v>18</v>
      </c>
      <c r="H435">
        <v>1</v>
      </c>
      <c r="I435">
        <v>1.6666666666666667</v>
      </c>
      <c r="J435">
        <v>0</v>
      </c>
      <c r="K435">
        <v>0</v>
      </c>
      <c r="L435">
        <v>0</v>
      </c>
      <c r="M435">
        <v>0</v>
      </c>
      <c r="N435">
        <v>1</v>
      </c>
      <c r="O435">
        <v>10</v>
      </c>
    </row>
    <row r="436" spans="1:15" x14ac:dyDescent="0.35">
      <c r="A436" t="s">
        <v>1871</v>
      </c>
      <c r="B436" t="b">
        <v>1</v>
      </c>
      <c r="C436" t="b">
        <v>1</v>
      </c>
      <c r="D436" t="b">
        <v>1</v>
      </c>
      <c r="E436" t="b">
        <v>1</v>
      </c>
      <c r="F436">
        <v>1</v>
      </c>
      <c r="G436">
        <v>6</v>
      </c>
      <c r="H436">
        <v>3</v>
      </c>
      <c r="I436">
        <v>7.333333333333333</v>
      </c>
      <c r="J436">
        <v>1</v>
      </c>
      <c r="K436">
        <v>6</v>
      </c>
      <c r="L436">
        <v>1</v>
      </c>
      <c r="M436">
        <v>8</v>
      </c>
      <c r="N436">
        <v>1</v>
      </c>
      <c r="O436">
        <v>10</v>
      </c>
    </row>
    <row r="437" spans="1:15" x14ac:dyDescent="0.35">
      <c r="A437" t="s">
        <v>1871</v>
      </c>
      <c r="B437" t="b">
        <v>1</v>
      </c>
      <c r="C437" t="b">
        <v>1</v>
      </c>
      <c r="D437" t="b">
        <v>1</v>
      </c>
      <c r="E437" t="b">
        <v>1</v>
      </c>
      <c r="F437">
        <v>1</v>
      </c>
      <c r="G437">
        <v>6</v>
      </c>
      <c r="H437">
        <v>3</v>
      </c>
      <c r="I437">
        <v>9.1666666666666661</v>
      </c>
      <c r="J437">
        <v>1</v>
      </c>
      <c r="K437">
        <v>9</v>
      </c>
      <c r="L437">
        <v>1</v>
      </c>
      <c r="M437">
        <v>9</v>
      </c>
      <c r="N437">
        <v>1</v>
      </c>
      <c r="O437">
        <v>10</v>
      </c>
    </row>
    <row r="438" spans="1:15" x14ac:dyDescent="0.35">
      <c r="A438" t="s">
        <v>1871</v>
      </c>
      <c r="B438" t="b">
        <v>1</v>
      </c>
      <c r="C438" t="b">
        <v>1</v>
      </c>
      <c r="D438" t="b">
        <v>1</v>
      </c>
      <c r="E438" t="b">
        <v>1</v>
      </c>
      <c r="F438">
        <v>1</v>
      </c>
      <c r="G438">
        <v>6</v>
      </c>
      <c r="H438">
        <v>3</v>
      </c>
      <c r="I438">
        <v>4.666666666666667</v>
      </c>
      <c r="J438">
        <v>1</v>
      </c>
      <c r="K438">
        <v>2</v>
      </c>
      <c r="L438">
        <v>1</v>
      </c>
      <c r="M438">
        <v>6</v>
      </c>
      <c r="N438">
        <v>1</v>
      </c>
      <c r="O438">
        <v>10</v>
      </c>
    </row>
    <row r="439" spans="1:15" x14ac:dyDescent="0.35">
      <c r="A439" t="s">
        <v>1871</v>
      </c>
      <c r="B439" t="b">
        <v>1</v>
      </c>
      <c r="C439" t="b">
        <v>1</v>
      </c>
      <c r="D439" t="b">
        <v>1</v>
      </c>
      <c r="E439" t="b">
        <v>1</v>
      </c>
      <c r="F439">
        <v>1</v>
      </c>
      <c r="G439">
        <v>6</v>
      </c>
      <c r="H439">
        <v>3</v>
      </c>
      <c r="I439">
        <v>7.333333333333333</v>
      </c>
      <c r="J439">
        <v>1</v>
      </c>
      <c r="K439">
        <v>6</v>
      </c>
      <c r="L439">
        <v>1</v>
      </c>
      <c r="M439">
        <v>8</v>
      </c>
      <c r="N439">
        <v>1</v>
      </c>
      <c r="O439">
        <v>10</v>
      </c>
    </row>
    <row r="440" spans="1:15" x14ac:dyDescent="0.35">
      <c r="A440" t="s">
        <v>1871</v>
      </c>
      <c r="B440" t="b">
        <v>1</v>
      </c>
      <c r="C440" t="b">
        <v>0</v>
      </c>
      <c r="D440" t="b">
        <v>1</v>
      </c>
      <c r="E440" t="b">
        <v>1</v>
      </c>
      <c r="F440">
        <v>1</v>
      </c>
      <c r="G440">
        <v>12</v>
      </c>
      <c r="H440">
        <v>2</v>
      </c>
      <c r="I440">
        <v>5</v>
      </c>
      <c r="J440">
        <v>0</v>
      </c>
      <c r="K440">
        <v>0</v>
      </c>
      <c r="L440">
        <v>1</v>
      </c>
      <c r="M440">
        <v>10</v>
      </c>
      <c r="N440">
        <v>1</v>
      </c>
      <c r="O440">
        <v>10</v>
      </c>
    </row>
    <row r="441" spans="1:15" x14ac:dyDescent="0.35">
      <c r="A441" t="s">
        <v>1871</v>
      </c>
      <c r="B441" t="b">
        <v>1</v>
      </c>
      <c r="C441" t="b">
        <v>1</v>
      </c>
      <c r="D441" t="b">
        <v>1</v>
      </c>
      <c r="E441" t="b">
        <v>1</v>
      </c>
      <c r="F441">
        <v>1</v>
      </c>
      <c r="G441">
        <v>6</v>
      </c>
      <c r="H441">
        <v>3</v>
      </c>
      <c r="I441">
        <v>8.5</v>
      </c>
      <c r="J441">
        <v>1</v>
      </c>
      <c r="K441">
        <v>7</v>
      </c>
      <c r="L441">
        <v>1</v>
      </c>
      <c r="M441">
        <v>10</v>
      </c>
      <c r="N441">
        <v>1</v>
      </c>
      <c r="O441">
        <v>10</v>
      </c>
    </row>
    <row r="442" spans="1:15" x14ac:dyDescent="0.35">
      <c r="A442" t="s">
        <v>1871</v>
      </c>
      <c r="B442" t="b">
        <v>1</v>
      </c>
      <c r="C442" t="b">
        <v>1</v>
      </c>
      <c r="D442" t="b">
        <v>1</v>
      </c>
      <c r="E442" t="b">
        <v>1</v>
      </c>
      <c r="F442">
        <v>1</v>
      </c>
      <c r="G442">
        <v>6</v>
      </c>
      <c r="H442">
        <v>3</v>
      </c>
      <c r="I442">
        <v>8.5</v>
      </c>
      <c r="J442">
        <v>1</v>
      </c>
      <c r="K442">
        <v>7</v>
      </c>
      <c r="L442">
        <v>1</v>
      </c>
      <c r="M442">
        <v>10</v>
      </c>
      <c r="N442">
        <v>1</v>
      </c>
      <c r="O442">
        <v>10</v>
      </c>
    </row>
    <row r="443" spans="1:15" x14ac:dyDescent="0.35">
      <c r="A443" t="s">
        <v>1871</v>
      </c>
      <c r="B443" t="b">
        <v>1</v>
      </c>
      <c r="C443" t="b">
        <v>1</v>
      </c>
      <c r="D443" t="b">
        <v>1</v>
      </c>
      <c r="E443" t="b">
        <v>1</v>
      </c>
      <c r="F443">
        <v>1</v>
      </c>
      <c r="G443">
        <v>6</v>
      </c>
      <c r="H443">
        <v>3</v>
      </c>
      <c r="I443">
        <v>8.1666666666666661</v>
      </c>
      <c r="J443">
        <v>1</v>
      </c>
      <c r="K443">
        <v>7</v>
      </c>
      <c r="L443">
        <v>1</v>
      </c>
      <c r="M443">
        <v>9</v>
      </c>
      <c r="N443">
        <v>1</v>
      </c>
      <c r="O443">
        <v>10</v>
      </c>
    </row>
    <row r="444" spans="1:15" x14ac:dyDescent="0.35">
      <c r="A444" t="s">
        <v>1871</v>
      </c>
      <c r="B444" t="b">
        <v>1</v>
      </c>
      <c r="C444" t="b">
        <v>1</v>
      </c>
      <c r="D444" t="b">
        <v>1</v>
      </c>
      <c r="E444" t="b">
        <v>1</v>
      </c>
      <c r="F444">
        <v>1</v>
      </c>
      <c r="G444">
        <v>6</v>
      </c>
      <c r="H444">
        <v>3</v>
      </c>
      <c r="I444">
        <v>8.6666666666666661</v>
      </c>
      <c r="J444">
        <v>1</v>
      </c>
      <c r="K444">
        <v>8</v>
      </c>
      <c r="L444">
        <v>1</v>
      </c>
      <c r="M444">
        <v>9</v>
      </c>
      <c r="N444">
        <v>1</v>
      </c>
      <c r="O444">
        <v>10</v>
      </c>
    </row>
    <row r="445" spans="1:15" x14ac:dyDescent="0.35">
      <c r="A445" t="s">
        <v>1871</v>
      </c>
      <c r="B445" t="b">
        <v>1</v>
      </c>
      <c r="C445" t="b">
        <v>1</v>
      </c>
      <c r="D445" t="b">
        <v>1</v>
      </c>
      <c r="E445" t="b">
        <v>1</v>
      </c>
      <c r="F445">
        <v>1</v>
      </c>
      <c r="G445">
        <v>6</v>
      </c>
      <c r="H445">
        <v>3</v>
      </c>
      <c r="I445">
        <v>6.833333333333333</v>
      </c>
      <c r="J445">
        <v>1</v>
      </c>
      <c r="K445">
        <v>5</v>
      </c>
      <c r="L445">
        <v>1</v>
      </c>
      <c r="M445">
        <v>8</v>
      </c>
      <c r="N445">
        <v>1</v>
      </c>
      <c r="O445">
        <v>10</v>
      </c>
    </row>
    <row r="446" spans="1:15" x14ac:dyDescent="0.35">
      <c r="A446" t="s">
        <v>1871</v>
      </c>
      <c r="B446" t="b">
        <v>1</v>
      </c>
      <c r="C446" t="b">
        <v>1</v>
      </c>
      <c r="D446" t="b">
        <v>1</v>
      </c>
      <c r="E446" t="b">
        <v>1</v>
      </c>
      <c r="F446">
        <v>1</v>
      </c>
      <c r="G446">
        <v>6</v>
      </c>
      <c r="H446">
        <v>3</v>
      </c>
      <c r="I446">
        <v>8.6666666666666661</v>
      </c>
      <c r="J446">
        <v>1</v>
      </c>
      <c r="K446">
        <v>8</v>
      </c>
      <c r="L446">
        <v>1</v>
      </c>
      <c r="M446">
        <v>9</v>
      </c>
      <c r="N446">
        <v>1</v>
      </c>
      <c r="O446">
        <v>10</v>
      </c>
    </row>
    <row r="447" spans="1:15" x14ac:dyDescent="0.35">
      <c r="A447" t="s">
        <v>1871</v>
      </c>
      <c r="B447" t="b">
        <v>1</v>
      </c>
      <c r="C447" t="b">
        <v>1</v>
      </c>
      <c r="D447" t="b">
        <v>1</v>
      </c>
      <c r="E447" t="b">
        <v>1</v>
      </c>
      <c r="F447">
        <v>1</v>
      </c>
      <c r="G447">
        <v>6</v>
      </c>
      <c r="H447">
        <v>3</v>
      </c>
      <c r="I447">
        <v>10</v>
      </c>
      <c r="J447">
        <v>1</v>
      </c>
      <c r="K447">
        <v>10</v>
      </c>
      <c r="L447">
        <v>1</v>
      </c>
      <c r="M447">
        <v>10</v>
      </c>
      <c r="N447">
        <v>1</v>
      </c>
      <c r="O447">
        <v>10</v>
      </c>
    </row>
    <row r="448" spans="1:15" x14ac:dyDescent="0.35">
      <c r="A448" t="s">
        <v>1871</v>
      </c>
      <c r="B448" t="b">
        <v>1</v>
      </c>
      <c r="C448" t="b">
        <v>1</v>
      </c>
      <c r="D448" t="b">
        <v>1</v>
      </c>
      <c r="E448" t="b">
        <v>1</v>
      </c>
      <c r="F448">
        <v>1</v>
      </c>
      <c r="G448">
        <v>6</v>
      </c>
      <c r="H448">
        <v>3</v>
      </c>
      <c r="I448">
        <v>4.5</v>
      </c>
      <c r="J448">
        <v>1</v>
      </c>
      <c r="K448">
        <v>1</v>
      </c>
      <c r="L448">
        <v>1</v>
      </c>
      <c r="M448">
        <v>7</v>
      </c>
      <c r="N448">
        <v>1</v>
      </c>
      <c r="O448">
        <v>10</v>
      </c>
    </row>
    <row r="449" spans="1:15" x14ac:dyDescent="0.35">
      <c r="A449" t="s">
        <v>1871</v>
      </c>
      <c r="B449" t="b">
        <v>1</v>
      </c>
      <c r="C449" t="b">
        <v>1</v>
      </c>
      <c r="D449" t="b">
        <v>1</v>
      </c>
      <c r="E449" t="b">
        <v>1</v>
      </c>
      <c r="F449">
        <v>1</v>
      </c>
      <c r="G449">
        <v>6</v>
      </c>
      <c r="H449">
        <v>3</v>
      </c>
      <c r="I449">
        <v>7.0000000000000009</v>
      </c>
      <c r="J449">
        <v>1</v>
      </c>
      <c r="K449">
        <v>6</v>
      </c>
      <c r="L449">
        <v>1</v>
      </c>
      <c r="M449">
        <v>7</v>
      </c>
      <c r="N449">
        <v>1</v>
      </c>
      <c r="O449">
        <v>10</v>
      </c>
    </row>
    <row r="450" spans="1:15" x14ac:dyDescent="0.35">
      <c r="A450" t="s">
        <v>1871</v>
      </c>
      <c r="B450" t="b">
        <v>1</v>
      </c>
      <c r="C450" t="b">
        <v>1</v>
      </c>
      <c r="D450" t="b">
        <v>1</v>
      </c>
      <c r="E450" t="b">
        <v>1</v>
      </c>
      <c r="F450">
        <v>1</v>
      </c>
      <c r="G450">
        <v>6</v>
      </c>
      <c r="H450">
        <v>3</v>
      </c>
      <c r="I450">
        <v>10</v>
      </c>
      <c r="J450">
        <v>1</v>
      </c>
      <c r="K450">
        <v>10</v>
      </c>
      <c r="L450">
        <v>1</v>
      </c>
      <c r="M450">
        <v>10</v>
      </c>
      <c r="N450">
        <v>1</v>
      </c>
      <c r="O450">
        <v>10</v>
      </c>
    </row>
    <row r="451" spans="1:15" x14ac:dyDescent="0.35">
      <c r="A451" t="s">
        <v>1871</v>
      </c>
      <c r="B451" t="b">
        <v>1</v>
      </c>
      <c r="C451" t="b">
        <v>1</v>
      </c>
      <c r="D451" t="b">
        <v>1</v>
      </c>
      <c r="E451" t="b">
        <v>1</v>
      </c>
      <c r="F451">
        <v>1</v>
      </c>
      <c r="G451">
        <v>6</v>
      </c>
      <c r="H451">
        <v>3</v>
      </c>
      <c r="I451">
        <v>7.833333333333333</v>
      </c>
      <c r="J451">
        <v>1</v>
      </c>
      <c r="K451">
        <v>7</v>
      </c>
      <c r="L451">
        <v>1</v>
      </c>
      <c r="M451">
        <v>8</v>
      </c>
      <c r="N451">
        <v>1</v>
      </c>
      <c r="O451">
        <v>10</v>
      </c>
    </row>
    <row r="452" spans="1:15" x14ac:dyDescent="0.35">
      <c r="A452" t="s">
        <v>1871</v>
      </c>
      <c r="B452" t="b">
        <v>1</v>
      </c>
      <c r="C452" t="b">
        <v>1</v>
      </c>
      <c r="D452" t="b">
        <v>1</v>
      </c>
      <c r="E452" t="b">
        <v>1</v>
      </c>
      <c r="F452">
        <v>1</v>
      </c>
      <c r="G452">
        <v>6</v>
      </c>
      <c r="H452">
        <v>3</v>
      </c>
      <c r="I452">
        <v>9.5</v>
      </c>
      <c r="J452">
        <v>1</v>
      </c>
      <c r="K452">
        <v>9</v>
      </c>
      <c r="L452">
        <v>1</v>
      </c>
      <c r="M452">
        <v>10</v>
      </c>
      <c r="N452">
        <v>1</v>
      </c>
      <c r="O452">
        <v>10</v>
      </c>
    </row>
    <row r="453" spans="1:15" x14ac:dyDescent="0.35">
      <c r="A453" t="s">
        <v>1871</v>
      </c>
      <c r="B453" t="b">
        <v>1</v>
      </c>
      <c r="C453" t="b">
        <v>1</v>
      </c>
      <c r="D453" t="b">
        <v>1</v>
      </c>
      <c r="E453" t="b">
        <v>1</v>
      </c>
      <c r="F453">
        <v>1</v>
      </c>
      <c r="G453">
        <v>6</v>
      </c>
      <c r="H453">
        <v>3</v>
      </c>
      <c r="I453">
        <v>8.1666666666666661</v>
      </c>
      <c r="J453">
        <v>1</v>
      </c>
      <c r="K453">
        <v>7</v>
      </c>
      <c r="L453">
        <v>1</v>
      </c>
      <c r="M453">
        <v>9</v>
      </c>
      <c r="N453">
        <v>1</v>
      </c>
      <c r="O453">
        <v>10</v>
      </c>
    </row>
    <row r="454" spans="1:15" x14ac:dyDescent="0.35">
      <c r="A454" t="s">
        <v>1871</v>
      </c>
      <c r="B454" t="b">
        <v>1</v>
      </c>
      <c r="C454" t="b">
        <v>0</v>
      </c>
      <c r="D454" t="b">
        <v>1</v>
      </c>
      <c r="E454" t="b">
        <v>1</v>
      </c>
      <c r="F454">
        <v>1</v>
      </c>
      <c r="G454">
        <v>12</v>
      </c>
      <c r="H454">
        <v>2</v>
      </c>
      <c r="I454">
        <v>5</v>
      </c>
      <c r="J454">
        <v>0</v>
      </c>
      <c r="K454">
        <v>0</v>
      </c>
      <c r="L454">
        <v>1</v>
      </c>
      <c r="M454">
        <v>10</v>
      </c>
      <c r="N454">
        <v>1</v>
      </c>
      <c r="O454">
        <v>10</v>
      </c>
    </row>
    <row r="455" spans="1:15" x14ac:dyDescent="0.35">
      <c r="A455" t="s">
        <v>1871</v>
      </c>
      <c r="B455" t="b">
        <v>1</v>
      </c>
      <c r="C455" t="b">
        <v>1</v>
      </c>
      <c r="D455" t="b">
        <v>1</v>
      </c>
      <c r="E455" t="b">
        <v>1</v>
      </c>
      <c r="F455">
        <v>1</v>
      </c>
      <c r="G455">
        <v>6</v>
      </c>
      <c r="H455">
        <v>3</v>
      </c>
      <c r="I455">
        <v>10</v>
      </c>
      <c r="J455">
        <v>1</v>
      </c>
      <c r="K455">
        <v>10</v>
      </c>
      <c r="L455">
        <v>1</v>
      </c>
      <c r="M455">
        <v>10</v>
      </c>
      <c r="N455">
        <v>1</v>
      </c>
      <c r="O455">
        <v>10</v>
      </c>
    </row>
    <row r="456" spans="1:15" x14ac:dyDescent="0.35">
      <c r="A456" t="s">
        <v>1871</v>
      </c>
      <c r="B456" t="b">
        <v>1</v>
      </c>
      <c r="C456" t="b">
        <v>1</v>
      </c>
      <c r="D456" t="b">
        <v>1</v>
      </c>
      <c r="E456" t="b">
        <v>1</v>
      </c>
      <c r="F456">
        <v>1</v>
      </c>
      <c r="G456">
        <v>6</v>
      </c>
      <c r="H456">
        <v>3</v>
      </c>
      <c r="I456">
        <v>6.833333333333333</v>
      </c>
      <c r="J456">
        <v>1</v>
      </c>
      <c r="K456">
        <v>5</v>
      </c>
      <c r="L456">
        <v>1</v>
      </c>
      <c r="M456">
        <v>8</v>
      </c>
      <c r="N456">
        <v>1</v>
      </c>
      <c r="O456">
        <v>10</v>
      </c>
    </row>
    <row r="457" spans="1:15" x14ac:dyDescent="0.35">
      <c r="A457" t="s">
        <v>1871</v>
      </c>
      <c r="B457" t="b">
        <v>1</v>
      </c>
      <c r="C457" t="b">
        <v>1</v>
      </c>
      <c r="D457" t="b">
        <v>1</v>
      </c>
      <c r="E457" t="b">
        <v>1</v>
      </c>
      <c r="F457">
        <v>1</v>
      </c>
      <c r="G457">
        <v>6</v>
      </c>
      <c r="H457">
        <v>3</v>
      </c>
      <c r="I457">
        <v>8.6666666666666661</v>
      </c>
      <c r="J457">
        <v>1</v>
      </c>
      <c r="K457">
        <v>8</v>
      </c>
      <c r="L457">
        <v>1</v>
      </c>
      <c r="M457">
        <v>9</v>
      </c>
      <c r="N457">
        <v>1</v>
      </c>
      <c r="O457">
        <v>10</v>
      </c>
    </row>
    <row r="458" spans="1:15" x14ac:dyDescent="0.35">
      <c r="A458" t="s">
        <v>1871</v>
      </c>
      <c r="B458" t="b">
        <v>1</v>
      </c>
      <c r="C458" t="b">
        <v>1</v>
      </c>
      <c r="D458" t="b">
        <v>1</v>
      </c>
      <c r="E458" t="b">
        <v>1</v>
      </c>
      <c r="F458">
        <v>1</v>
      </c>
      <c r="G458">
        <v>6</v>
      </c>
      <c r="H458">
        <v>3</v>
      </c>
      <c r="I458">
        <v>7.0000000000000009</v>
      </c>
      <c r="J458">
        <v>1</v>
      </c>
      <c r="K458">
        <v>6</v>
      </c>
      <c r="L458">
        <v>1</v>
      </c>
      <c r="M458">
        <v>7</v>
      </c>
      <c r="N458">
        <v>1</v>
      </c>
      <c r="O458">
        <v>10</v>
      </c>
    </row>
    <row r="459" spans="1:15" x14ac:dyDescent="0.35">
      <c r="A459" t="s">
        <v>1871</v>
      </c>
      <c r="B459" t="b">
        <v>1</v>
      </c>
      <c r="C459" t="b">
        <v>1</v>
      </c>
      <c r="D459" t="b">
        <v>1</v>
      </c>
      <c r="E459" t="b">
        <v>1</v>
      </c>
      <c r="F459">
        <v>1</v>
      </c>
      <c r="G459">
        <v>6</v>
      </c>
      <c r="H459">
        <v>3</v>
      </c>
      <c r="I459">
        <v>7.333333333333333</v>
      </c>
      <c r="J459">
        <v>1</v>
      </c>
      <c r="K459">
        <v>6</v>
      </c>
      <c r="L459">
        <v>1</v>
      </c>
      <c r="M459">
        <v>8</v>
      </c>
      <c r="N459">
        <v>1</v>
      </c>
      <c r="O459">
        <v>10</v>
      </c>
    </row>
    <row r="460" spans="1:15" x14ac:dyDescent="0.35">
      <c r="A460" t="s">
        <v>1871</v>
      </c>
      <c r="B460" t="b">
        <v>1</v>
      </c>
      <c r="C460" t="b">
        <v>1</v>
      </c>
      <c r="D460" t="b">
        <v>1</v>
      </c>
      <c r="E460" t="b">
        <v>1</v>
      </c>
      <c r="F460">
        <v>1</v>
      </c>
      <c r="G460">
        <v>6</v>
      </c>
      <c r="H460">
        <v>3</v>
      </c>
      <c r="I460">
        <v>8.3333333333333321</v>
      </c>
      <c r="J460">
        <v>1</v>
      </c>
      <c r="K460">
        <v>8</v>
      </c>
      <c r="L460">
        <v>1</v>
      </c>
      <c r="M460">
        <v>8</v>
      </c>
      <c r="N460">
        <v>1</v>
      </c>
      <c r="O460">
        <v>10</v>
      </c>
    </row>
    <row r="461" spans="1:15" x14ac:dyDescent="0.35">
      <c r="A461" t="s">
        <v>1871</v>
      </c>
      <c r="B461" t="b">
        <v>1</v>
      </c>
      <c r="C461" t="b">
        <v>1</v>
      </c>
      <c r="D461" t="b">
        <v>1</v>
      </c>
      <c r="E461" t="b">
        <v>1</v>
      </c>
      <c r="F461">
        <v>1</v>
      </c>
      <c r="G461">
        <v>6</v>
      </c>
      <c r="H461">
        <v>3</v>
      </c>
      <c r="I461">
        <v>9.5</v>
      </c>
      <c r="J461">
        <v>1</v>
      </c>
      <c r="K461">
        <v>9</v>
      </c>
      <c r="L461">
        <v>1</v>
      </c>
      <c r="M461">
        <v>10</v>
      </c>
      <c r="N461">
        <v>1</v>
      </c>
      <c r="O461">
        <v>10</v>
      </c>
    </row>
    <row r="462" spans="1:15" x14ac:dyDescent="0.35">
      <c r="A462" t="s">
        <v>1871</v>
      </c>
      <c r="B462" t="b">
        <v>1</v>
      </c>
      <c r="C462" t="b">
        <v>1</v>
      </c>
      <c r="D462" t="b">
        <v>1</v>
      </c>
      <c r="E462" t="b">
        <v>1</v>
      </c>
      <c r="F462">
        <v>1</v>
      </c>
      <c r="G462">
        <v>6</v>
      </c>
      <c r="H462">
        <v>3</v>
      </c>
      <c r="I462">
        <v>9.5</v>
      </c>
      <c r="J462">
        <v>1</v>
      </c>
      <c r="K462">
        <v>9</v>
      </c>
      <c r="L462">
        <v>1</v>
      </c>
      <c r="M462">
        <v>10</v>
      </c>
      <c r="N462">
        <v>1</v>
      </c>
      <c r="O462">
        <v>10</v>
      </c>
    </row>
    <row r="463" spans="1:15" x14ac:dyDescent="0.35">
      <c r="A463" t="s">
        <v>1871</v>
      </c>
      <c r="B463" t="b">
        <v>1</v>
      </c>
      <c r="C463" t="b">
        <v>1</v>
      </c>
      <c r="D463" t="b">
        <v>1</v>
      </c>
      <c r="E463" t="b">
        <v>1</v>
      </c>
      <c r="F463">
        <v>1</v>
      </c>
      <c r="G463">
        <v>6</v>
      </c>
      <c r="H463">
        <v>3</v>
      </c>
      <c r="I463">
        <v>7.833333333333333</v>
      </c>
      <c r="J463">
        <v>1</v>
      </c>
      <c r="K463">
        <v>7</v>
      </c>
      <c r="L463">
        <v>1</v>
      </c>
      <c r="M463">
        <v>8</v>
      </c>
      <c r="N463">
        <v>1</v>
      </c>
      <c r="O463">
        <v>10</v>
      </c>
    </row>
    <row r="464" spans="1:15" x14ac:dyDescent="0.35">
      <c r="A464" t="s">
        <v>1871</v>
      </c>
      <c r="B464" t="b">
        <v>1</v>
      </c>
      <c r="C464" t="b">
        <v>1</v>
      </c>
      <c r="D464" t="b">
        <v>1</v>
      </c>
      <c r="E464" t="b">
        <v>1</v>
      </c>
      <c r="F464">
        <v>1</v>
      </c>
      <c r="G464">
        <v>6</v>
      </c>
      <c r="H464">
        <v>3</v>
      </c>
      <c r="I464">
        <v>6.5000000000000009</v>
      </c>
      <c r="J464">
        <v>1</v>
      </c>
      <c r="K464">
        <v>5</v>
      </c>
      <c r="L464">
        <v>1</v>
      </c>
      <c r="M464">
        <v>7</v>
      </c>
      <c r="N464">
        <v>1</v>
      </c>
      <c r="O464">
        <v>10</v>
      </c>
    </row>
    <row r="465" spans="1:15" x14ac:dyDescent="0.35">
      <c r="A465" t="s">
        <v>1871</v>
      </c>
      <c r="B465" t="b">
        <v>1</v>
      </c>
      <c r="C465" t="b">
        <v>1</v>
      </c>
      <c r="D465" t="b">
        <v>1</v>
      </c>
      <c r="E465" t="b">
        <v>1</v>
      </c>
      <c r="F465">
        <v>1</v>
      </c>
      <c r="G465">
        <v>6</v>
      </c>
      <c r="H465">
        <v>3</v>
      </c>
      <c r="I465">
        <v>5.5</v>
      </c>
      <c r="J465">
        <v>1</v>
      </c>
      <c r="K465">
        <v>3</v>
      </c>
      <c r="L465">
        <v>1</v>
      </c>
      <c r="M465">
        <v>7</v>
      </c>
      <c r="N465">
        <v>1</v>
      </c>
      <c r="O465">
        <v>10</v>
      </c>
    </row>
    <row r="466" spans="1:15" x14ac:dyDescent="0.35">
      <c r="A466" t="s">
        <v>1871</v>
      </c>
      <c r="B466" t="b">
        <v>1</v>
      </c>
      <c r="C466" t="b">
        <v>1</v>
      </c>
      <c r="D466" t="b">
        <v>1</v>
      </c>
      <c r="E466" t="b">
        <v>1</v>
      </c>
      <c r="F466">
        <v>1</v>
      </c>
      <c r="G466">
        <v>6</v>
      </c>
      <c r="H466">
        <v>3</v>
      </c>
      <c r="I466">
        <v>7.166666666666667</v>
      </c>
      <c r="J466">
        <v>1</v>
      </c>
      <c r="K466">
        <v>5</v>
      </c>
      <c r="L466">
        <v>1</v>
      </c>
      <c r="M466">
        <v>9</v>
      </c>
      <c r="N466">
        <v>1</v>
      </c>
      <c r="O466">
        <v>10</v>
      </c>
    </row>
    <row r="467" spans="1:15" x14ac:dyDescent="0.35">
      <c r="A467" t="s">
        <v>1871</v>
      </c>
      <c r="B467" t="b">
        <v>1</v>
      </c>
      <c r="C467" t="b">
        <v>1</v>
      </c>
      <c r="D467" t="b">
        <v>1</v>
      </c>
      <c r="E467" t="b">
        <v>1</v>
      </c>
      <c r="F467">
        <v>1</v>
      </c>
      <c r="G467">
        <v>6</v>
      </c>
      <c r="H467">
        <v>3</v>
      </c>
      <c r="I467">
        <v>9.5</v>
      </c>
      <c r="J467">
        <v>1</v>
      </c>
      <c r="K467">
        <v>9</v>
      </c>
      <c r="L467">
        <v>1</v>
      </c>
      <c r="M467">
        <v>10</v>
      </c>
      <c r="N467">
        <v>1</v>
      </c>
      <c r="O467">
        <v>10</v>
      </c>
    </row>
    <row r="468" spans="1:15" x14ac:dyDescent="0.35">
      <c r="A468" t="s">
        <v>1871</v>
      </c>
      <c r="B468" t="b">
        <v>1</v>
      </c>
      <c r="C468" t="b">
        <v>1</v>
      </c>
      <c r="D468" t="b">
        <v>1</v>
      </c>
      <c r="E468" t="b">
        <v>1</v>
      </c>
      <c r="F468">
        <v>1</v>
      </c>
      <c r="G468">
        <v>6</v>
      </c>
      <c r="H468">
        <v>3</v>
      </c>
      <c r="I468">
        <v>8.6666666666666661</v>
      </c>
      <c r="J468">
        <v>1</v>
      </c>
      <c r="K468">
        <v>8</v>
      </c>
      <c r="L468">
        <v>1</v>
      </c>
      <c r="M468">
        <v>9</v>
      </c>
      <c r="N468">
        <v>1</v>
      </c>
      <c r="O468">
        <v>10</v>
      </c>
    </row>
    <row r="469" spans="1:15" x14ac:dyDescent="0.35">
      <c r="A469" t="s">
        <v>1871</v>
      </c>
      <c r="B469" t="b">
        <v>1</v>
      </c>
      <c r="C469" t="b">
        <v>1</v>
      </c>
      <c r="D469" t="b">
        <v>1</v>
      </c>
      <c r="E469" t="b">
        <v>1</v>
      </c>
      <c r="F469">
        <v>1</v>
      </c>
      <c r="G469">
        <v>6</v>
      </c>
      <c r="H469">
        <v>3</v>
      </c>
      <c r="I469">
        <v>7.833333333333333</v>
      </c>
      <c r="J469">
        <v>1</v>
      </c>
      <c r="K469">
        <v>7</v>
      </c>
      <c r="L469">
        <v>1</v>
      </c>
      <c r="M469">
        <v>8</v>
      </c>
      <c r="N469">
        <v>1</v>
      </c>
      <c r="O469">
        <v>10</v>
      </c>
    </row>
    <row r="470" spans="1:15" x14ac:dyDescent="0.35">
      <c r="A470" t="s">
        <v>1871</v>
      </c>
      <c r="B470" t="b">
        <v>1</v>
      </c>
      <c r="C470" t="b">
        <v>1</v>
      </c>
      <c r="D470" t="b">
        <v>1</v>
      </c>
      <c r="E470" t="b">
        <v>1</v>
      </c>
      <c r="F470">
        <v>1</v>
      </c>
      <c r="G470">
        <v>6</v>
      </c>
      <c r="H470">
        <v>3</v>
      </c>
      <c r="I470">
        <v>8.6666666666666661</v>
      </c>
      <c r="J470">
        <v>1</v>
      </c>
      <c r="K470">
        <v>8</v>
      </c>
      <c r="L470">
        <v>1</v>
      </c>
      <c r="M470">
        <v>9</v>
      </c>
      <c r="N470">
        <v>1</v>
      </c>
      <c r="O470">
        <v>10</v>
      </c>
    </row>
    <row r="471" spans="1:15" x14ac:dyDescent="0.35">
      <c r="A471" t="s">
        <v>1871</v>
      </c>
      <c r="B471" t="b">
        <v>1</v>
      </c>
      <c r="C471" t="b">
        <v>1</v>
      </c>
      <c r="D471" t="b">
        <v>1</v>
      </c>
      <c r="E471" t="b">
        <v>1</v>
      </c>
      <c r="F471">
        <v>1</v>
      </c>
      <c r="G471">
        <v>6</v>
      </c>
      <c r="H471">
        <v>3</v>
      </c>
      <c r="I471">
        <v>7.833333333333333</v>
      </c>
      <c r="J471">
        <v>1</v>
      </c>
      <c r="K471">
        <v>7</v>
      </c>
      <c r="L471">
        <v>1</v>
      </c>
      <c r="M471">
        <v>8</v>
      </c>
      <c r="N471">
        <v>1</v>
      </c>
      <c r="O471">
        <v>10</v>
      </c>
    </row>
    <row r="472" spans="1:15" x14ac:dyDescent="0.35">
      <c r="A472" t="s">
        <v>1871</v>
      </c>
      <c r="B472" t="b">
        <v>1</v>
      </c>
      <c r="C472" t="b">
        <v>1</v>
      </c>
      <c r="D472" t="b">
        <v>1</v>
      </c>
      <c r="E472" t="b">
        <v>1</v>
      </c>
      <c r="F472">
        <v>1</v>
      </c>
      <c r="G472">
        <v>6</v>
      </c>
      <c r="H472">
        <v>3</v>
      </c>
      <c r="I472">
        <v>6.833333333333333</v>
      </c>
      <c r="J472">
        <v>1</v>
      </c>
      <c r="K472">
        <v>5</v>
      </c>
      <c r="L472">
        <v>1</v>
      </c>
      <c r="M472">
        <v>8</v>
      </c>
      <c r="N472">
        <v>1</v>
      </c>
      <c r="O472">
        <v>10</v>
      </c>
    </row>
    <row r="473" spans="1:15" x14ac:dyDescent="0.35">
      <c r="A473" t="s">
        <v>1871</v>
      </c>
      <c r="B473" t="b">
        <v>1</v>
      </c>
      <c r="C473" t="b">
        <v>1</v>
      </c>
      <c r="D473" t="b">
        <v>1</v>
      </c>
      <c r="E473" t="b">
        <v>1</v>
      </c>
      <c r="F473">
        <v>1</v>
      </c>
      <c r="G473">
        <v>6</v>
      </c>
      <c r="H473">
        <v>3</v>
      </c>
      <c r="I473">
        <v>7.5000000000000009</v>
      </c>
      <c r="J473">
        <v>1</v>
      </c>
      <c r="K473">
        <v>7</v>
      </c>
      <c r="L473">
        <v>1</v>
      </c>
      <c r="M473">
        <v>7</v>
      </c>
      <c r="N473">
        <v>1</v>
      </c>
      <c r="O473">
        <v>10</v>
      </c>
    </row>
    <row r="474" spans="1:15" x14ac:dyDescent="0.35">
      <c r="A474" t="s">
        <v>1871</v>
      </c>
      <c r="B474" t="b">
        <v>1</v>
      </c>
      <c r="C474" t="b">
        <v>1</v>
      </c>
      <c r="D474" t="b">
        <v>1</v>
      </c>
      <c r="E474" t="b">
        <v>1</v>
      </c>
      <c r="F474">
        <v>1</v>
      </c>
      <c r="G474">
        <v>6</v>
      </c>
      <c r="H474">
        <v>3</v>
      </c>
      <c r="I474">
        <v>6.666666666666667</v>
      </c>
      <c r="J474">
        <v>1</v>
      </c>
      <c r="K474">
        <v>6</v>
      </c>
      <c r="L474">
        <v>1</v>
      </c>
      <c r="M474">
        <v>6</v>
      </c>
      <c r="N474">
        <v>1</v>
      </c>
      <c r="O474">
        <v>10</v>
      </c>
    </row>
    <row r="475" spans="1:15" x14ac:dyDescent="0.35">
      <c r="A475" t="s">
        <v>1871</v>
      </c>
      <c r="B475" t="b">
        <v>1</v>
      </c>
      <c r="C475" t="b">
        <v>0</v>
      </c>
      <c r="D475" t="b">
        <v>1</v>
      </c>
      <c r="E475" t="b">
        <v>1</v>
      </c>
      <c r="F475">
        <v>1</v>
      </c>
      <c r="G475">
        <v>12</v>
      </c>
      <c r="H475">
        <v>2</v>
      </c>
      <c r="I475">
        <v>4</v>
      </c>
      <c r="J475">
        <v>0</v>
      </c>
      <c r="K475">
        <v>0</v>
      </c>
      <c r="L475">
        <v>1</v>
      </c>
      <c r="M475">
        <v>7</v>
      </c>
      <c r="N475">
        <v>1</v>
      </c>
      <c r="O475">
        <v>10</v>
      </c>
    </row>
    <row r="476" spans="1:15" x14ac:dyDescent="0.35">
      <c r="A476" t="s">
        <v>1871</v>
      </c>
      <c r="B476" t="b">
        <v>1</v>
      </c>
      <c r="C476" t="b">
        <v>0</v>
      </c>
      <c r="D476" t="b">
        <v>0</v>
      </c>
      <c r="E476" t="b">
        <v>1</v>
      </c>
      <c r="F476">
        <v>1</v>
      </c>
      <c r="G476">
        <v>18</v>
      </c>
      <c r="H476">
        <v>1</v>
      </c>
      <c r="I476">
        <v>1.6666666666666667</v>
      </c>
      <c r="J476">
        <v>0</v>
      </c>
      <c r="K476">
        <v>0</v>
      </c>
      <c r="L476">
        <v>0</v>
      </c>
      <c r="M476">
        <v>0</v>
      </c>
      <c r="N476">
        <v>1</v>
      </c>
      <c r="O476">
        <v>10</v>
      </c>
    </row>
    <row r="477" spans="1:15" x14ac:dyDescent="0.35">
      <c r="A477" t="s">
        <v>1871</v>
      </c>
      <c r="B477" t="b">
        <v>1</v>
      </c>
      <c r="C477" t="b">
        <v>0</v>
      </c>
      <c r="D477" t="b">
        <v>1</v>
      </c>
      <c r="E477" t="b">
        <v>1</v>
      </c>
      <c r="F477">
        <v>1</v>
      </c>
      <c r="G477">
        <v>12</v>
      </c>
      <c r="H477">
        <v>2</v>
      </c>
      <c r="I477">
        <v>4.666666666666667</v>
      </c>
      <c r="J477">
        <v>0</v>
      </c>
      <c r="K477">
        <v>0</v>
      </c>
      <c r="L477">
        <v>1</v>
      </c>
      <c r="M477">
        <v>9</v>
      </c>
      <c r="N477">
        <v>1</v>
      </c>
      <c r="O477">
        <v>10</v>
      </c>
    </row>
    <row r="478" spans="1:15" x14ac:dyDescent="0.35">
      <c r="A478" t="s">
        <v>1871</v>
      </c>
      <c r="B478" t="b">
        <v>1</v>
      </c>
      <c r="C478" t="b">
        <v>1</v>
      </c>
      <c r="D478" t="b">
        <v>1</v>
      </c>
      <c r="E478" t="b">
        <v>1</v>
      </c>
      <c r="F478">
        <v>1</v>
      </c>
      <c r="G478">
        <v>6</v>
      </c>
      <c r="H478">
        <v>3</v>
      </c>
      <c r="I478">
        <v>7.166666666666667</v>
      </c>
      <c r="J478">
        <v>1</v>
      </c>
      <c r="K478">
        <v>5</v>
      </c>
      <c r="L478">
        <v>1</v>
      </c>
      <c r="M478">
        <v>9</v>
      </c>
      <c r="N478">
        <v>1</v>
      </c>
      <c r="O478">
        <v>10</v>
      </c>
    </row>
    <row r="479" spans="1:15" x14ac:dyDescent="0.35">
      <c r="A479" t="s">
        <v>1871</v>
      </c>
      <c r="B479" t="b">
        <v>1</v>
      </c>
      <c r="C479" t="b">
        <v>1</v>
      </c>
      <c r="D479" t="b">
        <v>1</v>
      </c>
      <c r="E479" t="b">
        <v>1</v>
      </c>
      <c r="F479">
        <v>1</v>
      </c>
      <c r="G479">
        <v>6</v>
      </c>
      <c r="H479">
        <v>3</v>
      </c>
      <c r="I479">
        <v>5.8333333333333339</v>
      </c>
      <c r="J479">
        <v>1</v>
      </c>
      <c r="K479">
        <v>5</v>
      </c>
      <c r="L479">
        <v>1</v>
      </c>
      <c r="M479">
        <v>5</v>
      </c>
      <c r="N479">
        <v>1</v>
      </c>
      <c r="O479">
        <v>10</v>
      </c>
    </row>
    <row r="480" spans="1:15" x14ac:dyDescent="0.35">
      <c r="A480" t="s">
        <v>1871</v>
      </c>
      <c r="B480" t="b">
        <v>1</v>
      </c>
      <c r="C480" t="b">
        <v>1</v>
      </c>
      <c r="D480" t="b">
        <v>1</v>
      </c>
      <c r="E480" t="b">
        <v>1</v>
      </c>
      <c r="F480">
        <v>1</v>
      </c>
      <c r="G480">
        <v>6</v>
      </c>
      <c r="H480">
        <v>3</v>
      </c>
      <c r="I480">
        <v>8.1666666666666661</v>
      </c>
      <c r="J480">
        <v>1</v>
      </c>
      <c r="K480">
        <v>7</v>
      </c>
      <c r="L480">
        <v>1</v>
      </c>
      <c r="M480">
        <v>9</v>
      </c>
      <c r="N480">
        <v>1</v>
      </c>
      <c r="O480">
        <v>10</v>
      </c>
    </row>
    <row r="481" spans="1:15" x14ac:dyDescent="0.35">
      <c r="A481" t="s">
        <v>1871</v>
      </c>
      <c r="B481" t="b">
        <v>1</v>
      </c>
      <c r="C481" t="b">
        <v>1</v>
      </c>
      <c r="D481" t="b">
        <v>1</v>
      </c>
      <c r="E481" t="b">
        <v>1</v>
      </c>
      <c r="F481">
        <v>1</v>
      </c>
      <c r="G481">
        <v>6</v>
      </c>
      <c r="H481">
        <v>3</v>
      </c>
      <c r="I481">
        <v>5.333333333333333</v>
      </c>
      <c r="J481">
        <v>1</v>
      </c>
      <c r="K481">
        <v>2</v>
      </c>
      <c r="L481">
        <v>1</v>
      </c>
      <c r="M481">
        <v>8</v>
      </c>
      <c r="N481">
        <v>1</v>
      </c>
      <c r="O481">
        <v>10</v>
      </c>
    </row>
    <row r="482" spans="1:15" x14ac:dyDescent="0.35">
      <c r="A482" t="s">
        <v>1871</v>
      </c>
      <c r="B482" t="b">
        <v>1</v>
      </c>
      <c r="C482" t="b">
        <v>1</v>
      </c>
      <c r="D482" t="b">
        <v>1</v>
      </c>
      <c r="E482" t="b">
        <v>1</v>
      </c>
      <c r="F482">
        <v>1</v>
      </c>
      <c r="G482">
        <v>6</v>
      </c>
      <c r="H482">
        <v>3</v>
      </c>
      <c r="I482">
        <v>10</v>
      </c>
      <c r="J482">
        <v>1</v>
      </c>
      <c r="K482">
        <v>10</v>
      </c>
      <c r="L482">
        <v>1</v>
      </c>
      <c r="M482">
        <v>10</v>
      </c>
      <c r="N482">
        <v>1</v>
      </c>
      <c r="O482">
        <v>10</v>
      </c>
    </row>
    <row r="483" spans="1:15" x14ac:dyDescent="0.35">
      <c r="A483" t="s">
        <v>1871</v>
      </c>
      <c r="B483" t="b">
        <v>1</v>
      </c>
      <c r="C483" t="b">
        <v>0</v>
      </c>
      <c r="D483" t="b">
        <v>1</v>
      </c>
      <c r="E483" t="b">
        <v>1</v>
      </c>
      <c r="F483">
        <v>1</v>
      </c>
      <c r="G483">
        <v>12</v>
      </c>
      <c r="H483">
        <v>2</v>
      </c>
      <c r="I483">
        <v>3.666666666666667</v>
      </c>
      <c r="J483">
        <v>0</v>
      </c>
      <c r="K483">
        <v>0</v>
      </c>
      <c r="L483">
        <v>1</v>
      </c>
      <c r="M483">
        <v>6</v>
      </c>
      <c r="N483">
        <v>1</v>
      </c>
      <c r="O483">
        <v>10</v>
      </c>
    </row>
    <row r="484" spans="1:15" x14ac:dyDescent="0.35">
      <c r="A484" t="s">
        <v>1871</v>
      </c>
      <c r="B484" t="b">
        <v>1</v>
      </c>
      <c r="C484" t="b">
        <v>1</v>
      </c>
      <c r="D484" t="b">
        <v>1</v>
      </c>
      <c r="E484" t="b">
        <v>1</v>
      </c>
      <c r="F484">
        <v>1</v>
      </c>
      <c r="G484">
        <v>6</v>
      </c>
      <c r="H484">
        <v>3</v>
      </c>
      <c r="I484">
        <v>8</v>
      </c>
      <c r="J484">
        <v>1</v>
      </c>
      <c r="K484">
        <v>8</v>
      </c>
      <c r="L484">
        <v>1</v>
      </c>
      <c r="M484">
        <v>7</v>
      </c>
      <c r="N484">
        <v>1</v>
      </c>
      <c r="O484">
        <v>10</v>
      </c>
    </row>
    <row r="485" spans="1:15" x14ac:dyDescent="0.35">
      <c r="A485" t="s">
        <v>1871</v>
      </c>
      <c r="B485" t="b">
        <v>1</v>
      </c>
      <c r="C485" t="b">
        <v>1</v>
      </c>
      <c r="D485" t="b">
        <v>1</v>
      </c>
      <c r="E485" t="b">
        <v>1</v>
      </c>
      <c r="F485">
        <v>1</v>
      </c>
      <c r="G485">
        <v>6</v>
      </c>
      <c r="H485">
        <v>3</v>
      </c>
      <c r="I485">
        <v>9.1666666666666661</v>
      </c>
      <c r="J485">
        <v>1</v>
      </c>
      <c r="K485">
        <v>9</v>
      </c>
      <c r="L485">
        <v>1</v>
      </c>
      <c r="M485">
        <v>9</v>
      </c>
      <c r="N485">
        <v>1</v>
      </c>
      <c r="O485">
        <v>10</v>
      </c>
    </row>
    <row r="486" spans="1:15" x14ac:dyDescent="0.35">
      <c r="A486" t="s">
        <v>1871</v>
      </c>
      <c r="B486" t="b">
        <v>1</v>
      </c>
      <c r="C486" t="b">
        <v>1</v>
      </c>
      <c r="D486" t="b">
        <v>1</v>
      </c>
      <c r="E486" t="b">
        <v>1</v>
      </c>
      <c r="F486">
        <v>1</v>
      </c>
      <c r="G486">
        <v>6</v>
      </c>
      <c r="H486">
        <v>3</v>
      </c>
      <c r="I486">
        <v>6.833333333333333</v>
      </c>
      <c r="J486">
        <v>1</v>
      </c>
      <c r="K486">
        <v>5</v>
      </c>
      <c r="L486">
        <v>1</v>
      </c>
      <c r="M486">
        <v>8</v>
      </c>
      <c r="N486">
        <v>1</v>
      </c>
      <c r="O486">
        <v>10</v>
      </c>
    </row>
    <row r="487" spans="1:15" x14ac:dyDescent="0.35">
      <c r="A487" t="s">
        <v>1871</v>
      </c>
      <c r="B487" t="b">
        <v>1</v>
      </c>
      <c r="C487" t="b">
        <v>1</v>
      </c>
      <c r="D487" t="b">
        <v>1</v>
      </c>
      <c r="E487" t="b">
        <v>1</v>
      </c>
      <c r="F487">
        <v>1</v>
      </c>
      <c r="G487">
        <v>6</v>
      </c>
      <c r="H487">
        <v>3</v>
      </c>
      <c r="I487">
        <v>8.6666666666666661</v>
      </c>
      <c r="J487">
        <v>1</v>
      </c>
      <c r="K487">
        <v>8</v>
      </c>
      <c r="L487">
        <v>1</v>
      </c>
      <c r="M487">
        <v>9</v>
      </c>
      <c r="N487">
        <v>1</v>
      </c>
      <c r="O487">
        <v>10</v>
      </c>
    </row>
    <row r="488" spans="1:15" x14ac:dyDescent="0.35">
      <c r="A488" t="s">
        <v>1871</v>
      </c>
      <c r="B488" t="b">
        <v>1</v>
      </c>
      <c r="C488" t="b">
        <v>1</v>
      </c>
      <c r="D488" t="b">
        <v>1</v>
      </c>
      <c r="E488" t="b">
        <v>1</v>
      </c>
      <c r="F488">
        <v>1</v>
      </c>
      <c r="G488">
        <v>6</v>
      </c>
      <c r="H488">
        <v>3</v>
      </c>
      <c r="I488">
        <v>8.6666666666666661</v>
      </c>
      <c r="J488">
        <v>1</v>
      </c>
      <c r="K488">
        <v>8</v>
      </c>
      <c r="L488">
        <v>1</v>
      </c>
      <c r="M488">
        <v>9</v>
      </c>
      <c r="N488">
        <v>1</v>
      </c>
      <c r="O488">
        <v>10</v>
      </c>
    </row>
    <row r="489" spans="1:15" x14ac:dyDescent="0.35">
      <c r="A489" t="s">
        <v>1871</v>
      </c>
      <c r="B489" t="b">
        <v>1</v>
      </c>
      <c r="C489" t="b">
        <v>1</v>
      </c>
      <c r="D489" t="b">
        <v>1</v>
      </c>
      <c r="E489" t="b">
        <v>1</v>
      </c>
      <c r="F489">
        <v>1</v>
      </c>
      <c r="G489">
        <v>6</v>
      </c>
      <c r="H489">
        <v>3</v>
      </c>
      <c r="I489">
        <v>9.1666666666666661</v>
      </c>
      <c r="J489">
        <v>1</v>
      </c>
      <c r="K489">
        <v>9</v>
      </c>
      <c r="L489">
        <v>1</v>
      </c>
      <c r="M489">
        <v>9</v>
      </c>
      <c r="N489">
        <v>1</v>
      </c>
      <c r="O489">
        <v>10</v>
      </c>
    </row>
    <row r="490" spans="1:15" x14ac:dyDescent="0.35">
      <c r="A490" t="s">
        <v>1871</v>
      </c>
      <c r="B490" t="b">
        <v>1</v>
      </c>
      <c r="C490" t="b">
        <v>1</v>
      </c>
      <c r="D490" t="b">
        <v>1</v>
      </c>
      <c r="E490" t="b">
        <v>1</v>
      </c>
      <c r="F490">
        <v>1</v>
      </c>
      <c r="G490">
        <v>6</v>
      </c>
      <c r="H490">
        <v>3</v>
      </c>
      <c r="I490">
        <v>7.833333333333333</v>
      </c>
      <c r="J490">
        <v>1</v>
      </c>
      <c r="K490">
        <v>7</v>
      </c>
      <c r="L490">
        <v>1</v>
      </c>
      <c r="M490">
        <v>8</v>
      </c>
      <c r="N490">
        <v>1</v>
      </c>
      <c r="O490">
        <v>10</v>
      </c>
    </row>
    <row r="491" spans="1:15" x14ac:dyDescent="0.35">
      <c r="A491" t="s">
        <v>1871</v>
      </c>
      <c r="B491" t="b">
        <v>1</v>
      </c>
      <c r="C491" t="b">
        <v>1</v>
      </c>
      <c r="D491" t="b">
        <v>1</v>
      </c>
      <c r="E491" t="b">
        <v>1</v>
      </c>
      <c r="F491">
        <v>1</v>
      </c>
      <c r="G491">
        <v>6</v>
      </c>
      <c r="H491">
        <v>3</v>
      </c>
      <c r="I491">
        <v>5.666666666666667</v>
      </c>
      <c r="J491">
        <v>1</v>
      </c>
      <c r="K491">
        <v>4</v>
      </c>
      <c r="L491">
        <v>1</v>
      </c>
      <c r="M491">
        <v>6</v>
      </c>
      <c r="N491">
        <v>1</v>
      </c>
      <c r="O491">
        <v>10</v>
      </c>
    </row>
    <row r="492" spans="1:15" x14ac:dyDescent="0.35">
      <c r="A492" t="s">
        <v>1871</v>
      </c>
      <c r="B492" t="b">
        <v>1</v>
      </c>
      <c r="C492" t="b">
        <v>0</v>
      </c>
      <c r="D492" t="b">
        <v>0</v>
      </c>
      <c r="E492" t="b">
        <v>1</v>
      </c>
      <c r="F492">
        <v>1</v>
      </c>
      <c r="G492">
        <v>18</v>
      </c>
      <c r="H492">
        <v>1</v>
      </c>
      <c r="I492">
        <v>1.6666666666666667</v>
      </c>
      <c r="J492">
        <v>0</v>
      </c>
      <c r="K492">
        <v>0</v>
      </c>
      <c r="L492">
        <v>0</v>
      </c>
      <c r="M492">
        <v>0</v>
      </c>
      <c r="N492">
        <v>1</v>
      </c>
      <c r="O492">
        <v>10</v>
      </c>
    </row>
    <row r="493" spans="1:15" x14ac:dyDescent="0.35">
      <c r="A493" t="s">
        <v>1871</v>
      </c>
      <c r="B493" t="b">
        <v>1</v>
      </c>
      <c r="C493" t="b">
        <v>0</v>
      </c>
      <c r="D493" t="b">
        <v>1</v>
      </c>
      <c r="E493" t="b">
        <v>1</v>
      </c>
      <c r="F493">
        <v>1</v>
      </c>
      <c r="G493">
        <v>12</v>
      </c>
      <c r="H493">
        <v>2</v>
      </c>
      <c r="I493">
        <v>3.666666666666667</v>
      </c>
      <c r="J493">
        <v>0</v>
      </c>
      <c r="K493">
        <v>0</v>
      </c>
      <c r="L493">
        <v>1</v>
      </c>
      <c r="M493">
        <v>6</v>
      </c>
      <c r="N493">
        <v>1</v>
      </c>
      <c r="O493">
        <v>10</v>
      </c>
    </row>
    <row r="494" spans="1:15" x14ac:dyDescent="0.35">
      <c r="A494" t="s">
        <v>1871</v>
      </c>
      <c r="B494" t="b">
        <v>1</v>
      </c>
      <c r="C494" t="b">
        <v>0</v>
      </c>
      <c r="D494" t="b">
        <v>1</v>
      </c>
      <c r="E494" t="b">
        <v>1</v>
      </c>
      <c r="F494">
        <v>1</v>
      </c>
      <c r="G494">
        <v>12</v>
      </c>
      <c r="H494">
        <v>2</v>
      </c>
      <c r="I494">
        <v>4.666666666666667</v>
      </c>
      <c r="J494">
        <v>0</v>
      </c>
      <c r="K494">
        <v>0</v>
      </c>
      <c r="L494">
        <v>1</v>
      </c>
      <c r="M494">
        <v>9</v>
      </c>
      <c r="N494">
        <v>1</v>
      </c>
      <c r="O494">
        <v>10</v>
      </c>
    </row>
    <row r="495" spans="1:15" x14ac:dyDescent="0.35">
      <c r="A495" t="s">
        <v>1871</v>
      </c>
      <c r="B495" t="b">
        <v>1</v>
      </c>
      <c r="C495" t="b">
        <v>1</v>
      </c>
      <c r="D495" t="b">
        <v>1</v>
      </c>
      <c r="E495" t="b">
        <v>1</v>
      </c>
      <c r="F495">
        <v>1</v>
      </c>
      <c r="G495">
        <v>6</v>
      </c>
      <c r="H495">
        <v>3</v>
      </c>
      <c r="I495">
        <v>5.166666666666667</v>
      </c>
      <c r="J495">
        <v>1</v>
      </c>
      <c r="K495">
        <v>5</v>
      </c>
      <c r="L495">
        <v>1</v>
      </c>
      <c r="M495">
        <v>3</v>
      </c>
      <c r="N495">
        <v>1</v>
      </c>
      <c r="O495">
        <v>10</v>
      </c>
    </row>
    <row r="496" spans="1:15" x14ac:dyDescent="0.35">
      <c r="A496" t="s">
        <v>1871</v>
      </c>
      <c r="B496" t="b">
        <v>1</v>
      </c>
      <c r="C496" t="b">
        <v>1</v>
      </c>
      <c r="D496" t="b">
        <v>1</v>
      </c>
      <c r="E496" t="b">
        <v>1</v>
      </c>
      <c r="F496">
        <v>1</v>
      </c>
      <c r="G496">
        <v>6</v>
      </c>
      <c r="H496">
        <v>3</v>
      </c>
      <c r="I496">
        <v>5.666666666666667</v>
      </c>
      <c r="J496">
        <v>1</v>
      </c>
      <c r="K496">
        <v>4</v>
      </c>
      <c r="L496">
        <v>1</v>
      </c>
      <c r="M496">
        <v>6</v>
      </c>
      <c r="N496">
        <v>1</v>
      </c>
      <c r="O496">
        <v>10</v>
      </c>
    </row>
    <row r="497" spans="1:15" x14ac:dyDescent="0.35">
      <c r="A497" t="s">
        <v>1871</v>
      </c>
      <c r="B497" t="b">
        <v>1</v>
      </c>
      <c r="C497" t="b">
        <v>0</v>
      </c>
      <c r="D497" t="b">
        <v>0</v>
      </c>
      <c r="E497" t="b">
        <v>1</v>
      </c>
      <c r="F497">
        <v>1</v>
      </c>
      <c r="G497">
        <v>18</v>
      </c>
      <c r="H497">
        <v>1</v>
      </c>
      <c r="I497">
        <v>1.6666666666666667</v>
      </c>
      <c r="J497">
        <v>0</v>
      </c>
      <c r="K497">
        <v>0</v>
      </c>
      <c r="L497">
        <v>0</v>
      </c>
      <c r="M497">
        <v>0</v>
      </c>
      <c r="N497">
        <v>1</v>
      </c>
      <c r="O497">
        <v>10</v>
      </c>
    </row>
    <row r="498" spans="1:15" x14ac:dyDescent="0.35">
      <c r="A498" t="s">
        <v>1871</v>
      </c>
      <c r="B498" t="b">
        <v>1</v>
      </c>
      <c r="C498" t="b">
        <v>1</v>
      </c>
      <c r="D498" t="b">
        <v>1</v>
      </c>
      <c r="E498" t="b">
        <v>1</v>
      </c>
      <c r="F498">
        <v>1</v>
      </c>
      <c r="G498">
        <v>6</v>
      </c>
      <c r="H498">
        <v>3</v>
      </c>
      <c r="I498">
        <v>6.833333333333333</v>
      </c>
      <c r="J498">
        <v>1</v>
      </c>
      <c r="K498">
        <v>5</v>
      </c>
      <c r="L498">
        <v>1</v>
      </c>
      <c r="M498">
        <v>8</v>
      </c>
      <c r="N498">
        <v>1</v>
      </c>
      <c r="O498">
        <v>10</v>
      </c>
    </row>
    <row r="499" spans="1:15" x14ac:dyDescent="0.35">
      <c r="A499" t="s">
        <v>1871</v>
      </c>
      <c r="B499" t="b">
        <v>1</v>
      </c>
      <c r="C499" t="b">
        <v>1</v>
      </c>
      <c r="D499" t="b">
        <v>1</v>
      </c>
      <c r="E499" t="b">
        <v>1</v>
      </c>
      <c r="F499">
        <v>1</v>
      </c>
      <c r="G499">
        <v>6</v>
      </c>
      <c r="H499">
        <v>3</v>
      </c>
      <c r="I499">
        <v>9</v>
      </c>
      <c r="J499">
        <v>1</v>
      </c>
      <c r="K499">
        <v>8</v>
      </c>
      <c r="L499">
        <v>1</v>
      </c>
      <c r="M499">
        <v>10</v>
      </c>
      <c r="N499">
        <v>1</v>
      </c>
      <c r="O499">
        <v>10</v>
      </c>
    </row>
    <row r="500" spans="1:15" x14ac:dyDescent="0.35">
      <c r="A500" t="s">
        <v>1871</v>
      </c>
      <c r="B500" t="b">
        <v>1</v>
      </c>
      <c r="C500" t="b">
        <v>1</v>
      </c>
      <c r="D500" t="b">
        <v>1</v>
      </c>
      <c r="E500" t="b">
        <v>1</v>
      </c>
      <c r="F500">
        <v>1</v>
      </c>
      <c r="G500">
        <v>6</v>
      </c>
      <c r="H500">
        <v>3</v>
      </c>
      <c r="I500">
        <v>6.166666666666667</v>
      </c>
      <c r="J500">
        <v>1</v>
      </c>
      <c r="K500">
        <v>5</v>
      </c>
      <c r="L500">
        <v>1</v>
      </c>
      <c r="M500">
        <v>6</v>
      </c>
      <c r="N500">
        <v>1</v>
      </c>
      <c r="O500">
        <v>10</v>
      </c>
    </row>
    <row r="501" spans="1:15" x14ac:dyDescent="0.35">
      <c r="A501" t="s">
        <v>1871</v>
      </c>
      <c r="B501" t="b">
        <v>1</v>
      </c>
      <c r="C501" t="b">
        <v>0</v>
      </c>
      <c r="D501" t="b">
        <v>0</v>
      </c>
      <c r="E501" t="b">
        <v>1</v>
      </c>
      <c r="F501">
        <v>1</v>
      </c>
      <c r="G501">
        <v>18</v>
      </c>
      <c r="H501">
        <v>1</v>
      </c>
      <c r="I501">
        <v>1.6666666666666667</v>
      </c>
      <c r="J501">
        <v>0</v>
      </c>
      <c r="K501">
        <v>0</v>
      </c>
      <c r="L501">
        <v>0</v>
      </c>
      <c r="M501">
        <v>0</v>
      </c>
      <c r="N501">
        <v>1</v>
      </c>
      <c r="O501">
        <v>10</v>
      </c>
    </row>
    <row r="502" spans="1:15" x14ac:dyDescent="0.35">
      <c r="A502" t="s">
        <v>1871</v>
      </c>
      <c r="B502" t="b">
        <v>1</v>
      </c>
      <c r="C502" t="b">
        <v>1</v>
      </c>
      <c r="D502" t="b">
        <v>1</v>
      </c>
      <c r="E502" t="b">
        <v>1</v>
      </c>
      <c r="F502">
        <v>1</v>
      </c>
      <c r="G502">
        <v>6</v>
      </c>
      <c r="H502">
        <v>3</v>
      </c>
      <c r="I502">
        <v>6.5000000000000009</v>
      </c>
      <c r="J502">
        <v>1</v>
      </c>
      <c r="K502">
        <v>5</v>
      </c>
      <c r="L502">
        <v>1</v>
      </c>
      <c r="M502">
        <v>7</v>
      </c>
      <c r="N502">
        <v>1</v>
      </c>
      <c r="O502">
        <v>10</v>
      </c>
    </row>
    <row r="503" spans="1:15" x14ac:dyDescent="0.35">
      <c r="A503" t="s">
        <v>1871</v>
      </c>
      <c r="B503" t="b">
        <v>1</v>
      </c>
      <c r="C503" t="b">
        <v>0</v>
      </c>
      <c r="D503" t="b">
        <v>1</v>
      </c>
      <c r="E503" t="b">
        <v>1</v>
      </c>
      <c r="F503">
        <v>1</v>
      </c>
      <c r="G503">
        <v>12</v>
      </c>
      <c r="H503">
        <v>2</v>
      </c>
      <c r="I503">
        <v>4.333333333333333</v>
      </c>
      <c r="J503">
        <v>0</v>
      </c>
      <c r="K503">
        <v>0</v>
      </c>
      <c r="L503">
        <v>1</v>
      </c>
      <c r="M503">
        <v>8</v>
      </c>
      <c r="N503">
        <v>1</v>
      </c>
      <c r="O503">
        <v>10</v>
      </c>
    </row>
    <row r="504" spans="1:15" x14ac:dyDescent="0.35">
      <c r="A504" t="s">
        <v>1871</v>
      </c>
      <c r="B504" t="b">
        <v>1</v>
      </c>
      <c r="C504" t="b">
        <v>1</v>
      </c>
      <c r="D504" t="b">
        <v>1</v>
      </c>
      <c r="E504" t="b">
        <v>1</v>
      </c>
      <c r="F504">
        <v>1</v>
      </c>
      <c r="G504">
        <v>6</v>
      </c>
      <c r="H504">
        <v>3</v>
      </c>
      <c r="I504">
        <v>5.5</v>
      </c>
      <c r="J504">
        <v>1</v>
      </c>
      <c r="K504">
        <v>3</v>
      </c>
      <c r="L504">
        <v>1</v>
      </c>
      <c r="M504">
        <v>7</v>
      </c>
      <c r="N504">
        <v>1</v>
      </c>
      <c r="O504">
        <v>10</v>
      </c>
    </row>
    <row r="505" spans="1:15" x14ac:dyDescent="0.35">
      <c r="A505" t="s">
        <v>1871</v>
      </c>
      <c r="B505" t="b">
        <v>1</v>
      </c>
      <c r="C505" t="b">
        <v>0</v>
      </c>
      <c r="D505" t="b">
        <v>0</v>
      </c>
      <c r="E505" t="b">
        <v>1</v>
      </c>
      <c r="F505">
        <v>1</v>
      </c>
      <c r="G505">
        <v>18</v>
      </c>
      <c r="H505">
        <v>1</v>
      </c>
      <c r="I505">
        <v>1.6666666666666667</v>
      </c>
      <c r="J505">
        <v>0</v>
      </c>
      <c r="K505">
        <v>0</v>
      </c>
      <c r="L505">
        <v>0</v>
      </c>
      <c r="M505">
        <v>0</v>
      </c>
      <c r="N505">
        <v>1</v>
      </c>
      <c r="O505">
        <v>10</v>
      </c>
    </row>
    <row r="506" spans="1:15" x14ac:dyDescent="0.35">
      <c r="A506" t="s">
        <v>1871</v>
      </c>
      <c r="B506" t="b">
        <v>1</v>
      </c>
      <c r="C506" t="b">
        <v>0</v>
      </c>
      <c r="D506" t="b">
        <v>0</v>
      </c>
      <c r="E506" t="b">
        <v>1</v>
      </c>
      <c r="F506">
        <v>1</v>
      </c>
      <c r="G506">
        <v>18</v>
      </c>
      <c r="H506">
        <v>1</v>
      </c>
      <c r="I506">
        <v>1.6666666666666667</v>
      </c>
      <c r="J506">
        <v>0</v>
      </c>
      <c r="K506">
        <v>0</v>
      </c>
      <c r="L506">
        <v>0</v>
      </c>
      <c r="M506">
        <v>0</v>
      </c>
      <c r="N506">
        <v>1</v>
      </c>
      <c r="O506">
        <v>10</v>
      </c>
    </row>
    <row r="507" spans="1:15" x14ac:dyDescent="0.35">
      <c r="A507" t="s">
        <v>1871</v>
      </c>
      <c r="B507" t="b">
        <v>1</v>
      </c>
      <c r="C507" t="b">
        <v>0</v>
      </c>
      <c r="D507" t="b">
        <v>0</v>
      </c>
      <c r="E507" t="b">
        <v>1</v>
      </c>
      <c r="F507">
        <v>1</v>
      </c>
      <c r="G507">
        <v>18</v>
      </c>
      <c r="H507">
        <v>1</v>
      </c>
      <c r="I507">
        <v>1.6666666666666667</v>
      </c>
      <c r="J507">
        <v>0</v>
      </c>
      <c r="K507">
        <v>0</v>
      </c>
      <c r="L507">
        <v>0</v>
      </c>
      <c r="M507">
        <v>0</v>
      </c>
      <c r="N507">
        <v>1</v>
      </c>
      <c r="O507">
        <v>10</v>
      </c>
    </row>
    <row r="508" spans="1:15" x14ac:dyDescent="0.35">
      <c r="A508" t="s">
        <v>1871</v>
      </c>
      <c r="B508" t="b">
        <v>1</v>
      </c>
      <c r="C508" t="b">
        <v>0</v>
      </c>
      <c r="D508" t="b">
        <v>0</v>
      </c>
      <c r="E508" t="b">
        <v>1</v>
      </c>
      <c r="F508">
        <v>1</v>
      </c>
      <c r="G508">
        <v>18</v>
      </c>
      <c r="H508">
        <v>1</v>
      </c>
      <c r="I508">
        <v>1.6666666666666667</v>
      </c>
      <c r="J508">
        <v>0</v>
      </c>
      <c r="K508">
        <v>0</v>
      </c>
      <c r="L508">
        <v>0</v>
      </c>
      <c r="M508">
        <v>0</v>
      </c>
      <c r="N508">
        <v>1</v>
      </c>
      <c r="O508">
        <v>10</v>
      </c>
    </row>
    <row r="509" spans="1:15" x14ac:dyDescent="0.35">
      <c r="A509" t="s">
        <v>1871</v>
      </c>
      <c r="B509" t="b">
        <v>1</v>
      </c>
      <c r="C509" t="b">
        <v>0</v>
      </c>
      <c r="D509" t="b">
        <v>0</v>
      </c>
      <c r="E509" t="b">
        <v>1</v>
      </c>
      <c r="F509">
        <v>1</v>
      </c>
      <c r="G509">
        <v>18</v>
      </c>
      <c r="H509">
        <v>1</v>
      </c>
      <c r="I509">
        <v>1.6666666666666667</v>
      </c>
      <c r="J509">
        <v>0</v>
      </c>
      <c r="K509">
        <v>0</v>
      </c>
      <c r="L509">
        <v>0</v>
      </c>
      <c r="M509">
        <v>0</v>
      </c>
      <c r="N509">
        <v>1</v>
      </c>
      <c r="O509">
        <v>10</v>
      </c>
    </row>
    <row r="510" spans="1:15" x14ac:dyDescent="0.35">
      <c r="A510" t="s">
        <v>1871</v>
      </c>
      <c r="B510" t="b">
        <v>1</v>
      </c>
      <c r="C510" t="b">
        <v>0</v>
      </c>
      <c r="D510" t="b">
        <v>0</v>
      </c>
      <c r="E510" t="b">
        <v>1</v>
      </c>
      <c r="F510">
        <v>1</v>
      </c>
      <c r="G510">
        <v>18</v>
      </c>
      <c r="H510">
        <v>1</v>
      </c>
      <c r="I510">
        <v>1.6666666666666667</v>
      </c>
      <c r="J510">
        <v>0</v>
      </c>
      <c r="K510">
        <v>0</v>
      </c>
      <c r="L510">
        <v>0</v>
      </c>
      <c r="M510">
        <v>0</v>
      </c>
      <c r="N510">
        <v>1</v>
      </c>
      <c r="O510">
        <v>10</v>
      </c>
    </row>
    <row r="511" spans="1:15" x14ac:dyDescent="0.35">
      <c r="A511" t="s">
        <v>1871</v>
      </c>
      <c r="B511" t="b">
        <v>1</v>
      </c>
      <c r="C511" t="b">
        <v>0</v>
      </c>
      <c r="D511" t="b">
        <v>0</v>
      </c>
      <c r="E511" t="b">
        <v>1</v>
      </c>
      <c r="F511">
        <v>1</v>
      </c>
      <c r="G511">
        <v>18</v>
      </c>
      <c r="H511">
        <v>1</v>
      </c>
      <c r="I511">
        <v>1.6666666666666667</v>
      </c>
      <c r="J511">
        <v>0</v>
      </c>
      <c r="K511">
        <v>0</v>
      </c>
      <c r="L511">
        <v>0</v>
      </c>
      <c r="M511">
        <v>0</v>
      </c>
      <c r="N511">
        <v>1</v>
      </c>
      <c r="O511">
        <v>10</v>
      </c>
    </row>
    <row r="512" spans="1:15" x14ac:dyDescent="0.35">
      <c r="A512" t="s">
        <v>1871</v>
      </c>
      <c r="B512" t="b">
        <v>1</v>
      </c>
      <c r="C512" t="b">
        <v>0</v>
      </c>
      <c r="D512" t="b">
        <v>1</v>
      </c>
      <c r="E512" t="b">
        <v>1</v>
      </c>
      <c r="F512">
        <v>1</v>
      </c>
      <c r="G512">
        <v>12</v>
      </c>
      <c r="H512">
        <v>2</v>
      </c>
      <c r="I512">
        <v>3.3333333333333335</v>
      </c>
      <c r="J512">
        <v>0</v>
      </c>
      <c r="K512">
        <v>0</v>
      </c>
      <c r="L512">
        <v>1</v>
      </c>
      <c r="M512">
        <v>5</v>
      </c>
      <c r="N512">
        <v>1</v>
      </c>
      <c r="O512">
        <v>10</v>
      </c>
    </row>
    <row r="513" spans="1:15" x14ac:dyDescent="0.35">
      <c r="A513" t="s">
        <v>1871</v>
      </c>
      <c r="B513" t="b">
        <v>1</v>
      </c>
      <c r="C513" t="b">
        <v>0</v>
      </c>
      <c r="D513" t="b">
        <v>0</v>
      </c>
      <c r="E513" t="b">
        <v>1</v>
      </c>
      <c r="F513">
        <v>1</v>
      </c>
      <c r="G513">
        <v>18</v>
      </c>
      <c r="H513">
        <v>1</v>
      </c>
      <c r="I513">
        <v>1.6666666666666667</v>
      </c>
      <c r="J513">
        <v>0</v>
      </c>
      <c r="K513">
        <v>0</v>
      </c>
      <c r="L513">
        <v>0</v>
      </c>
      <c r="M513">
        <v>0</v>
      </c>
      <c r="N513">
        <v>1</v>
      </c>
      <c r="O513">
        <v>10</v>
      </c>
    </row>
    <row r="514" spans="1:15" x14ac:dyDescent="0.35">
      <c r="A514" t="s">
        <v>1871</v>
      </c>
      <c r="B514" t="b">
        <v>1</v>
      </c>
      <c r="C514" t="b">
        <v>0</v>
      </c>
      <c r="D514" t="b">
        <v>0</v>
      </c>
      <c r="E514" t="b">
        <v>1</v>
      </c>
      <c r="F514">
        <v>1</v>
      </c>
      <c r="G514">
        <v>18</v>
      </c>
      <c r="H514">
        <v>1</v>
      </c>
      <c r="I514">
        <v>1.6666666666666667</v>
      </c>
      <c r="J514">
        <v>0</v>
      </c>
      <c r="K514">
        <v>0</v>
      </c>
      <c r="L514">
        <v>0</v>
      </c>
      <c r="M514">
        <v>0</v>
      </c>
      <c r="N514">
        <v>1</v>
      </c>
      <c r="O514">
        <v>10</v>
      </c>
    </row>
    <row r="515" spans="1:15" x14ac:dyDescent="0.35">
      <c r="A515" t="s">
        <v>1871</v>
      </c>
      <c r="B515" t="b">
        <v>1</v>
      </c>
      <c r="C515" t="b">
        <v>0</v>
      </c>
      <c r="D515" t="b">
        <v>0</v>
      </c>
      <c r="E515" t="b">
        <v>1</v>
      </c>
      <c r="F515">
        <v>1</v>
      </c>
      <c r="G515">
        <v>18</v>
      </c>
      <c r="H515">
        <v>1</v>
      </c>
      <c r="I515">
        <v>1.6666666666666667</v>
      </c>
      <c r="J515">
        <v>0</v>
      </c>
      <c r="K515">
        <v>0</v>
      </c>
      <c r="L515">
        <v>0</v>
      </c>
      <c r="M515">
        <v>0</v>
      </c>
      <c r="N515">
        <v>1</v>
      </c>
      <c r="O515">
        <v>10</v>
      </c>
    </row>
    <row r="516" spans="1:15" x14ac:dyDescent="0.35">
      <c r="A516" t="s">
        <v>1871</v>
      </c>
      <c r="B516" t="b">
        <v>1</v>
      </c>
      <c r="C516" t="b">
        <v>0</v>
      </c>
      <c r="D516" t="b">
        <v>0</v>
      </c>
      <c r="E516" t="b">
        <v>1</v>
      </c>
      <c r="F516">
        <v>1</v>
      </c>
      <c r="G516">
        <v>18</v>
      </c>
      <c r="H516">
        <v>1</v>
      </c>
      <c r="I516">
        <v>1.6666666666666667</v>
      </c>
      <c r="J516">
        <v>0</v>
      </c>
      <c r="K516">
        <v>0</v>
      </c>
      <c r="L516">
        <v>0</v>
      </c>
      <c r="M516">
        <v>0</v>
      </c>
      <c r="N516">
        <v>1</v>
      </c>
      <c r="O516">
        <v>10</v>
      </c>
    </row>
    <row r="517" spans="1:15" x14ac:dyDescent="0.35">
      <c r="A517" t="s">
        <v>1871</v>
      </c>
      <c r="B517" t="b">
        <v>1</v>
      </c>
      <c r="C517" t="b">
        <v>0</v>
      </c>
      <c r="D517" t="b">
        <v>0</v>
      </c>
      <c r="E517" t="b">
        <v>1</v>
      </c>
      <c r="F517">
        <v>1</v>
      </c>
      <c r="G517">
        <v>18</v>
      </c>
      <c r="H517">
        <v>1</v>
      </c>
      <c r="I517">
        <v>1.6666666666666667</v>
      </c>
      <c r="J517">
        <v>0</v>
      </c>
      <c r="K517">
        <v>0</v>
      </c>
      <c r="L517">
        <v>0</v>
      </c>
      <c r="M517">
        <v>0</v>
      </c>
      <c r="N517">
        <v>1</v>
      </c>
      <c r="O517">
        <v>10</v>
      </c>
    </row>
    <row r="518" spans="1:15" x14ac:dyDescent="0.35">
      <c r="A518" t="s">
        <v>1871</v>
      </c>
      <c r="B518" t="b">
        <v>1</v>
      </c>
      <c r="C518" t="b">
        <v>0</v>
      </c>
      <c r="D518" t="b">
        <v>0</v>
      </c>
      <c r="E518" t="b">
        <v>1</v>
      </c>
      <c r="F518">
        <v>1</v>
      </c>
      <c r="G518">
        <v>18</v>
      </c>
      <c r="H518">
        <v>1</v>
      </c>
      <c r="I518">
        <v>1.6666666666666667</v>
      </c>
      <c r="J518">
        <v>0</v>
      </c>
      <c r="K518">
        <v>0</v>
      </c>
      <c r="L518">
        <v>0</v>
      </c>
      <c r="M518">
        <v>0</v>
      </c>
      <c r="N518">
        <v>1</v>
      </c>
      <c r="O518">
        <v>10</v>
      </c>
    </row>
    <row r="519" spans="1:15" x14ac:dyDescent="0.35">
      <c r="A519" t="s">
        <v>1871</v>
      </c>
      <c r="B519" t="b">
        <v>1</v>
      </c>
      <c r="C519" t="b">
        <v>0</v>
      </c>
      <c r="D519" t="b">
        <v>0</v>
      </c>
      <c r="E519" t="b">
        <v>1</v>
      </c>
      <c r="F519">
        <v>1</v>
      </c>
      <c r="G519">
        <v>18</v>
      </c>
      <c r="H519">
        <v>1</v>
      </c>
      <c r="I519">
        <v>1.6666666666666667</v>
      </c>
      <c r="J519">
        <v>0</v>
      </c>
      <c r="K519">
        <v>0</v>
      </c>
      <c r="L519">
        <v>0</v>
      </c>
      <c r="M519">
        <v>0</v>
      </c>
      <c r="N519">
        <v>1</v>
      </c>
      <c r="O519">
        <v>10</v>
      </c>
    </row>
    <row r="520" spans="1:15" x14ac:dyDescent="0.35">
      <c r="A520" t="s">
        <v>1871</v>
      </c>
      <c r="B520" t="b">
        <v>1</v>
      </c>
      <c r="C520" t="b">
        <v>0</v>
      </c>
      <c r="D520" t="b">
        <v>0</v>
      </c>
      <c r="E520" t="b">
        <v>1</v>
      </c>
      <c r="F520">
        <v>1</v>
      </c>
      <c r="G520">
        <v>18</v>
      </c>
      <c r="H520">
        <v>1</v>
      </c>
      <c r="I520">
        <v>1.6666666666666667</v>
      </c>
      <c r="J520">
        <v>0</v>
      </c>
      <c r="K520">
        <v>0</v>
      </c>
      <c r="L520">
        <v>0</v>
      </c>
      <c r="M520">
        <v>0</v>
      </c>
      <c r="N520">
        <v>1</v>
      </c>
      <c r="O520">
        <v>10</v>
      </c>
    </row>
    <row r="521" spans="1:15" x14ac:dyDescent="0.35">
      <c r="A521" t="s">
        <v>1871</v>
      </c>
      <c r="B521" t="b">
        <v>1</v>
      </c>
      <c r="C521" t="b">
        <v>0</v>
      </c>
      <c r="D521" t="b">
        <v>1</v>
      </c>
      <c r="E521" t="b">
        <v>1</v>
      </c>
      <c r="F521">
        <v>1</v>
      </c>
      <c r="G521">
        <v>12</v>
      </c>
      <c r="H521">
        <v>2</v>
      </c>
      <c r="I521">
        <v>1.6666666666666667</v>
      </c>
      <c r="J521">
        <v>0</v>
      </c>
      <c r="K521">
        <v>0</v>
      </c>
      <c r="L521">
        <v>1</v>
      </c>
      <c r="M521">
        <v>0</v>
      </c>
      <c r="N521">
        <v>1</v>
      </c>
      <c r="O521">
        <v>10</v>
      </c>
    </row>
    <row r="522" spans="1:15" x14ac:dyDescent="0.35">
      <c r="A522" t="s">
        <v>1871</v>
      </c>
      <c r="B522" t="b">
        <v>1</v>
      </c>
      <c r="C522" t="b">
        <v>0</v>
      </c>
      <c r="D522" t="b">
        <v>0</v>
      </c>
      <c r="E522" t="b">
        <v>1</v>
      </c>
      <c r="F522">
        <v>1</v>
      </c>
      <c r="G522">
        <v>18</v>
      </c>
      <c r="H522">
        <v>1</v>
      </c>
      <c r="I522">
        <v>1.6666666666666667</v>
      </c>
      <c r="J522">
        <v>0</v>
      </c>
      <c r="K522">
        <v>0</v>
      </c>
      <c r="L522">
        <v>0</v>
      </c>
      <c r="M522">
        <v>0</v>
      </c>
      <c r="N522">
        <v>1</v>
      </c>
      <c r="O522">
        <v>10</v>
      </c>
    </row>
    <row r="523" spans="1:15" x14ac:dyDescent="0.35">
      <c r="A523" t="s">
        <v>1871</v>
      </c>
      <c r="B523" t="b">
        <v>1</v>
      </c>
      <c r="C523" t="b">
        <v>0</v>
      </c>
      <c r="D523" t="b">
        <v>0</v>
      </c>
      <c r="E523" t="b">
        <v>1</v>
      </c>
      <c r="F523">
        <v>1</v>
      </c>
      <c r="G523">
        <v>18</v>
      </c>
      <c r="H523">
        <v>1</v>
      </c>
      <c r="I523">
        <v>1.6666666666666667</v>
      </c>
      <c r="J523">
        <v>0</v>
      </c>
      <c r="K523">
        <v>0</v>
      </c>
      <c r="L523">
        <v>0</v>
      </c>
      <c r="M523">
        <v>0</v>
      </c>
      <c r="N523">
        <v>1</v>
      </c>
      <c r="O523">
        <v>10</v>
      </c>
    </row>
    <row r="524" spans="1:15" x14ac:dyDescent="0.35">
      <c r="A524" t="s">
        <v>1871</v>
      </c>
      <c r="B524" t="b">
        <v>1</v>
      </c>
      <c r="C524" t="b">
        <v>0</v>
      </c>
      <c r="D524" t="b">
        <v>0</v>
      </c>
      <c r="E524" t="b">
        <v>1</v>
      </c>
      <c r="F524">
        <v>1</v>
      </c>
      <c r="G524">
        <v>18</v>
      </c>
      <c r="H524">
        <v>1</v>
      </c>
      <c r="I524">
        <v>1.6666666666666667</v>
      </c>
      <c r="J524">
        <v>0</v>
      </c>
      <c r="K524">
        <v>0</v>
      </c>
      <c r="L524">
        <v>0</v>
      </c>
      <c r="M524">
        <v>0</v>
      </c>
      <c r="N524">
        <v>1</v>
      </c>
      <c r="O524">
        <v>10</v>
      </c>
    </row>
    <row r="525" spans="1:15" x14ac:dyDescent="0.35">
      <c r="A525" t="s">
        <v>1871</v>
      </c>
      <c r="B525" t="b">
        <v>1</v>
      </c>
      <c r="C525" t="b">
        <v>0</v>
      </c>
      <c r="D525" t="b">
        <v>0</v>
      </c>
      <c r="E525" t="b">
        <v>1</v>
      </c>
      <c r="F525">
        <v>1</v>
      </c>
      <c r="G525">
        <v>18</v>
      </c>
      <c r="H525">
        <v>1</v>
      </c>
      <c r="I525">
        <v>1.6666666666666667</v>
      </c>
      <c r="J525">
        <v>0</v>
      </c>
      <c r="K525">
        <v>0</v>
      </c>
      <c r="L525">
        <v>0</v>
      </c>
      <c r="M525">
        <v>0</v>
      </c>
      <c r="N525">
        <v>1</v>
      </c>
      <c r="O525">
        <v>10</v>
      </c>
    </row>
    <row r="526" spans="1:15" x14ac:dyDescent="0.35">
      <c r="A526" t="s">
        <v>1872</v>
      </c>
      <c r="B526" t="b">
        <v>1</v>
      </c>
      <c r="C526" t="b">
        <v>0</v>
      </c>
      <c r="D526" t="b">
        <v>0</v>
      </c>
      <c r="E526" t="b">
        <v>1</v>
      </c>
      <c r="F526">
        <v>1</v>
      </c>
      <c r="G526">
        <v>18</v>
      </c>
      <c r="H526">
        <v>1</v>
      </c>
      <c r="I526">
        <v>1.6666666666666667</v>
      </c>
      <c r="J526">
        <v>0</v>
      </c>
      <c r="K526">
        <v>0</v>
      </c>
      <c r="L526">
        <v>0</v>
      </c>
      <c r="M526">
        <v>0</v>
      </c>
      <c r="N526">
        <v>1</v>
      </c>
      <c r="O526">
        <v>10</v>
      </c>
    </row>
    <row r="527" spans="1:15" x14ac:dyDescent="0.35">
      <c r="A527" t="s">
        <v>1872</v>
      </c>
      <c r="B527" t="b">
        <v>1</v>
      </c>
      <c r="C527" t="b">
        <v>0</v>
      </c>
      <c r="D527" t="b">
        <v>0</v>
      </c>
      <c r="E527" t="b">
        <v>1</v>
      </c>
      <c r="F527">
        <v>1</v>
      </c>
      <c r="G527">
        <v>18</v>
      </c>
      <c r="H527">
        <v>1</v>
      </c>
      <c r="I527">
        <v>0.83333333333333337</v>
      </c>
      <c r="J527">
        <v>0</v>
      </c>
      <c r="K527">
        <v>0</v>
      </c>
      <c r="L527">
        <v>0</v>
      </c>
      <c r="M527">
        <v>0</v>
      </c>
      <c r="N527">
        <v>1</v>
      </c>
      <c r="O527">
        <v>5</v>
      </c>
    </row>
    <row r="528" spans="1:15" x14ac:dyDescent="0.35">
      <c r="A528" t="s">
        <v>1872</v>
      </c>
      <c r="B528" t="b">
        <v>1</v>
      </c>
      <c r="C528" t="b">
        <v>0</v>
      </c>
      <c r="D528" t="b">
        <v>0</v>
      </c>
      <c r="E528" t="b">
        <v>1</v>
      </c>
      <c r="F528">
        <v>1</v>
      </c>
      <c r="G528">
        <v>18</v>
      </c>
      <c r="H528">
        <v>1</v>
      </c>
      <c r="I528">
        <v>1.3333333333333333</v>
      </c>
      <c r="J528">
        <v>0</v>
      </c>
      <c r="K528">
        <v>0</v>
      </c>
      <c r="L528">
        <v>0</v>
      </c>
      <c r="M528">
        <v>0</v>
      </c>
      <c r="N528">
        <v>1</v>
      </c>
      <c r="O528">
        <v>8</v>
      </c>
    </row>
    <row r="529" spans="1:15" x14ac:dyDescent="0.35">
      <c r="A529" t="s">
        <v>1872</v>
      </c>
      <c r="B529" t="b">
        <v>1</v>
      </c>
      <c r="C529" t="b">
        <v>0</v>
      </c>
      <c r="D529" t="b">
        <v>0</v>
      </c>
      <c r="E529" t="b">
        <v>1</v>
      </c>
      <c r="F529">
        <v>1</v>
      </c>
      <c r="G529">
        <v>18</v>
      </c>
      <c r="H529">
        <v>1</v>
      </c>
      <c r="I529">
        <v>1.5</v>
      </c>
      <c r="J529">
        <v>0</v>
      </c>
      <c r="K529">
        <v>0</v>
      </c>
      <c r="L529">
        <v>0</v>
      </c>
      <c r="M529">
        <v>0</v>
      </c>
      <c r="N529">
        <v>1</v>
      </c>
      <c r="O529">
        <v>9</v>
      </c>
    </row>
    <row r="530" spans="1:15" x14ac:dyDescent="0.35">
      <c r="A530" t="s">
        <v>1872</v>
      </c>
      <c r="B530" t="b">
        <v>1</v>
      </c>
      <c r="C530" t="b">
        <v>0</v>
      </c>
      <c r="D530" t="b">
        <v>0</v>
      </c>
      <c r="E530" t="b">
        <v>1</v>
      </c>
      <c r="F530">
        <v>1</v>
      </c>
      <c r="G530">
        <v>18</v>
      </c>
      <c r="H530">
        <v>1</v>
      </c>
      <c r="I530">
        <v>1.3333333333333333</v>
      </c>
      <c r="J530">
        <v>0</v>
      </c>
      <c r="K530">
        <v>0</v>
      </c>
      <c r="L530">
        <v>0</v>
      </c>
      <c r="M530">
        <v>0</v>
      </c>
      <c r="N530">
        <v>1</v>
      </c>
      <c r="O530">
        <v>8</v>
      </c>
    </row>
    <row r="531" spans="1:15" x14ac:dyDescent="0.35">
      <c r="A531" t="s">
        <v>1872</v>
      </c>
      <c r="B531" t="b">
        <v>1</v>
      </c>
      <c r="C531" t="b">
        <v>0</v>
      </c>
      <c r="D531" t="b">
        <v>0</v>
      </c>
      <c r="E531" t="b">
        <v>1</v>
      </c>
      <c r="F531">
        <v>1</v>
      </c>
      <c r="G531">
        <v>18</v>
      </c>
      <c r="H531">
        <v>1</v>
      </c>
      <c r="I531">
        <v>1.6666666666666667</v>
      </c>
      <c r="J531">
        <v>0</v>
      </c>
      <c r="K531">
        <v>0</v>
      </c>
      <c r="L531">
        <v>0</v>
      </c>
      <c r="M531">
        <v>0</v>
      </c>
      <c r="N531">
        <v>1</v>
      </c>
      <c r="O531">
        <v>10</v>
      </c>
    </row>
    <row r="532" spans="1:15" x14ac:dyDescent="0.35">
      <c r="A532" t="s">
        <v>1872</v>
      </c>
      <c r="B532" t="b">
        <v>1</v>
      </c>
      <c r="C532" t="b">
        <v>0</v>
      </c>
      <c r="D532" t="b">
        <v>0</v>
      </c>
      <c r="E532" t="b">
        <v>1</v>
      </c>
      <c r="F532">
        <v>1</v>
      </c>
      <c r="G532">
        <v>18</v>
      </c>
      <c r="H532">
        <v>1</v>
      </c>
      <c r="I532">
        <v>1.6666666666666667</v>
      </c>
      <c r="J532">
        <v>0</v>
      </c>
      <c r="K532">
        <v>0</v>
      </c>
      <c r="L532">
        <v>0</v>
      </c>
      <c r="M532">
        <v>0</v>
      </c>
      <c r="N532">
        <v>1</v>
      </c>
      <c r="O532">
        <v>10</v>
      </c>
    </row>
    <row r="533" spans="1:15" x14ac:dyDescent="0.35">
      <c r="A533" t="s">
        <v>1872</v>
      </c>
      <c r="B533" t="b">
        <v>1</v>
      </c>
      <c r="C533" t="b">
        <v>0</v>
      </c>
      <c r="D533" t="b">
        <v>0</v>
      </c>
      <c r="E533" t="b">
        <v>1</v>
      </c>
      <c r="F533">
        <v>1</v>
      </c>
      <c r="G533">
        <v>18</v>
      </c>
      <c r="H533">
        <v>1</v>
      </c>
      <c r="I533">
        <v>1.5</v>
      </c>
      <c r="J533">
        <v>0</v>
      </c>
      <c r="K533">
        <v>0</v>
      </c>
      <c r="L533">
        <v>0</v>
      </c>
      <c r="M533">
        <v>0</v>
      </c>
      <c r="N533">
        <v>1</v>
      </c>
      <c r="O533">
        <v>9</v>
      </c>
    </row>
    <row r="534" spans="1:15" x14ac:dyDescent="0.35">
      <c r="A534" t="s">
        <v>1872</v>
      </c>
      <c r="B534" t="b">
        <v>1</v>
      </c>
      <c r="C534" t="b">
        <v>0</v>
      </c>
      <c r="D534" t="b">
        <v>0</v>
      </c>
      <c r="E534" t="b">
        <v>1</v>
      </c>
      <c r="F534">
        <v>1</v>
      </c>
      <c r="G534">
        <v>18</v>
      </c>
      <c r="H534">
        <v>1</v>
      </c>
      <c r="I534">
        <v>1.6666666666666667</v>
      </c>
      <c r="J534">
        <v>0</v>
      </c>
      <c r="K534">
        <v>0</v>
      </c>
      <c r="L534">
        <v>0</v>
      </c>
      <c r="M534">
        <v>0</v>
      </c>
      <c r="N534">
        <v>1</v>
      </c>
      <c r="O534">
        <v>10</v>
      </c>
    </row>
    <row r="535" spans="1:15" x14ac:dyDescent="0.35">
      <c r="A535" t="s">
        <v>1872</v>
      </c>
      <c r="B535" t="b">
        <v>1</v>
      </c>
      <c r="C535" t="b">
        <v>0</v>
      </c>
      <c r="D535" t="b">
        <v>0</v>
      </c>
      <c r="E535" t="b">
        <v>1</v>
      </c>
      <c r="F535">
        <v>1</v>
      </c>
      <c r="G535">
        <v>18</v>
      </c>
      <c r="H535">
        <v>1</v>
      </c>
      <c r="I535">
        <v>1.6666666666666667</v>
      </c>
      <c r="J535">
        <v>0</v>
      </c>
      <c r="K535">
        <v>0</v>
      </c>
      <c r="L535">
        <v>0</v>
      </c>
      <c r="M535">
        <v>0</v>
      </c>
      <c r="N535">
        <v>1</v>
      </c>
      <c r="O535">
        <v>10</v>
      </c>
    </row>
    <row r="536" spans="1:15" x14ac:dyDescent="0.35">
      <c r="A536" t="s">
        <v>1872</v>
      </c>
      <c r="B536" t="b">
        <v>1</v>
      </c>
      <c r="C536" t="b">
        <v>0</v>
      </c>
      <c r="D536" t="b">
        <v>0</v>
      </c>
      <c r="E536" t="b">
        <v>1</v>
      </c>
      <c r="F536">
        <v>1</v>
      </c>
      <c r="G536">
        <v>18</v>
      </c>
      <c r="H536">
        <v>1</v>
      </c>
      <c r="I536">
        <v>1.6666666666666667</v>
      </c>
      <c r="J536">
        <v>0</v>
      </c>
      <c r="K536">
        <v>0</v>
      </c>
      <c r="L536">
        <v>0</v>
      </c>
      <c r="M536">
        <v>0</v>
      </c>
      <c r="N536">
        <v>1</v>
      </c>
      <c r="O536">
        <v>10</v>
      </c>
    </row>
    <row r="537" spans="1:15" x14ac:dyDescent="0.35">
      <c r="A537" t="s">
        <v>1872</v>
      </c>
      <c r="B537" t="b">
        <v>1</v>
      </c>
      <c r="C537" t="b">
        <v>0</v>
      </c>
      <c r="D537" t="b">
        <v>0</v>
      </c>
      <c r="E537" t="b">
        <v>1</v>
      </c>
      <c r="F537">
        <v>1</v>
      </c>
      <c r="G537">
        <v>18</v>
      </c>
      <c r="H537">
        <v>1</v>
      </c>
      <c r="I537">
        <v>1.5</v>
      </c>
      <c r="J537">
        <v>0</v>
      </c>
      <c r="K537">
        <v>0</v>
      </c>
      <c r="L537">
        <v>0</v>
      </c>
      <c r="M537">
        <v>0</v>
      </c>
      <c r="N537">
        <v>1</v>
      </c>
      <c r="O537">
        <v>9</v>
      </c>
    </row>
    <row r="538" spans="1:15" x14ac:dyDescent="0.35">
      <c r="A538" t="s">
        <v>1872</v>
      </c>
      <c r="B538" t="b">
        <v>1</v>
      </c>
      <c r="C538" t="b">
        <v>0</v>
      </c>
      <c r="D538" t="b">
        <v>0</v>
      </c>
      <c r="E538" t="b">
        <v>1</v>
      </c>
      <c r="F538">
        <v>1</v>
      </c>
      <c r="G538">
        <v>18</v>
      </c>
      <c r="H538">
        <v>1</v>
      </c>
      <c r="I538">
        <v>1.6666666666666667</v>
      </c>
      <c r="J538">
        <v>0</v>
      </c>
      <c r="K538">
        <v>0</v>
      </c>
      <c r="L538">
        <v>0</v>
      </c>
      <c r="M538">
        <v>0</v>
      </c>
      <c r="N538">
        <v>1</v>
      </c>
      <c r="O538">
        <v>10</v>
      </c>
    </row>
    <row r="539" spans="1:15" x14ac:dyDescent="0.35">
      <c r="A539" t="s">
        <v>1872</v>
      </c>
      <c r="B539" t="b">
        <v>1</v>
      </c>
      <c r="C539" t="b">
        <v>0</v>
      </c>
      <c r="D539" t="b">
        <v>0</v>
      </c>
      <c r="E539" t="b">
        <v>1</v>
      </c>
      <c r="F539">
        <v>1</v>
      </c>
      <c r="G539">
        <v>18</v>
      </c>
      <c r="H539">
        <v>1</v>
      </c>
      <c r="I539">
        <v>1.1666666666666667</v>
      </c>
      <c r="J539">
        <v>0</v>
      </c>
      <c r="K539">
        <v>0</v>
      </c>
      <c r="L539">
        <v>0</v>
      </c>
      <c r="M539">
        <v>0</v>
      </c>
      <c r="N539">
        <v>1</v>
      </c>
      <c r="O539">
        <v>7</v>
      </c>
    </row>
    <row r="540" spans="1:15" x14ac:dyDescent="0.35">
      <c r="A540" t="s">
        <v>1872</v>
      </c>
      <c r="B540" t="b">
        <v>1</v>
      </c>
      <c r="C540" t="b">
        <v>0</v>
      </c>
      <c r="D540" t="b">
        <v>0</v>
      </c>
      <c r="E540" t="b">
        <v>1</v>
      </c>
      <c r="F540">
        <v>1</v>
      </c>
      <c r="G540">
        <v>18</v>
      </c>
      <c r="H540">
        <v>1</v>
      </c>
      <c r="I540">
        <v>0.83333333333333337</v>
      </c>
      <c r="J540">
        <v>0</v>
      </c>
      <c r="K540">
        <v>0</v>
      </c>
      <c r="L540">
        <v>0</v>
      </c>
      <c r="M540">
        <v>0</v>
      </c>
      <c r="N540">
        <v>1</v>
      </c>
      <c r="O540">
        <v>5</v>
      </c>
    </row>
    <row r="541" spans="1:15" x14ac:dyDescent="0.35">
      <c r="A541" t="s">
        <v>1872</v>
      </c>
      <c r="B541" t="b">
        <v>1</v>
      </c>
      <c r="C541" t="b">
        <v>0</v>
      </c>
      <c r="D541" t="b">
        <v>0</v>
      </c>
      <c r="E541" t="b">
        <v>1</v>
      </c>
      <c r="F541">
        <v>1</v>
      </c>
      <c r="G541">
        <v>18</v>
      </c>
      <c r="H541">
        <v>1</v>
      </c>
      <c r="I541">
        <v>0.83333333333333337</v>
      </c>
      <c r="J541">
        <v>0</v>
      </c>
      <c r="K541">
        <v>0</v>
      </c>
      <c r="L541">
        <v>0</v>
      </c>
      <c r="M541">
        <v>0</v>
      </c>
      <c r="N541">
        <v>1</v>
      </c>
      <c r="O541">
        <v>5</v>
      </c>
    </row>
    <row r="542" spans="1:15" x14ac:dyDescent="0.35">
      <c r="A542" t="s">
        <v>1872</v>
      </c>
      <c r="B542" t="b">
        <v>1</v>
      </c>
      <c r="C542" t="b">
        <v>1</v>
      </c>
      <c r="D542" t="b">
        <v>1</v>
      </c>
      <c r="E542" t="b">
        <v>1</v>
      </c>
      <c r="F542">
        <v>1</v>
      </c>
      <c r="G542">
        <v>6</v>
      </c>
      <c r="H542">
        <v>3</v>
      </c>
      <c r="I542">
        <v>8.1666666666666679</v>
      </c>
      <c r="J542">
        <v>1</v>
      </c>
      <c r="K542">
        <v>9</v>
      </c>
      <c r="L542">
        <v>1</v>
      </c>
      <c r="M542">
        <v>7</v>
      </c>
      <c r="N542">
        <v>1</v>
      </c>
      <c r="O542">
        <v>8</v>
      </c>
    </row>
    <row r="543" spans="1:15" x14ac:dyDescent="0.35">
      <c r="A543" t="s">
        <v>1872</v>
      </c>
      <c r="B543" t="b">
        <v>1</v>
      </c>
      <c r="C543" t="b">
        <v>1</v>
      </c>
      <c r="D543" t="b">
        <v>1</v>
      </c>
      <c r="E543" t="b">
        <v>1</v>
      </c>
      <c r="F543">
        <v>1</v>
      </c>
      <c r="G543">
        <v>6</v>
      </c>
      <c r="H543">
        <v>3</v>
      </c>
      <c r="I543">
        <v>7</v>
      </c>
      <c r="J543">
        <v>1</v>
      </c>
      <c r="K543">
        <v>8</v>
      </c>
      <c r="L543">
        <v>1</v>
      </c>
      <c r="M543">
        <v>5</v>
      </c>
      <c r="N543">
        <v>1</v>
      </c>
      <c r="O543">
        <v>8</v>
      </c>
    </row>
    <row r="544" spans="1:15" x14ac:dyDescent="0.35">
      <c r="A544" t="s">
        <v>1872</v>
      </c>
      <c r="B544" t="b">
        <v>1</v>
      </c>
      <c r="C544" t="b">
        <v>1</v>
      </c>
      <c r="D544" t="b">
        <v>1</v>
      </c>
      <c r="E544" t="b">
        <v>1</v>
      </c>
      <c r="F544">
        <v>1</v>
      </c>
      <c r="G544">
        <v>6</v>
      </c>
      <c r="H544">
        <v>3</v>
      </c>
      <c r="I544">
        <v>8.3333333333333339</v>
      </c>
      <c r="J544">
        <v>1</v>
      </c>
      <c r="K544">
        <v>10</v>
      </c>
      <c r="L544">
        <v>1</v>
      </c>
      <c r="M544">
        <v>5</v>
      </c>
      <c r="N544">
        <v>1</v>
      </c>
      <c r="O544">
        <v>10</v>
      </c>
    </row>
    <row r="545" spans="1:15" x14ac:dyDescent="0.35">
      <c r="A545" t="s">
        <v>1872</v>
      </c>
      <c r="B545" t="b">
        <v>1</v>
      </c>
      <c r="C545" t="b">
        <v>1</v>
      </c>
      <c r="D545" t="b">
        <v>1</v>
      </c>
      <c r="E545" t="b">
        <v>1</v>
      </c>
      <c r="F545">
        <v>1</v>
      </c>
      <c r="G545">
        <v>6</v>
      </c>
      <c r="H545">
        <v>3</v>
      </c>
      <c r="I545">
        <v>9.6666666666666661</v>
      </c>
      <c r="J545">
        <v>1</v>
      </c>
      <c r="K545">
        <v>10</v>
      </c>
      <c r="L545">
        <v>1</v>
      </c>
      <c r="M545">
        <v>9</v>
      </c>
      <c r="N545">
        <v>1</v>
      </c>
      <c r="O545">
        <v>10</v>
      </c>
    </row>
    <row r="546" spans="1:15" x14ac:dyDescent="0.35">
      <c r="A546" t="s">
        <v>1872</v>
      </c>
      <c r="B546" t="b">
        <v>1</v>
      </c>
      <c r="C546" t="b">
        <v>1</v>
      </c>
      <c r="D546" t="b">
        <v>1</v>
      </c>
      <c r="E546" t="b">
        <v>1</v>
      </c>
      <c r="F546">
        <v>1</v>
      </c>
      <c r="G546">
        <v>6</v>
      </c>
      <c r="H546">
        <v>3</v>
      </c>
      <c r="I546">
        <v>8.1666666666666661</v>
      </c>
      <c r="J546">
        <v>1</v>
      </c>
      <c r="K546">
        <v>9</v>
      </c>
      <c r="L546">
        <v>1</v>
      </c>
      <c r="M546">
        <v>6</v>
      </c>
      <c r="N546">
        <v>1</v>
      </c>
      <c r="O546">
        <v>10</v>
      </c>
    </row>
    <row r="547" spans="1:15" x14ac:dyDescent="0.35">
      <c r="A547" t="s">
        <v>1872</v>
      </c>
      <c r="B547" t="b">
        <v>1</v>
      </c>
      <c r="C547" t="b">
        <v>1</v>
      </c>
      <c r="D547" t="b">
        <v>1</v>
      </c>
      <c r="E547" t="b">
        <v>1</v>
      </c>
      <c r="F547">
        <v>1</v>
      </c>
      <c r="G547">
        <v>6</v>
      </c>
      <c r="H547">
        <v>3</v>
      </c>
      <c r="I547">
        <v>7.5</v>
      </c>
      <c r="J547">
        <v>1</v>
      </c>
      <c r="K547">
        <v>8</v>
      </c>
      <c r="L547">
        <v>1</v>
      </c>
      <c r="M547">
        <v>6</v>
      </c>
      <c r="N547">
        <v>1</v>
      </c>
      <c r="O547">
        <v>9</v>
      </c>
    </row>
    <row r="548" spans="1:15" x14ac:dyDescent="0.35">
      <c r="A548" t="s">
        <v>1872</v>
      </c>
      <c r="B548" t="b">
        <v>1</v>
      </c>
      <c r="C548" t="b">
        <v>1</v>
      </c>
      <c r="D548" t="b">
        <v>1</v>
      </c>
      <c r="E548" t="b">
        <v>1</v>
      </c>
      <c r="F548">
        <v>1</v>
      </c>
      <c r="G548">
        <v>6</v>
      </c>
      <c r="H548">
        <v>3</v>
      </c>
      <c r="I548">
        <v>6.5</v>
      </c>
      <c r="J548">
        <v>1</v>
      </c>
      <c r="K548">
        <v>7</v>
      </c>
      <c r="L548">
        <v>1</v>
      </c>
      <c r="M548">
        <v>4</v>
      </c>
      <c r="N548">
        <v>1</v>
      </c>
      <c r="O548">
        <v>10</v>
      </c>
    </row>
    <row r="549" spans="1:15" x14ac:dyDescent="0.35">
      <c r="A549" t="s">
        <v>1872</v>
      </c>
      <c r="B549" t="b">
        <v>1</v>
      </c>
      <c r="C549" t="b">
        <v>1</v>
      </c>
      <c r="D549" t="b">
        <v>1</v>
      </c>
      <c r="E549" t="b">
        <v>1</v>
      </c>
      <c r="F549">
        <v>1</v>
      </c>
      <c r="G549">
        <v>6</v>
      </c>
      <c r="H549">
        <v>3</v>
      </c>
      <c r="I549">
        <v>5.8333333333333339</v>
      </c>
      <c r="J549">
        <v>1</v>
      </c>
      <c r="K549">
        <v>6</v>
      </c>
      <c r="L549">
        <v>1</v>
      </c>
      <c r="M549">
        <v>5</v>
      </c>
      <c r="N549">
        <v>1</v>
      </c>
      <c r="O549">
        <v>7</v>
      </c>
    </row>
    <row r="550" spans="1:15" x14ac:dyDescent="0.35">
      <c r="A550" t="s">
        <v>1872</v>
      </c>
      <c r="B550" t="b">
        <v>1</v>
      </c>
      <c r="C550" t="b">
        <v>1</v>
      </c>
      <c r="D550" t="b">
        <v>1</v>
      </c>
      <c r="E550" t="b">
        <v>1</v>
      </c>
      <c r="F550">
        <v>1</v>
      </c>
      <c r="G550">
        <v>6</v>
      </c>
      <c r="H550">
        <v>3</v>
      </c>
      <c r="I550">
        <v>8.3333333333333339</v>
      </c>
      <c r="J550">
        <v>1</v>
      </c>
      <c r="K550">
        <v>9</v>
      </c>
      <c r="L550">
        <v>1</v>
      </c>
      <c r="M550">
        <v>7</v>
      </c>
      <c r="N550">
        <v>1</v>
      </c>
      <c r="O550">
        <v>9</v>
      </c>
    </row>
    <row r="551" spans="1:15" x14ac:dyDescent="0.35">
      <c r="A551" t="s">
        <v>1872</v>
      </c>
      <c r="B551" t="b">
        <v>1</v>
      </c>
      <c r="C551" t="b">
        <v>1</v>
      </c>
      <c r="D551" t="b">
        <v>1</v>
      </c>
      <c r="E551" t="b">
        <v>1</v>
      </c>
      <c r="F551">
        <v>1</v>
      </c>
      <c r="G551">
        <v>6</v>
      </c>
      <c r="H551">
        <v>3</v>
      </c>
      <c r="I551">
        <v>7.666666666666667</v>
      </c>
      <c r="J551">
        <v>1</v>
      </c>
      <c r="K551">
        <v>9</v>
      </c>
      <c r="L551">
        <v>1</v>
      </c>
      <c r="M551">
        <v>5</v>
      </c>
      <c r="N551">
        <v>1</v>
      </c>
      <c r="O551">
        <v>9</v>
      </c>
    </row>
    <row r="552" spans="1:15" x14ac:dyDescent="0.35">
      <c r="A552" t="s">
        <v>1872</v>
      </c>
      <c r="B552" t="b">
        <v>1</v>
      </c>
      <c r="C552" t="b">
        <v>1</v>
      </c>
      <c r="D552" t="b">
        <v>1</v>
      </c>
      <c r="E552" t="b">
        <v>1</v>
      </c>
      <c r="F552">
        <v>1</v>
      </c>
      <c r="G552">
        <v>6</v>
      </c>
      <c r="H552">
        <v>3</v>
      </c>
      <c r="I552">
        <v>8.1666666666666661</v>
      </c>
      <c r="J552">
        <v>1</v>
      </c>
      <c r="K552">
        <v>8</v>
      </c>
      <c r="L552">
        <v>1</v>
      </c>
      <c r="M552">
        <v>8</v>
      </c>
      <c r="N552">
        <v>1</v>
      </c>
      <c r="O552">
        <v>9</v>
      </c>
    </row>
    <row r="553" spans="1:15" x14ac:dyDescent="0.35">
      <c r="A553" t="s">
        <v>1872</v>
      </c>
      <c r="B553" t="b">
        <v>1</v>
      </c>
      <c r="C553" t="b">
        <v>1</v>
      </c>
      <c r="D553" t="b">
        <v>1</v>
      </c>
      <c r="E553" t="b">
        <v>1</v>
      </c>
      <c r="F553">
        <v>1</v>
      </c>
      <c r="G553">
        <v>6</v>
      </c>
      <c r="H553">
        <v>3</v>
      </c>
      <c r="I553">
        <v>8.6666666666666661</v>
      </c>
      <c r="J553">
        <v>1</v>
      </c>
      <c r="K553">
        <v>9</v>
      </c>
      <c r="L553">
        <v>1</v>
      </c>
      <c r="M553">
        <v>8</v>
      </c>
      <c r="N553">
        <v>1</v>
      </c>
      <c r="O553">
        <v>9</v>
      </c>
    </row>
    <row r="554" spans="1:15" x14ac:dyDescent="0.35">
      <c r="A554" t="s">
        <v>1872</v>
      </c>
      <c r="B554" t="b">
        <v>1</v>
      </c>
      <c r="C554" t="b">
        <v>1</v>
      </c>
      <c r="D554" t="b">
        <v>1</v>
      </c>
      <c r="E554" t="b">
        <v>1</v>
      </c>
      <c r="F554">
        <v>1</v>
      </c>
      <c r="G554">
        <v>6</v>
      </c>
      <c r="H554">
        <v>3</v>
      </c>
      <c r="I554">
        <v>7.833333333333333</v>
      </c>
      <c r="J554">
        <v>1</v>
      </c>
      <c r="K554">
        <v>10</v>
      </c>
      <c r="L554">
        <v>1</v>
      </c>
      <c r="M554">
        <v>4</v>
      </c>
      <c r="N554">
        <v>1</v>
      </c>
      <c r="O554">
        <v>9</v>
      </c>
    </row>
    <row r="555" spans="1:15" x14ac:dyDescent="0.35">
      <c r="A555" t="s">
        <v>1872</v>
      </c>
      <c r="B555" t="b">
        <v>1</v>
      </c>
      <c r="C555" t="b">
        <v>1</v>
      </c>
      <c r="D555" t="b">
        <v>1</v>
      </c>
      <c r="E555" t="b">
        <v>1</v>
      </c>
      <c r="F555">
        <v>1</v>
      </c>
      <c r="G555">
        <v>6</v>
      </c>
      <c r="H555">
        <v>3</v>
      </c>
      <c r="I555">
        <v>6.333333333333333</v>
      </c>
      <c r="J555">
        <v>1</v>
      </c>
      <c r="K555">
        <v>10</v>
      </c>
      <c r="L555">
        <v>1</v>
      </c>
      <c r="M555">
        <v>1</v>
      </c>
      <c r="N555">
        <v>1</v>
      </c>
      <c r="O555">
        <v>6</v>
      </c>
    </row>
    <row r="556" spans="1:15" x14ac:dyDescent="0.35">
      <c r="A556" t="s">
        <v>1872</v>
      </c>
      <c r="B556" t="b">
        <v>1</v>
      </c>
      <c r="C556" t="b">
        <v>1</v>
      </c>
      <c r="D556" t="b">
        <v>1</v>
      </c>
      <c r="E556" t="b">
        <v>1</v>
      </c>
      <c r="F556">
        <v>1</v>
      </c>
      <c r="G556">
        <v>6</v>
      </c>
      <c r="H556">
        <v>3</v>
      </c>
      <c r="I556">
        <v>8.5</v>
      </c>
      <c r="J556">
        <v>1</v>
      </c>
      <c r="K556">
        <v>9</v>
      </c>
      <c r="L556">
        <v>1</v>
      </c>
      <c r="M556">
        <v>7</v>
      </c>
      <c r="N556">
        <v>1</v>
      </c>
      <c r="O556">
        <v>10</v>
      </c>
    </row>
    <row r="557" spans="1:15" x14ac:dyDescent="0.35">
      <c r="A557" t="s">
        <v>1872</v>
      </c>
      <c r="B557" t="b">
        <v>1</v>
      </c>
      <c r="C557" t="b">
        <v>1</v>
      </c>
      <c r="D557" t="b">
        <v>1</v>
      </c>
      <c r="E557" t="b">
        <v>1</v>
      </c>
      <c r="F557">
        <v>1</v>
      </c>
      <c r="G557">
        <v>6</v>
      </c>
      <c r="H557">
        <v>3</v>
      </c>
      <c r="I557">
        <v>6</v>
      </c>
      <c r="J557">
        <v>1</v>
      </c>
      <c r="K557">
        <v>6</v>
      </c>
      <c r="L557">
        <v>1</v>
      </c>
      <c r="M557">
        <v>6</v>
      </c>
      <c r="N557">
        <v>1</v>
      </c>
      <c r="O557">
        <v>6</v>
      </c>
    </row>
    <row r="558" spans="1:15" x14ac:dyDescent="0.35">
      <c r="A558" t="s">
        <v>1872</v>
      </c>
      <c r="B558" t="b">
        <v>1</v>
      </c>
      <c r="C558" t="b">
        <v>1</v>
      </c>
      <c r="D558" t="b">
        <v>1</v>
      </c>
      <c r="E558" t="b">
        <v>1</v>
      </c>
      <c r="F558">
        <v>1</v>
      </c>
      <c r="G558">
        <v>6</v>
      </c>
      <c r="H558">
        <v>3</v>
      </c>
      <c r="I558">
        <v>7.666666666666667</v>
      </c>
      <c r="J558">
        <v>1</v>
      </c>
      <c r="K558">
        <v>8</v>
      </c>
      <c r="L558">
        <v>1</v>
      </c>
      <c r="M558">
        <v>6</v>
      </c>
      <c r="N558">
        <v>1</v>
      </c>
      <c r="O558">
        <v>10</v>
      </c>
    </row>
    <row r="559" spans="1:15" x14ac:dyDescent="0.35">
      <c r="A559" t="s">
        <v>1872</v>
      </c>
      <c r="B559" t="b">
        <v>1</v>
      </c>
      <c r="C559" t="b">
        <v>1</v>
      </c>
      <c r="D559" t="b">
        <v>1</v>
      </c>
      <c r="E559" t="b">
        <v>1</v>
      </c>
      <c r="F559">
        <v>1</v>
      </c>
      <c r="G559">
        <v>6</v>
      </c>
      <c r="H559">
        <v>3</v>
      </c>
      <c r="I559">
        <v>6.833333333333333</v>
      </c>
      <c r="J559">
        <v>1</v>
      </c>
      <c r="K559">
        <v>8</v>
      </c>
      <c r="L559">
        <v>1</v>
      </c>
      <c r="M559">
        <v>4</v>
      </c>
      <c r="N559">
        <v>1</v>
      </c>
      <c r="O559">
        <v>9</v>
      </c>
    </row>
    <row r="560" spans="1:15" x14ac:dyDescent="0.35">
      <c r="A560" t="s">
        <v>1872</v>
      </c>
      <c r="B560" t="b">
        <v>1</v>
      </c>
      <c r="C560" t="b">
        <v>1</v>
      </c>
      <c r="D560" t="b">
        <v>1</v>
      </c>
      <c r="E560" t="b">
        <v>1</v>
      </c>
      <c r="F560">
        <v>1</v>
      </c>
      <c r="G560">
        <v>6</v>
      </c>
      <c r="H560">
        <v>3</v>
      </c>
      <c r="I560">
        <v>6.8333333333333339</v>
      </c>
      <c r="J560">
        <v>1</v>
      </c>
      <c r="K560">
        <v>7</v>
      </c>
      <c r="L560">
        <v>1</v>
      </c>
      <c r="M560">
        <v>5</v>
      </c>
      <c r="N560">
        <v>1</v>
      </c>
      <c r="O560">
        <v>10</v>
      </c>
    </row>
    <row r="561" spans="1:15" x14ac:dyDescent="0.35">
      <c r="A561" t="s">
        <v>1872</v>
      </c>
      <c r="B561" t="b">
        <v>1</v>
      </c>
      <c r="C561" t="b">
        <v>1</v>
      </c>
      <c r="D561" t="b">
        <v>1</v>
      </c>
      <c r="E561" t="b">
        <v>1</v>
      </c>
      <c r="F561">
        <v>1</v>
      </c>
      <c r="G561">
        <v>6</v>
      </c>
      <c r="H561">
        <v>3</v>
      </c>
      <c r="I561">
        <v>7</v>
      </c>
      <c r="J561">
        <v>1</v>
      </c>
      <c r="K561">
        <v>8</v>
      </c>
      <c r="L561">
        <v>1</v>
      </c>
      <c r="M561">
        <v>5</v>
      </c>
      <c r="N561">
        <v>1</v>
      </c>
      <c r="O561">
        <v>8</v>
      </c>
    </row>
    <row r="562" spans="1:15" x14ac:dyDescent="0.35">
      <c r="A562" t="s">
        <v>1872</v>
      </c>
      <c r="B562" t="b">
        <v>1</v>
      </c>
      <c r="C562" t="b">
        <v>1</v>
      </c>
      <c r="D562" t="b">
        <v>1</v>
      </c>
      <c r="E562" t="b">
        <v>1</v>
      </c>
      <c r="F562">
        <v>1</v>
      </c>
      <c r="G562">
        <v>6</v>
      </c>
      <c r="H562">
        <v>3</v>
      </c>
      <c r="I562">
        <v>5.666666666666667</v>
      </c>
      <c r="J562">
        <v>1</v>
      </c>
      <c r="K562">
        <v>8</v>
      </c>
      <c r="L562">
        <v>1</v>
      </c>
      <c r="M562">
        <v>0</v>
      </c>
      <c r="N562">
        <v>1</v>
      </c>
      <c r="O562">
        <v>10</v>
      </c>
    </row>
    <row r="563" spans="1:15" x14ac:dyDescent="0.35">
      <c r="A563" t="s">
        <v>1872</v>
      </c>
      <c r="B563" t="b">
        <v>1</v>
      </c>
      <c r="C563" t="b">
        <v>0</v>
      </c>
      <c r="D563" t="b">
        <v>1</v>
      </c>
      <c r="E563" t="b">
        <v>1</v>
      </c>
      <c r="F563">
        <v>1</v>
      </c>
      <c r="G563">
        <v>12</v>
      </c>
      <c r="H563">
        <v>2</v>
      </c>
      <c r="I563">
        <v>3.5</v>
      </c>
      <c r="J563">
        <v>0</v>
      </c>
      <c r="K563">
        <v>0</v>
      </c>
      <c r="L563">
        <v>1</v>
      </c>
      <c r="M563">
        <v>6</v>
      </c>
      <c r="N563">
        <v>1</v>
      </c>
      <c r="O563">
        <v>9</v>
      </c>
    </row>
    <row r="564" spans="1:15" x14ac:dyDescent="0.35">
      <c r="A564" t="s">
        <v>1872</v>
      </c>
      <c r="B564" t="b">
        <v>1</v>
      </c>
      <c r="C564" t="b">
        <v>1</v>
      </c>
      <c r="D564" t="b">
        <v>1</v>
      </c>
      <c r="E564" t="b">
        <v>1</v>
      </c>
      <c r="F564">
        <v>1</v>
      </c>
      <c r="G564">
        <v>6</v>
      </c>
      <c r="H564">
        <v>3</v>
      </c>
      <c r="I564">
        <v>5.666666666666667</v>
      </c>
      <c r="J564">
        <v>1</v>
      </c>
      <c r="K564">
        <v>8</v>
      </c>
      <c r="L564">
        <v>1</v>
      </c>
      <c r="M564">
        <v>0</v>
      </c>
      <c r="N564">
        <v>1</v>
      </c>
      <c r="O564">
        <v>10</v>
      </c>
    </row>
    <row r="565" spans="1:15" x14ac:dyDescent="0.35">
      <c r="A565" t="s">
        <v>1872</v>
      </c>
      <c r="B565" t="b">
        <v>1</v>
      </c>
      <c r="C565" t="b">
        <v>1</v>
      </c>
      <c r="D565" t="b">
        <v>1</v>
      </c>
      <c r="E565" t="b">
        <v>1</v>
      </c>
      <c r="F565">
        <v>1</v>
      </c>
      <c r="G565">
        <v>6</v>
      </c>
      <c r="H565">
        <v>3</v>
      </c>
      <c r="I565">
        <v>4.166666666666667</v>
      </c>
      <c r="J565">
        <v>1</v>
      </c>
      <c r="K565">
        <v>5</v>
      </c>
      <c r="L565">
        <v>1</v>
      </c>
      <c r="M565">
        <v>0</v>
      </c>
      <c r="N565">
        <v>1</v>
      </c>
      <c r="O565">
        <v>10</v>
      </c>
    </row>
    <row r="566" spans="1:15" x14ac:dyDescent="0.35">
      <c r="A566" t="s">
        <v>1872</v>
      </c>
      <c r="B566" t="b">
        <v>1</v>
      </c>
      <c r="C566" t="b">
        <v>1</v>
      </c>
      <c r="D566" t="b">
        <v>1</v>
      </c>
      <c r="E566" t="b">
        <v>1</v>
      </c>
      <c r="F566">
        <v>1</v>
      </c>
      <c r="G566">
        <v>6</v>
      </c>
      <c r="H566">
        <v>3</v>
      </c>
      <c r="I566">
        <v>4.666666666666667</v>
      </c>
      <c r="J566">
        <v>1</v>
      </c>
      <c r="K566">
        <v>6</v>
      </c>
      <c r="L566">
        <v>1</v>
      </c>
      <c r="M566">
        <v>0</v>
      </c>
      <c r="N566">
        <v>1</v>
      </c>
      <c r="O566">
        <v>10</v>
      </c>
    </row>
    <row r="567" spans="1:15" x14ac:dyDescent="0.35">
      <c r="A567" t="s">
        <v>1872</v>
      </c>
      <c r="B567" t="b">
        <v>1</v>
      </c>
      <c r="C567" t="b">
        <v>1</v>
      </c>
      <c r="D567" t="b">
        <v>1</v>
      </c>
      <c r="E567" t="b">
        <v>1</v>
      </c>
      <c r="F567">
        <v>1</v>
      </c>
      <c r="G567">
        <v>6</v>
      </c>
      <c r="H567">
        <v>3</v>
      </c>
      <c r="I567">
        <v>9.1666666666666661</v>
      </c>
      <c r="J567">
        <v>1</v>
      </c>
      <c r="K567">
        <v>9</v>
      </c>
      <c r="L567">
        <v>1</v>
      </c>
      <c r="M567">
        <v>9</v>
      </c>
      <c r="N567">
        <v>1</v>
      </c>
      <c r="O567">
        <v>10</v>
      </c>
    </row>
    <row r="568" spans="1:15" x14ac:dyDescent="0.35">
      <c r="A568" t="s">
        <v>1872</v>
      </c>
      <c r="B568" t="b">
        <v>1</v>
      </c>
      <c r="C568" t="b">
        <v>1</v>
      </c>
      <c r="D568" t="b">
        <v>1</v>
      </c>
      <c r="E568" t="b">
        <v>1</v>
      </c>
      <c r="F568">
        <v>1</v>
      </c>
      <c r="G568">
        <v>6</v>
      </c>
      <c r="H568">
        <v>3</v>
      </c>
      <c r="I568">
        <v>6.3333333333333339</v>
      </c>
      <c r="J568">
        <v>1</v>
      </c>
      <c r="K568">
        <v>6</v>
      </c>
      <c r="L568">
        <v>1</v>
      </c>
      <c r="M568">
        <v>5</v>
      </c>
      <c r="N568">
        <v>1</v>
      </c>
      <c r="O568">
        <v>10</v>
      </c>
    </row>
    <row r="569" spans="1:15" x14ac:dyDescent="0.35">
      <c r="A569" t="s">
        <v>1872</v>
      </c>
      <c r="B569" t="b">
        <v>1</v>
      </c>
      <c r="C569" t="b">
        <v>1</v>
      </c>
      <c r="D569" t="b">
        <v>1</v>
      </c>
      <c r="E569" t="b">
        <v>1</v>
      </c>
      <c r="F569">
        <v>1</v>
      </c>
      <c r="G569">
        <v>6</v>
      </c>
      <c r="H569">
        <v>3</v>
      </c>
      <c r="I569">
        <v>7</v>
      </c>
      <c r="J569">
        <v>1</v>
      </c>
      <c r="K569">
        <v>8</v>
      </c>
      <c r="L569">
        <v>1</v>
      </c>
      <c r="M569">
        <v>4</v>
      </c>
      <c r="N569">
        <v>1</v>
      </c>
      <c r="O569">
        <v>10</v>
      </c>
    </row>
    <row r="570" spans="1:15" x14ac:dyDescent="0.35">
      <c r="A570" t="s">
        <v>1872</v>
      </c>
      <c r="B570" t="b">
        <v>1</v>
      </c>
      <c r="C570" t="b">
        <v>1</v>
      </c>
      <c r="D570" t="b">
        <v>1</v>
      </c>
      <c r="E570" t="b">
        <v>1</v>
      </c>
      <c r="F570">
        <v>1</v>
      </c>
      <c r="G570">
        <v>6</v>
      </c>
      <c r="H570">
        <v>3</v>
      </c>
      <c r="I570">
        <v>6.8333333333333339</v>
      </c>
      <c r="J570">
        <v>1</v>
      </c>
      <c r="K570">
        <v>9</v>
      </c>
      <c r="L570">
        <v>1</v>
      </c>
      <c r="M570">
        <v>2</v>
      </c>
      <c r="N570">
        <v>1</v>
      </c>
      <c r="O570">
        <v>10</v>
      </c>
    </row>
    <row r="571" spans="1:15" x14ac:dyDescent="0.35">
      <c r="A571" t="s">
        <v>1872</v>
      </c>
      <c r="B571" t="b">
        <v>1</v>
      </c>
      <c r="C571" t="b">
        <v>1</v>
      </c>
      <c r="D571" t="b">
        <v>1</v>
      </c>
      <c r="E571" t="b">
        <v>1</v>
      </c>
      <c r="F571">
        <v>1</v>
      </c>
      <c r="G571">
        <v>6</v>
      </c>
      <c r="H571">
        <v>3</v>
      </c>
      <c r="I571">
        <v>7.666666666666667</v>
      </c>
      <c r="J571">
        <v>1</v>
      </c>
      <c r="K571">
        <v>8</v>
      </c>
      <c r="L571">
        <v>1</v>
      </c>
      <c r="M571">
        <v>6</v>
      </c>
      <c r="N571">
        <v>1</v>
      </c>
      <c r="O571">
        <v>10</v>
      </c>
    </row>
    <row r="572" spans="1:15" x14ac:dyDescent="0.35">
      <c r="A572" t="s">
        <v>1872</v>
      </c>
      <c r="B572" t="b">
        <v>1</v>
      </c>
      <c r="C572" t="b">
        <v>1</v>
      </c>
      <c r="D572" t="b">
        <v>1</v>
      </c>
      <c r="E572" t="b">
        <v>1</v>
      </c>
      <c r="F572">
        <v>1</v>
      </c>
      <c r="G572">
        <v>6</v>
      </c>
      <c r="H572">
        <v>3</v>
      </c>
      <c r="I572">
        <v>4.666666666666667</v>
      </c>
      <c r="J572">
        <v>1</v>
      </c>
      <c r="K572">
        <v>6</v>
      </c>
      <c r="L572">
        <v>1</v>
      </c>
      <c r="M572">
        <v>0</v>
      </c>
      <c r="N572">
        <v>1</v>
      </c>
      <c r="O572">
        <v>10</v>
      </c>
    </row>
    <row r="573" spans="1:15" x14ac:dyDescent="0.35">
      <c r="A573" t="s">
        <v>1872</v>
      </c>
      <c r="B573" t="b">
        <v>1</v>
      </c>
      <c r="C573" t="b">
        <v>1</v>
      </c>
      <c r="D573" t="b">
        <v>1</v>
      </c>
      <c r="E573" t="b">
        <v>1</v>
      </c>
      <c r="F573">
        <v>1</v>
      </c>
      <c r="G573">
        <v>6</v>
      </c>
      <c r="H573">
        <v>3</v>
      </c>
      <c r="I573">
        <v>4</v>
      </c>
      <c r="J573">
        <v>1</v>
      </c>
      <c r="K573">
        <v>4</v>
      </c>
      <c r="L573">
        <v>1</v>
      </c>
      <c r="M573">
        <v>2</v>
      </c>
      <c r="N573">
        <v>1</v>
      </c>
      <c r="O573">
        <v>8</v>
      </c>
    </row>
    <row r="574" spans="1:15" x14ac:dyDescent="0.35">
      <c r="A574" t="s">
        <v>1872</v>
      </c>
      <c r="B574" t="b">
        <v>1</v>
      </c>
      <c r="C574" t="b">
        <v>1</v>
      </c>
      <c r="D574" t="b">
        <v>1</v>
      </c>
      <c r="E574" t="b">
        <v>1</v>
      </c>
      <c r="F574">
        <v>1</v>
      </c>
      <c r="G574">
        <v>6</v>
      </c>
      <c r="H574">
        <v>3</v>
      </c>
      <c r="I574">
        <v>4.5</v>
      </c>
      <c r="J574">
        <v>1</v>
      </c>
      <c r="K574">
        <v>5</v>
      </c>
      <c r="L574">
        <v>1</v>
      </c>
      <c r="M574">
        <v>1</v>
      </c>
      <c r="N574">
        <v>1</v>
      </c>
      <c r="O574">
        <v>10</v>
      </c>
    </row>
    <row r="575" spans="1:15" x14ac:dyDescent="0.35">
      <c r="A575" t="s">
        <v>1872</v>
      </c>
      <c r="B575" t="b">
        <v>1</v>
      </c>
      <c r="C575" t="b">
        <v>1</v>
      </c>
      <c r="D575" t="b">
        <v>1</v>
      </c>
      <c r="E575" t="b">
        <v>1</v>
      </c>
      <c r="F575">
        <v>1</v>
      </c>
      <c r="G575">
        <v>6</v>
      </c>
      <c r="H575">
        <v>3</v>
      </c>
      <c r="I575">
        <v>4.6666666666666661</v>
      </c>
      <c r="J575">
        <v>1</v>
      </c>
      <c r="K575">
        <v>5</v>
      </c>
      <c r="L575">
        <v>1</v>
      </c>
      <c r="M575">
        <v>2</v>
      </c>
      <c r="N575">
        <v>1</v>
      </c>
      <c r="O575">
        <v>9</v>
      </c>
    </row>
    <row r="576" spans="1:15" x14ac:dyDescent="0.35">
      <c r="A576" t="s">
        <v>1872</v>
      </c>
      <c r="B576" t="b">
        <v>1</v>
      </c>
      <c r="C576" t="b">
        <v>1</v>
      </c>
      <c r="D576" t="b">
        <v>1</v>
      </c>
      <c r="E576" t="b">
        <v>1</v>
      </c>
      <c r="F576">
        <v>1</v>
      </c>
      <c r="G576">
        <v>6</v>
      </c>
      <c r="H576">
        <v>3</v>
      </c>
      <c r="I576">
        <v>5.666666666666667</v>
      </c>
      <c r="J576">
        <v>1</v>
      </c>
      <c r="K576">
        <v>6</v>
      </c>
      <c r="L576">
        <v>1</v>
      </c>
      <c r="M576">
        <v>3</v>
      </c>
      <c r="N576">
        <v>1</v>
      </c>
      <c r="O576">
        <v>10</v>
      </c>
    </row>
    <row r="577" spans="1:15" x14ac:dyDescent="0.35">
      <c r="A577" t="s">
        <v>1872</v>
      </c>
      <c r="B577" t="b">
        <v>1</v>
      </c>
      <c r="C577" t="b">
        <v>1</v>
      </c>
      <c r="D577" t="b">
        <v>1</v>
      </c>
      <c r="E577" t="b">
        <v>1</v>
      </c>
      <c r="F577">
        <v>1</v>
      </c>
      <c r="G577">
        <v>6</v>
      </c>
      <c r="H577">
        <v>3</v>
      </c>
      <c r="I577">
        <v>4.833333333333333</v>
      </c>
      <c r="J577">
        <v>1</v>
      </c>
      <c r="K577">
        <v>5</v>
      </c>
      <c r="L577">
        <v>1</v>
      </c>
      <c r="M577">
        <v>2</v>
      </c>
      <c r="N577">
        <v>1</v>
      </c>
      <c r="O577">
        <v>10</v>
      </c>
    </row>
    <row r="578" spans="1:15" x14ac:dyDescent="0.35">
      <c r="A578" t="s">
        <v>1872</v>
      </c>
      <c r="B578" t="b">
        <v>1</v>
      </c>
      <c r="C578" t="b">
        <v>1</v>
      </c>
      <c r="D578" t="b">
        <v>1</v>
      </c>
      <c r="E578" t="b">
        <v>1</v>
      </c>
      <c r="F578">
        <v>1</v>
      </c>
      <c r="G578">
        <v>6</v>
      </c>
      <c r="H578">
        <v>3</v>
      </c>
      <c r="I578">
        <v>2.166666666666667</v>
      </c>
      <c r="J578">
        <v>1</v>
      </c>
      <c r="K578">
        <v>1</v>
      </c>
      <c r="L578">
        <v>1</v>
      </c>
      <c r="M578">
        <v>0</v>
      </c>
      <c r="N578">
        <v>1</v>
      </c>
      <c r="O578">
        <v>10</v>
      </c>
    </row>
    <row r="579" spans="1:15" x14ac:dyDescent="0.35">
      <c r="A579" t="s">
        <v>1872</v>
      </c>
      <c r="B579" t="b">
        <v>1</v>
      </c>
      <c r="C579" t="b">
        <v>1</v>
      </c>
      <c r="D579" t="b">
        <v>1</v>
      </c>
      <c r="E579" t="b">
        <v>1</v>
      </c>
      <c r="F579">
        <v>1</v>
      </c>
      <c r="G579">
        <v>6</v>
      </c>
      <c r="H579">
        <v>3</v>
      </c>
      <c r="I579">
        <v>5.666666666666667</v>
      </c>
      <c r="J579">
        <v>1</v>
      </c>
      <c r="K579">
        <v>6</v>
      </c>
      <c r="L579">
        <v>1</v>
      </c>
      <c r="M579">
        <v>3</v>
      </c>
      <c r="N579">
        <v>1</v>
      </c>
      <c r="O579">
        <v>10</v>
      </c>
    </row>
    <row r="580" spans="1:15" x14ac:dyDescent="0.35">
      <c r="A580" t="s">
        <v>1872</v>
      </c>
      <c r="B580" t="b">
        <v>1</v>
      </c>
      <c r="C580" t="b">
        <v>0</v>
      </c>
      <c r="D580" t="b">
        <v>0</v>
      </c>
      <c r="E580" t="b">
        <v>1</v>
      </c>
      <c r="F580">
        <v>1</v>
      </c>
      <c r="G580">
        <v>18</v>
      </c>
      <c r="H580">
        <v>1</v>
      </c>
      <c r="I580">
        <v>1.5</v>
      </c>
      <c r="J580">
        <v>0</v>
      </c>
      <c r="K580">
        <v>0</v>
      </c>
      <c r="L580">
        <v>0</v>
      </c>
      <c r="M580">
        <v>0</v>
      </c>
      <c r="N580">
        <v>1</v>
      </c>
      <c r="O580">
        <v>9</v>
      </c>
    </row>
    <row r="581" spans="1:15" x14ac:dyDescent="0.35">
      <c r="A581" t="s">
        <v>1872</v>
      </c>
      <c r="B581" t="b">
        <v>1</v>
      </c>
      <c r="C581" t="b">
        <v>1</v>
      </c>
      <c r="D581" t="b">
        <v>1</v>
      </c>
      <c r="E581" t="b">
        <v>1</v>
      </c>
      <c r="F581">
        <v>1</v>
      </c>
      <c r="G581">
        <v>6</v>
      </c>
      <c r="H581">
        <v>3</v>
      </c>
      <c r="I581">
        <v>3.5</v>
      </c>
      <c r="J581">
        <v>1</v>
      </c>
      <c r="K581">
        <v>3</v>
      </c>
      <c r="L581">
        <v>1</v>
      </c>
      <c r="M581">
        <v>1</v>
      </c>
      <c r="N581">
        <v>1</v>
      </c>
      <c r="O581">
        <v>10</v>
      </c>
    </row>
    <row r="582" spans="1:15" x14ac:dyDescent="0.35">
      <c r="A582" t="s">
        <v>1872</v>
      </c>
      <c r="B582" t="b">
        <v>1</v>
      </c>
      <c r="C582" t="b">
        <v>1</v>
      </c>
      <c r="D582" t="b">
        <v>1</v>
      </c>
      <c r="E582" t="b">
        <v>1</v>
      </c>
      <c r="F582">
        <v>1</v>
      </c>
      <c r="G582">
        <v>6</v>
      </c>
      <c r="H582">
        <v>3</v>
      </c>
      <c r="I582">
        <v>6.333333333333333</v>
      </c>
      <c r="J582">
        <v>1</v>
      </c>
      <c r="K582">
        <v>7</v>
      </c>
      <c r="L582">
        <v>1</v>
      </c>
      <c r="M582">
        <v>4</v>
      </c>
      <c r="N582">
        <v>1</v>
      </c>
      <c r="O582">
        <v>9</v>
      </c>
    </row>
    <row r="583" spans="1:15" x14ac:dyDescent="0.35">
      <c r="A583" t="s">
        <v>1872</v>
      </c>
      <c r="B583" t="b">
        <v>1</v>
      </c>
      <c r="C583" t="b">
        <v>1</v>
      </c>
      <c r="D583" t="b">
        <v>1</v>
      </c>
      <c r="E583" t="b">
        <v>1</v>
      </c>
      <c r="F583">
        <v>1</v>
      </c>
      <c r="G583">
        <v>6</v>
      </c>
      <c r="H583">
        <v>3</v>
      </c>
      <c r="I583">
        <v>6</v>
      </c>
      <c r="J583">
        <v>1</v>
      </c>
      <c r="K583">
        <v>6</v>
      </c>
      <c r="L583">
        <v>1</v>
      </c>
      <c r="M583">
        <v>5</v>
      </c>
      <c r="N583">
        <v>1</v>
      </c>
      <c r="O583">
        <v>8</v>
      </c>
    </row>
    <row r="584" spans="1:15" x14ac:dyDescent="0.35">
      <c r="A584" t="s">
        <v>1872</v>
      </c>
      <c r="B584" t="b">
        <v>1</v>
      </c>
      <c r="C584" t="b">
        <v>1</v>
      </c>
      <c r="D584" t="b">
        <v>1</v>
      </c>
      <c r="E584" t="b">
        <v>1</v>
      </c>
      <c r="F584">
        <v>1</v>
      </c>
      <c r="G584">
        <v>6</v>
      </c>
      <c r="H584">
        <v>3</v>
      </c>
      <c r="I584">
        <v>5.666666666666667</v>
      </c>
      <c r="J584">
        <v>1</v>
      </c>
      <c r="K584">
        <v>8</v>
      </c>
      <c r="L584">
        <v>1</v>
      </c>
      <c r="M584">
        <v>0</v>
      </c>
      <c r="N584">
        <v>1</v>
      </c>
      <c r="O584">
        <v>10</v>
      </c>
    </row>
    <row r="585" spans="1:15" x14ac:dyDescent="0.35">
      <c r="A585" t="s">
        <v>1872</v>
      </c>
      <c r="B585" t="b">
        <v>1</v>
      </c>
      <c r="C585" t="b">
        <v>1</v>
      </c>
      <c r="D585" t="b">
        <v>1</v>
      </c>
      <c r="E585" t="b">
        <v>1</v>
      </c>
      <c r="F585">
        <v>1</v>
      </c>
      <c r="G585">
        <v>6</v>
      </c>
      <c r="H585">
        <v>3</v>
      </c>
      <c r="I585">
        <v>7.8333333333333339</v>
      </c>
      <c r="J585">
        <v>1</v>
      </c>
      <c r="K585">
        <v>9</v>
      </c>
      <c r="L585">
        <v>1</v>
      </c>
      <c r="M585">
        <v>5</v>
      </c>
      <c r="N585">
        <v>1</v>
      </c>
      <c r="O585">
        <v>10</v>
      </c>
    </row>
    <row r="586" spans="1:15" x14ac:dyDescent="0.35">
      <c r="A586" t="s">
        <v>1872</v>
      </c>
      <c r="B586" t="b">
        <v>1</v>
      </c>
      <c r="C586" t="b">
        <v>1</v>
      </c>
      <c r="D586" t="b">
        <v>1</v>
      </c>
      <c r="E586" t="b">
        <v>1</v>
      </c>
      <c r="F586">
        <v>1</v>
      </c>
      <c r="G586">
        <v>6</v>
      </c>
      <c r="H586">
        <v>3</v>
      </c>
      <c r="I586">
        <v>0.83333333333333337</v>
      </c>
      <c r="J586">
        <v>1</v>
      </c>
      <c r="K586">
        <v>0</v>
      </c>
      <c r="L586">
        <v>1</v>
      </c>
      <c r="M586">
        <v>0</v>
      </c>
      <c r="N586">
        <v>1</v>
      </c>
      <c r="O586">
        <v>5</v>
      </c>
    </row>
    <row r="587" spans="1:15" x14ac:dyDescent="0.35">
      <c r="A587" t="s">
        <v>1872</v>
      </c>
      <c r="B587" t="b">
        <v>1</v>
      </c>
      <c r="C587" t="b">
        <v>1</v>
      </c>
      <c r="D587" t="b">
        <v>1</v>
      </c>
      <c r="E587" t="b">
        <v>1</v>
      </c>
      <c r="F587">
        <v>1</v>
      </c>
      <c r="G587">
        <v>6</v>
      </c>
      <c r="H587">
        <v>3</v>
      </c>
      <c r="I587">
        <v>9.6666666666666679</v>
      </c>
      <c r="J587">
        <v>1</v>
      </c>
      <c r="K587">
        <v>10</v>
      </c>
      <c r="L587">
        <v>1</v>
      </c>
      <c r="M587">
        <v>10</v>
      </c>
      <c r="N587">
        <v>1</v>
      </c>
      <c r="O587">
        <v>8</v>
      </c>
    </row>
    <row r="588" spans="1:15" x14ac:dyDescent="0.35">
      <c r="A588" t="s">
        <v>1872</v>
      </c>
      <c r="B588" t="b">
        <v>1</v>
      </c>
      <c r="C588" t="b">
        <v>0</v>
      </c>
      <c r="D588" t="b">
        <v>1</v>
      </c>
      <c r="E588" t="b">
        <v>1</v>
      </c>
      <c r="F588">
        <v>1</v>
      </c>
      <c r="G588">
        <v>12</v>
      </c>
      <c r="H588">
        <v>2</v>
      </c>
      <c r="I588">
        <v>4.333333333333333</v>
      </c>
      <c r="J588">
        <v>0</v>
      </c>
      <c r="K588">
        <v>0</v>
      </c>
      <c r="L588">
        <v>1</v>
      </c>
      <c r="M588">
        <v>8</v>
      </c>
      <c r="N588">
        <v>1</v>
      </c>
      <c r="O588">
        <v>10</v>
      </c>
    </row>
    <row r="589" spans="1:15" x14ac:dyDescent="0.35">
      <c r="A589" t="s">
        <v>1872</v>
      </c>
      <c r="B589" t="b">
        <v>1</v>
      </c>
      <c r="C589" t="b">
        <v>1</v>
      </c>
      <c r="D589" t="b">
        <v>1</v>
      </c>
      <c r="E589" t="b">
        <v>1</v>
      </c>
      <c r="F589">
        <v>1</v>
      </c>
      <c r="G589">
        <v>6</v>
      </c>
      <c r="H589">
        <v>3</v>
      </c>
      <c r="I589">
        <v>7.9999999999999991</v>
      </c>
      <c r="J589">
        <v>1</v>
      </c>
      <c r="K589">
        <v>8</v>
      </c>
      <c r="L589">
        <v>1</v>
      </c>
      <c r="M589">
        <v>8</v>
      </c>
      <c r="N589">
        <v>1</v>
      </c>
      <c r="O589">
        <v>8</v>
      </c>
    </row>
    <row r="590" spans="1:15" x14ac:dyDescent="0.35">
      <c r="A590" t="s">
        <v>1872</v>
      </c>
      <c r="B590" t="b">
        <v>1</v>
      </c>
      <c r="C590" t="b">
        <v>1</v>
      </c>
      <c r="D590" t="b">
        <v>1</v>
      </c>
      <c r="E590" t="b">
        <v>1</v>
      </c>
      <c r="F590">
        <v>1</v>
      </c>
      <c r="G590">
        <v>6</v>
      </c>
      <c r="H590">
        <v>3</v>
      </c>
      <c r="I590">
        <v>9</v>
      </c>
      <c r="J590">
        <v>1</v>
      </c>
      <c r="K590">
        <v>8</v>
      </c>
      <c r="L590">
        <v>1</v>
      </c>
      <c r="M590">
        <v>10</v>
      </c>
      <c r="N590">
        <v>1</v>
      </c>
      <c r="O590">
        <v>10</v>
      </c>
    </row>
    <row r="591" spans="1:15" x14ac:dyDescent="0.35">
      <c r="A591" t="s">
        <v>1872</v>
      </c>
      <c r="B591" t="b">
        <v>1</v>
      </c>
      <c r="C591" t="b">
        <v>1</v>
      </c>
      <c r="D591" t="b">
        <v>1</v>
      </c>
      <c r="E591" t="b">
        <v>1</v>
      </c>
      <c r="F591">
        <v>1</v>
      </c>
      <c r="G591">
        <v>6</v>
      </c>
      <c r="H591">
        <v>3</v>
      </c>
      <c r="I591">
        <v>5.166666666666667</v>
      </c>
      <c r="J591">
        <v>1</v>
      </c>
      <c r="K591">
        <v>6</v>
      </c>
      <c r="L591">
        <v>1</v>
      </c>
      <c r="M591">
        <v>3</v>
      </c>
      <c r="N591">
        <v>1</v>
      </c>
      <c r="O591">
        <v>7</v>
      </c>
    </row>
    <row r="592" spans="1:15" x14ac:dyDescent="0.35">
      <c r="A592" t="s">
        <v>1872</v>
      </c>
      <c r="B592" t="b">
        <v>1</v>
      </c>
      <c r="C592" t="b">
        <v>1</v>
      </c>
      <c r="D592" t="b">
        <v>1</v>
      </c>
      <c r="E592" t="b">
        <v>1</v>
      </c>
      <c r="F592">
        <v>1</v>
      </c>
      <c r="G592">
        <v>6</v>
      </c>
      <c r="H592">
        <v>3</v>
      </c>
      <c r="I592">
        <v>8</v>
      </c>
      <c r="J592">
        <v>1</v>
      </c>
      <c r="K592">
        <v>7</v>
      </c>
      <c r="L592">
        <v>1</v>
      </c>
      <c r="M592">
        <v>9</v>
      </c>
      <c r="N592">
        <v>1</v>
      </c>
      <c r="O592">
        <v>9</v>
      </c>
    </row>
    <row r="593" spans="1:15" x14ac:dyDescent="0.35">
      <c r="A593" t="s">
        <v>1872</v>
      </c>
      <c r="B593" t="b">
        <v>1</v>
      </c>
      <c r="C593" t="b">
        <v>1</v>
      </c>
      <c r="D593" t="b">
        <v>1</v>
      </c>
      <c r="E593" t="b">
        <v>1</v>
      </c>
      <c r="F593">
        <v>1</v>
      </c>
      <c r="G593">
        <v>6</v>
      </c>
      <c r="H593">
        <v>3</v>
      </c>
      <c r="I593">
        <v>7.666666666666667</v>
      </c>
      <c r="J593">
        <v>1</v>
      </c>
      <c r="K593">
        <v>8</v>
      </c>
      <c r="L593">
        <v>1</v>
      </c>
      <c r="M593">
        <v>9</v>
      </c>
      <c r="N593">
        <v>1</v>
      </c>
      <c r="O593">
        <v>4</v>
      </c>
    </row>
    <row r="594" spans="1:15" x14ac:dyDescent="0.35">
      <c r="A594" t="s">
        <v>1872</v>
      </c>
      <c r="B594" t="b">
        <v>1</v>
      </c>
      <c r="C594" t="b">
        <v>1</v>
      </c>
      <c r="D594" t="b">
        <v>1</v>
      </c>
      <c r="E594" t="b">
        <v>1</v>
      </c>
      <c r="F594">
        <v>1</v>
      </c>
      <c r="G594">
        <v>6</v>
      </c>
      <c r="H594">
        <v>3</v>
      </c>
      <c r="I594">
        <v>9.1666666666666661</v>
      </c>
      <c r="J594">
        <v>1</v>
      </c>
      <c r="K594">
        <v>9</v>
      </c>
      <c r="L594">
        <v>1</v>
      </c>
      <c r="M594">
        <v>9</v>
      </c>
      <c r="N594">
        <v>1</v>
      </c>
      <c r="O594">
        <v>10</v>
      </c>
    </row>
    <row r="595" spans="1:15" x14ac:dyDescent="0.35">
      <c r="A595" t="s">
        <v>1872</v>
      </c>
      <c r="B595" t="b">
        <v>1</v>
      </c>
      <c r="C595" t="b">
        <v>1</v>
      </c>
      <c r="D595" t="b">
        <v>1</v>
      </c>
      <c r="E595" t="b">
        <v>1</v>
      </c>
      <c r="F595">
        <v>1</v>
      </c>
      <c r="G595">
        <v>6</v>
      </c>
      <c r="H595">
        <v>3</v>
      </c>
      <c r="I595">
        <v>7.3333333333333339</v>
      </c>
      <c r="J595">
        <v>1</v>
      </c>
      <c r="K595">
        <v>9</v>
      </c>
      <c r="L595">
        <v>1</v>
      </c>
      <c r="M595">
        <v>5</v>
      </c>
      <c r="N595">
        <v>1</v>
      </c>
      <c r="O595">
        <v>7</v>
      </c>
    </row>
    <row r="596" spans="1:15" x14ac:dyDescent="0.35">
      <c r="A596" t="s">
        <v>1872</v>
      </c>
      <c r="B596" t="b">
        <v>1</v>
      </c>
      <c r="C596" t="b">
        <v>1</v>
      </c>
      <c r="D596" t="b">
        <v>1</v>
      </c>
      <c r="E596" t="b">
        <v>1</v>
      </c>
      <c r="F596">
        <v>1</v>
      </c>
      <c r="G596">
        <v>6</v>
      </c>
      <c r="H596">
        <v>3</v>
      </c>
      <c r="I596">
        <v>7.5000000000000009</v>
      </c>
      <c r="J596">
        <v>1</v>
      </c>
      <c r="K596">
        <v>8</v>
      </c>
      <c r="L596">
        <v>1</v>
      </c>
      <c r="M596">
        <v>7</v>
      </c>
      <c r="N596">
        <v>1</v>
      </c>
      <c r="O596">
        <v>7</v>
      </c>
    </row>
    <row r="597" spans="1:15" x14ac:dyDescent="0.35">
      <c r="A597" t="s">
        <v>1872</v>
      </c>
      <c r="B597" t="b">
        <v>1</v>
      </c>
      <c r="C597" t="b">
        <v>0</v>
      </c>
      <c r="D597" t="b">
        <v>1</v>
      </c>
      <c r="E597" t="b">
        <v>1</v>
      </c>
      <c r="F597">
        <v>1</v>
      </c>
      <c r="G597">
        <v>12</v>
      </c>
      <c r="H597">
        <v>2</v>
      </c>
      <c r="I597">
        <v>4.333333333333333</v>
      </c>
      <c r="J597">
        <v>0</v>
      </c>
      <c r="K597">
        <v>0</v>
      </c>
      <c r="L597">
        <v>1</v>
      </c>
      <c r="M597">
        <v>8</v>
      </c>
      <c r="N597">
        <v>1</v>
      </c>
      <c r="O597">
        <v>10</v>
      </c>
    </row>
    <row r="598" spans="1:15" x14ac:dyDescent="0.35">
      <c r="A598" t="s">
        <v>1872</v>
      </c>
      <c r="B598" t="b">
        <v>1</v>
      </c>
      <c r="C598" t="b">
        <v>1</v>
      </c>
      <c r="D598" t="b">
        <v>1</v>
      </c>
      <c r="E598" t="b">
        <v>1</v>
      </c>
      <c r="F598">
        <v>1</v>
      </c>
      <c r="G598">
        <v>6</v>
      </c>
      <c r="H598">
        <v>3</v>
      </c>
      <c r="I598">
        <v>6.833333333333333</v>
      </c>
      <c r="J598">
        <v>1</v>
      </c>
      <c r="K598">
        <v>5</v>
      </c>
      <c r="L598">
        <v>1</v>
      </c>
      <c r="M598">
        <v>8</v>
      </c>
      <c r="N598">
        <v>1</v>
      </c>
      <c r="O598">
        <v>10</v>
      </c>
    </row>
    <row r="599" spans="1:15" x14ac:dyDescent="0.35">
      <c r="A599" t="s">
        <v>1872</v>
      </c>
      <c r="B599" t="b">
        <v>1</v>
      </c>
      <c r="C599" t="b">
        <v>1</v>
      </c>
      <c r="D599" t="b">
        <v>1</v>
      </c>
      <c r="E599" t="b">
        <v>1</v>
      </c>
      <c r="F599">
        <v>1</v>
      </c>
      <c r="G599">
        <v>6</v>
      </c>
      <c r="H599">
        <v>3</v>
      </c>
      <c r="I599">
        <v>4.166666666666667</v>
      </c>
      <c r="J599">
        <v>1</v>
      </c>
      <c r="K599">
        <v>2</v>
      </c>
      <c r="L599">
        <v>1</v>
      </c>
      <c r="M599">
        <v>5</v>
      </c>
      <c r="N599">
        <v>1</v>
      </c>
      <c r="O599">
        <v>9</v>
      </c>
    </row>
    <row r="600" spans="1:15" x14ac:dyDescent="0.35">
      <c r="A600" t="s">
        <v>1872</v>
      </c>
      <c r="B600" t="b">
        <v>1</v>
      </c>
      <c r="C600" t="b">
        <v>0</v>
      </c>
      <c r="D600" t="b">
        <v>1</v>
      </c>
      <c r="E600" t="b">
        <v>1</v>
      </c>
      <c r="F600">
        <v>1</v>
      </c>
      <c r="G600">
        <v>12</v>
      </c>
      <c r="H600">
        <v>2</v>
      </c>
      <c r="I600">
        <v>3.166666666666667</v>
      </c>
      <c r="J600">
        <v>0</v>
      </c>
      <c r="K600">
        <v>0</v>
      </c>
      <c r="L600">
        <v>1</v>
      </c>
      <c r="M600">
        <v>6</v>
      </c>
      <c r="N600">
        <v>1</v>
      </c>
      <c r="O600">
        <v>7</v>
      </c>
    </row>
    <row r="601" spans="1:15" x14ac:dyDescent="0.35">
      <c r="A601" t="s">
        <v>1872</v>
      </c>
      <c r="B601" t="b">
        <v>1</v>
      </c>
      <c r="C601" t="b">
        <v>1</v>
      </c>
      <c r="D601" t="b">
        <v>1</v>
      </c>
      <c r="E601" t="b">
        <v>1</v>
      </c>
      <c r="F601">
        <v>1</v>
      </c>
      <c r="G601">
        <v>6</v>
      </c>
      <c r="H601">
        <v>3</v>
      </c>
      <c r="I601">
        <v>7.6666666666666661</v>
      </c>
      <c r="J601">
        <v>1</v>
      </c>
      <c r="K601">
        <v>7</v>
      </c>
      <c r="L601">
        <v>1</v>
      </c>
      <c r="M601">
        <v>8</v>
      </c>
      <c r="N601">
        <v>1</v>
      </c>
      <c r="O601">
        <v>9</v>
      </c>
    </row>
    <row r="602" spans="1:15" x14ac:dyDescent="0.35">
      <c r="A602" t="s">
        <v>1872</v>
      </c>
      <c r="B602" t="b">
        <v>1</v>
      </c>
      <c r="C602" t="b">
        <v>1</v>
      </c>
      <c r="D602" t="b">
        <v>1</v>
      </c>
      <c r="E602" t="b">
        <v>1</v>
      </c>
      <c r="F602">
        <v>1</v>
      </c>
      <c r="G602">
        <v>6</v>
      </c>
      <c r="H602">
        <v>3</v>
      </c>
      <c r="I602">
        <v>7.1666666666666661</v>
      </c>
      <c r="J602">
        <v>1</v>
      </c>
      <c r="K602">
        <v>6</v>
      </c>
      <c r="L602">
        <v>1</v>
      </c>
      <c r="M602">
        <v>8</v>
      </c>
      <c r="N602">
        <v>1</v>
      </c>
      <c r="O602">
        <v>9</v>
      </c>
    </row>
    <row r="603" spans="1:15" x14ac:dyDescent="0.35">
      <c r="A603" t="s">
        <v>1872</v>
      </c>
      <c r="B603" t="b">
        <v>1</v>
      </c>
      <c r="C603" t="b">
        <v>1</v>
      </c>
      <c r="D603" t="b">
        <v>1</v>
      </c>
      <c r="E603" t="b">
        <v>1</v>
      </c>
      <c r="F603">
        <v>1</v>
      </c>
      <c r="G603">
        <v>6</v>
      </c>
      <c r="H603">
        <v>3</v>
      </c>
      <c r="I603">
        <v>5.666666666666667</v>
      </c>
      <c r="J603">
        <v>1</v>
      </c>
      <c r="K603">
        <v>5</v>
      </c>
      <c r="L603">
        <v>1</v>
      </c>
      <c r="M603">
        <v>5</v>
      </c>
      <c r="N603">
        <v>1</v>
      </c>
      <c r="O603">
        <v>9</v>
      </c>
    </row>
    <row r="604" spans="1:15" x14ac:dyDescent="0.35">
      <c r="A604" t="s">
        <v>1872</v>
      </c>
      <c r="B604" t="b">
        <v>1</v>
      </c>
      <c r="C604" t="b">
        <v>0</v>
      </c>
      <c r="D604" t="b">
        <v>0</v>
      </c>
      <c r="E604" t="b">
        <v>1</v>
      </c>
      <c r="F604">
        <v>1</v>
      </c>
      <c r="G604">
        <v>18</v>
      </c>
      <c r="H604">
        <v>1</v>
      </c>
      <c r="I604">
        <v>1.6666666666666667</v>
      </c>
      <c r="J604">
        <v>0</v>
      </c>
      <c r="K604">
        <v>0</v>
      </c>
      <c r="L604">
        <v>0</v>
      </c>
      <c r="M604">
        <v>0</v>
      </c>
      <c r="N604">
        <v>1</v>
      </c>
      <c r="O604">
        <v>10</v>
      </c>
    </row>
    <row r="605" spans="1:15" x14ac:dyDescent="0.35">
      <c r="A605" t="s">
        <v>1872</v>
      </c>
      <c r="B605" t="b">
        <v>1</v>
      </c>
      <c r="C605" t="b">
        <v>1</v>
      </c>
      <c r="D605" t="b">
        <v>1</v>
      </c>
      <c r="E605" t="b">
        <v>1</v>
      </c>
      <c r="F605">
        <v>1</v>
      </c>
      <c r="G605">
        <v>6</v>
      </c>
      <c r="H605">
        <v>3</v>
      </c>
      <c r="I605">
        <v>6.8333333333333339</v>
      </c>
      <c r="J605">
        <v>1</v>
      </c>
      <c r="K605">
        <v>6</v>
      </c>
      <c r="L605">
        <v>1</v>
      </c>
      <c r="M605">
        <v>7</v>
      </c>
      <c r="N605">
        <v>1</v>
      </c>
      <c r="O605">
        <v>9</v>
      </c>
    </row>
    <row r="606" spans="1:15" x14ac:dyDescent="0.35">
      <c r="A606" t="s">
        <v>1872</v>
      </c>
      <c r="B606" t="b">
        <v>1</v>
      </c>
      <c r="C606" t="b">
        <v>1</v>
      </c>
      <c r="D606" t="b">
        <v>1</v>
      </c>
      <c r="E606" t="b">
        <v>1</v>
      </c>
      <c r="F606">
        <v>1</v>
      </c>
      <c r="G606">
        <v>6</v>
      </c>
      <c r="H606">
        <v>3</v>
      </c>
      <c r="I606">
        <v>8.5</v>
      </c>
      <c r="J606">
        <v>1</v>
      </c>
      <c r="K606">
        <v>9</v>
      </c>
      <c r="L606">
        <v>1</v>
      </c>
      <c r="M606">
        <v>7</v>
      </c>
      <c r="N606">
        <v>1</v>
      </c>
      <c r="O606">
        <v>10</v>
      </c>
    </row>
    <row r="607" spans="1:15" x14ac:dyDescent="0.35">
      <c r="A607" t="s">
        <v>1872</v>
      </c>
      <c r="B607" t="b">
        <v>1</v>
      </c>
      <c r="C607" t="b">
        <v>1</v>
      </c>
      <c r="D607" t="b">
        <v>1</v>
      </c>
      <c r="E607" t="b">
        <v>1</v>
      </c>
      <c r="F607">
        <v>1</v>
      </c>
      <c r="G607">
        <v>6</v>
      </c>
      <c r="H607">
        <v>3</v>
      </c>
      <c r="I607">
        <v>8.8333333333333321</v>
      </c>
      <c r="J607">
        <v>1</v>
      </c>
      <c r="K607">
        <v>9</v>
      </c>
      <c r="L607">
        <v>1</v>
      </c>
      <c r="M607">
        <v>8</v>
      </c>
      <c r="N607">
        <v>1</v>
      </c>
      <c r="O607">
        <v>10</v>
      </c>
    </row>
    <row r="608" spans="1:15" x14ac:dyDescent="0.35">
      <c r="A608" t="s">
        <v>1872</v>
      </c>
      <c r="B608" t="b">
        <v>1</v>
      </c>
      <c r="C608" t="b">
        <v>1</v>
      </c>
      <c r="D608" t="b">
        <v>1</v>
      </c>
      <c r="E608" t="b">
        <v>1</v>
      </c>
      <c r="F608">
        <v>1</v>
      </c>
      <c r="G608">
        <v>6</v>
      </c>
      <c r="H608">
        <v>3</v>
      </c>
      <c r="I608">
        <v>7.3333333333333339</v>
      </c>
      <c r="J608">
        <v>1</v>
      </c>
      <c r="K608">
        <v>7</v>
      </c>
      <c r="L608">
        <v>1</v>
      </c>
      <c r="M608">
        <v>7</v>
      </c>
      <c r="N608">
        <v>1</v>
      </c>
      <c r="O608">
        <v>9</v>
      </c>
    </row>
    <row r="609" spans="1:15" x14ac:dyDescent="0.35">
      <c r="A609" t="s">
        <v>1872</v>
      </c>
      <c r="B609" t="b">
        <v>1</v>
      </c>
      <c r="C609" t="b">
        <v>1</v>
      </c>
      <c r="D609" t="b">
        <v>1</v>
      </c>
      <c r="E609" t="b">
        <v>1</v>
      </c>
      <c r="F609">
        <v>1</v>
      </c>
      <c r="G609">
        <v>6</v>
      </c>
      <c r="H609">
        <v>3</v>
      </c>
      <c r="I609">
        <v>8.6666666666666661</v>
      </c>
      <c r="J609">
        <v>1</v>
      </c>
      <c r="K609">
        <v>8</v>
      </c>
      <c r="L609">
        <v>1</v>
      </c>
      <c r="M609">
        <v>9</v>
      </c>
      <c r="N609">
        <v>1</v>
      </c>
      <c r="O609">
        <v>10</v>
      </c>
    </row>
    <row r="610" spans="1:15" x14ac:dyDescent="0.35">
      <c r="A610" t="s">
        <v>1872</v>
      </c>
      <c r="B610" t="b">
        <v>1</v>
      </c>
      <c r="C610" t="b">
        <v>1</v>
      </c>
      <c r="D610" t="b">
        <v>1</v>
      </c>
      <c r="E610" t="b">
        <v>1</v>
      </c>
      <c r="F610">
        <v>1</v>
      </c>
      <c r="G610">
        <v>6</v>
      </c>
      <c r="H610">
        <v>3</v>
      </c>
      <c r="I610">
        <v>5.833333333333333</v>
      </c>
      <c r="J610">
        <v>1</v>
      </c>
      <c r="K610">
        <v>5</v>
      </c>
      <c r="L610">
        <v>1</v>
      </c>
      <c r="M610">
        <v>6</v>
      </c>
      <c r="N610">
        <v>1</v>
      </c>
      <c r="O610">
        <v>8</v>
      </c>
    </row>
    <row r="611" spans="1:15" x14ac:dyDescent="0.35">
      <c r="A611" t="s">
        <v>1872</v>
      </c>
      <c r="B611" t="b">
        <v>1</v>
      </c>
      <c r="C611" t="b">
        <v>1</v>
      </c>
      <c r="D611" t="b">
        <v>1</v>
      </c>
      <c r="E611" t="b">
        <v>1</v>
      </c>
      <c r="F611">
        <v>1</v>
      </c>
      <c r="G611">
        <v>6</v>
      </c>
      <c r="H611">
        <v>3</v>
      </c>
      <c r="I611">
        <v>5.8333333333333339</v>
      </c>
      <c r="J611">
        <v>1</v>
      </c>
      <c r="K611">
        <v>4</v>
      </c>
      <c r="L611">
        <v>1</v>
      </c>
      <c r="M611">
        <v>7</v>
      </c>
      <c r="N611">
        <v>1</v>
      </c>
      <c r="O611">
        <v>9</v>
      </c>
    </row>
    <row r="612" spans="1:15" x14ac:dyDescent="0.35">
      <c r="A612" t="s">
        <v>1872</v>
      </c>
      <c r="B612" t="b">
        <v>1</v>
      </c>
      <c r="C612" t="b">
        <v>0</v>
      </c>
      <c r="D612" t="b">
        <v>0</v>
      </c>
      <c r="E612" t="b">
        <v>1</v>
      </c>
      <c r="F612">
        <v>1</v>
      </c>
      <c r="G612">
        <v>18</v>
      </c>
      <c r="H612">
        <v>1</v>
      </c>
      <c r="I612">
        <v>1.5</v>
      </c>
      <c r="J612">
        <v>0</v>
      </c>
      <c r="K612">
        <v>0</v>
      </c>
      <c r="L612">
        <v>0</v>
      </c>
      <c r="M612">
        <v>0</v>
      </c>
      <c r="N612">
        <v>1</v>
      </c>
      <c r="O612">
        <v>9</v>
      </c>
    </row>
    <row r="613" spans="1:15" x14ac:dyDescent="0.35">
      <c r="A613" t="s">
        <v>1872</v>
      </c>
      <c r="B613" t="b">
        <v>1</v>
      </c>
      <c r="C613" t="b">
        <v>1</v>
      </c>
      <c r="D613" t="b">
        <v>1</v>
      </c>
      <c r="E613" t="b">
        <v>1</v>
      </c>
      <c r="F613">
        <v>1</v>
      </c>
      <c r="G613">
        <v>6</v>
      </c>
      <c r="H613">
        <v>3</v>
      </c>
      <c r="I613">
        <v>7.0000000000000009</v>
      </c>
      <c r="J613">
        <v>1</v>
      </c>
      <c r="K613">
        <v>6</v>
      </c>
      <c r="L613">
        <v>1</v>
      </c>
      <c r="M613">
        <v>7</v>
      </c>
      <c r="N613">
        <v>1</v>
      </c>
      <c r="O613">
        <v>10</v>
      </c>
    </row>
    <row r="614" spans="1:15" x14ac:dyDescent="0.35">
      <c r="A614" t="s">
        <v>1872</v>
      </c>
      <c r="B614" t="b">
        <v>1</v>
      </c>
      <c r="C614" t="b">
        <v>1</v>
      </c>
      <c r="D614" t="b">
        <v>1</v>
      </c>
      <c r="E614" t="b">
        <v>1</v>
      </c>
      <c r="F614">
        <v>1</v>
      </c>
      <c r="G614">
        <v>6</v>
      </c>
      <c r="H614">
        <v>3</v>
      </c>
      <c r="I614">
        <v>4.166666666666667</v>
      </c>
      <c r="J614">
        <v>1</v>
      </c>
      <c r="K614">
        <v>3</v>
      </c>
      <c r="L614">
        <v>1</v>
      </c>
      <c r="M614">
        <v>3</v>
      </c>
      <c r="N614">
        <v>1</v>
      </c>
      <c r="O614">
        <v>10</v>
      </c>
    </row>
    <row r="615" spans="1:15" x14ac:dyDescent="0.35">
      <c r="A615" t="s">
        <v>1872</v>
      </c>
      <c r="B615" t="b">
        <v>1</v>
      </c>
      <c r="C615" t="b">
        <v>0</v>
      </c>
      <c r="D615" t="b">
        <v>1</v>
      </c>
      <c r="E615" t="b">
        <v>1</v>
      </c>
      <c r="F615">
        <v>1</v>
      </c>
      <c r="G615">
        <v>12</v>
      </c>
      <c r="H615">
        <v>2</v>
      </c>
      <c r="I615">
        <v>3.5</v>
      </c>
      <c r="J615">
        <v>0</v>
      </c>
      <c r="K615">
        <v>0</v>
      </c>
      <c r="L615">
        <v>1</v>
      </c>
      <c r="M615">
        <v>6</v>
      </c>
      <c r="N615">
        <v>1</v>
      </c>
      <c r="O615">
        <v>9</v>
      </c>
    </row>
    <row r="616" spans="1:15" x14ac:dyDescent="0.35">
      <c r="A616" t="s">
        <v>1872</v>
      </c>
      <c r="B616" t="b">
        <v>1</v>
      </c>
      <c r="C616" t="b">
        <v>0</v>
      </c>
      <c r="D616" t="b">
        <v>1</v>
      </c>
      <c r="E616" t="b">
        <v>1</v>
      </c>
      <c r="F616">
        <v>1</v>
      </c>
      <c r="G616">
        <v>12</v>
      </c>
      <c r="H616">
        <v>2</v>
      </c>
      <c r="I616">
        <v>4.1666666666666661</v>
      </c>
      <c r="J616">
        <v>0</v>
      </c>
      <c r="K616">
        <v>0</v>
      </c>
      <c r="L616">
        <v>1</v>
      </c>
      <c r="M616">
        <v>8</v>
      </c>
      <c r="N616">
        <v>1</v>
      </c>
      <c r="O616">
        <v>9</v>
      </c>
    </row>
    <row r="617" spans="1:15" x14ac:dyDescent="0.35">
      <c r="A617" t="s">
        <v>1872</v>
      </c>
      <c r="B617" t="b">
        <v>1</v>
      </c>
      <c r="C617" t="b">
        <v>0</v>
      </c>
      <c r="D617" t="b">
        <v>1</v>
      </c>
      <c r="E617" t="b">
        <v>1</v>
      </c>
      <c r="F617">
        <v>1</v>
      </c>
      <c r="G617">
        <v>12</v>
      </c>
      <c r="H617">
        <v>2</v>
      </c>
      <c r="I617">
        <v>5</v>
      </c>
      <c r="J617">
        <v>0</v>
      </c>
      <c r="K617">
        <v>0</v>
      </c>
      <c r="L617">
        <v>1</v>
      </c>
      <c r="M617">
        <v>10</v>
      </c>
      <c r="N617">
        <v>1</v>
      </c>
      <c r="O617">
        <v>10</v>
      </c>
    </row>
    <row r="618" spans="1:15" x14ac:dyDescent="0.35">
      <c r="A618" t="s">
        <v>1872</v>
      </c>
      <c r="B618" t="b">
        <v>1</v>
      </c>
      <c r="C618" t="b">
        <v>1</v>
      </c>
      <c r="D618" t="b">
        <v>1</v>
      </c>
      <c r="E618" t="b">
        <v>1</v>
      </c>
      <c r="F618">
        <v>1</v>
      </c>
      <c r="G618">
        <v>6</v>
      </c>
      <c r="H618">
        <v>3</v>
      </c>
      <c r="I618">
        <v>4.6666666666666661</v>
      </c>
      <c r="J618">
        <v>1</v>
      </c>
      <c r="K618">
        <v>1</v>
      </c>
      <c r="L618">
        <v>1</v>
      </c>
      <c r="M618">
        <v>8</v>
      </c>
      <c r="N618">
        <v>1</v>
      </c>
      <c r="O618">
        <v>9</v>
      </c>
    </row>
    <row r="619" spans="1:15" x14ac:dyDescent="0.35">
      <c r="A619" t="s">
        <v>1872</v>
      </c>
      <c r="B619" t="b">
        <v>1</v>
      </c>
      <c r="C619" t="b">
        <v>1</v>
      </c>
      <c r="D619" t="b">
        <v>1</v>
      </c>
      <c r="E619" t="b">
        <v>1</v>
      </c>
      <c r="F619">
        <v>1</v>
      </c>
      <c r="G619">
        <v>6</v>
      </c>
      <c r="H619">
        <v>3</v>
      </c>
      <c r="I619">
        <v>6.3333333333333339</v>
      </c>
      <c r="J619">
        <v>1</v>
      </c>
      <c r="K619">
        <v>5</v>
      </c>
      <c r="L619">
        <v>1</v>
      </c>
      <c r="M619">
        <v>7</v>
      </c>
      <c r="N619">
        <v>1</v>
      </c>
      <c r="O619">
        <v>9</v>
      </c>
    </row>
    <row r="620" spans="1:15" x14ac:dyDescent="0.35">
      <c r="A620" t="s">
        <v>1872</v>
      </c>
      <c r="B620" t="b">
        <v>1</v>
      </c>
      <c r="C620" t="b">
        <v>1</v>
      </c>
      <c r="D620" t="b">
        <v>1</v>
      </c>
      <c r="E620" t="b">
        <v>1</v>
      </c>
      <c r="F620">
        <v>1</v>
      </c>
      <c r="G620">
        <v>6</v>
      </c>
      <c r="H620">
        <v>3</v>
      </c>
      <c r="I620">
        <v>4.666666666666667</v>
      </c>
      <c r="J620">
        <v>1</v>
      </c>
      <c r="K620">
        <v>3</v>
      </c>
      <c r="L620">
        <v>1</v>
      </c>
      <c r="M620">
        <v>5</v>
      </c>
      <c r="N620">
        <v>1</v>
      </c>
      <c r="O620">
        <v>9</v>
      </c>
    </row>
    <row r="621" spans="1:15" x14ac:dyDescent="0.35">
      <c r="A621" t="s">
        <v>1872</v>
      </c>
      <c r="B621" t="b">
        <v>1</v>
      </c>
      <c r="C621" t="b">
        <v>0</v>
      </c>
      <c r="D621" t="b">
        <v>0</v>
      </c>
      <c r="E621" t="b">
        <v>1</v>
      </c>
      <c r="F621">
        <v>1</v>
      </c>
      <c r="G621">
        <v>18</v>
      </c>
      <c r="H621">
        <v>1</v>
      </c>
      <c r="I621">
        <v>1.5</v>
      </c>
      <c r="J621">
        <v>0</v>
      </c>
      <c r="K621">
        <v>0</v>
      </c>
      <c r="L621">
        <v>0</v>
      </c>
      <c r="M621">
        <v>0</v>
      </c>
      <c r="N621">
        <v>1</v>
      </c>
      <c r="O621">
        <v>9</v>
      </c>
    </row>
    <row r="622" spans="1:15" x14ac:dyDescent="0.35">
      <c r="A622" t="s">
        <v>1872</v>
      </c>
      <c r="B622" t="b">
        <v>1</v>
      </c>
      <c r="C622" t="b">
        <v>1</v>
      </c>
      <c r="D622" t="b">
        <v>1</v>
      </c>
      <c r="E622" t="b">
        <v>1</v>
      </c>
      <c r="F622">
        <v>1</v>
      </c>
      <c r="G622">
        <v>6</v>
      </c>
      <c r="H622">
        <v>3</v>
      </c>
      <c r="I622">
        <v>6.8333333333333339</v>
      </c>
      <c r="J622">
        <v>1</v>
      </c>
      <c r="K622">
        <v>6</v>
      </c>
      <c r="L622">
        <v>1</v>
      </c>
      <c r="M622">
        <v>7</v>
      </c>
      <c r="N622">
        <v>1</v>
      </c>
      <c r="O622">
        <v>9</v>
      </c>
    </row>
    <row r="623" spans="1:15" x14ac:dyDescent="0.35">
      <c r="A623" t="s">
        <v>1872</v>
      </c>
      <c r="B623" t="b">
        <v>1</v>
      </c>
      <c r="C623" t="b">
        <v>0</v>
      </c>
      <c r="D623" t="b">
        <v>0</v>
      </c>
      <c r="E623" t="b">
        <v>1</v>
      </c>
      <c r="F623">
        <v>1</v>
      </c>
      <c r="G623">
        <v>18</v>
      </c>
      <c r="H623">
        <v>1</v>
      </c>
      <c r="I623">
        <v>1.6666666666666667</v>
      </c>
      <c r="J623">
        <v>0</v>
      </c>
      <c r="K623">
        <v>0</v>
      </c>
      <c r="L623">
        <v>0</v>
      </c>
      <c r="M623">
        <v>0</v>
      </c>
      <c r="N623">
        <v>1</v>
      </c>
      <c r="O623">
        <v>10</v>
      </c>
    </row>
    <row r="624" spans="1:15" x14ac:dyDescent="0.35">
      <c r="A624" t="s">
        <v>1872</v>
      </c>
      <c r="B624" t="b">
        <v>1</v>
      </c>
      <c r="C624" t="b">
        <v>1</v>
      </c>
      <c r="D624" t="b">
        <v>1</v>
      </c>
      <c r="E624" t="b">
        <v>1</v>
      </c>
      <c r="F624">
        <v>1</v>
      </c>
      <c r="G624">
        <v>6</v>
      </c>
      <c r="H624">
        <v>3</v>
      </c>
      <c r="I624">
        <v>5.8333333333333339</v>
      </c>
      <c r="J624">
        <v>1</v>
      </c>
      <c r="K624">
        <v>6</v>
      </c>
      <c r="L624">
        <v>1</v>
      </c>
      <c r="M624">
        <v>5</v>
      </c>
      <c r="N624">
        <v>1</v>
      </c>
      <c r="O624">
        <v>7</v>
      </c>
    </row>
    <row r="625" spans="1:15" x14ac:dyDescent="0.35">
      <c r="A625" t="s">
        <v>1872</v>
      </c>
      <c r="B625" t="b">
        <v>1</v>
      </c>
      <c r="C625" t="b">
        <v>0</v>
      </c>
      <c r="D625" t="b">
        <v>1</v>
      </c>
      <c r="E625" t="b">
        <v>1</v>
      </c>
      <c r="F625">
        <v>1</v>
      </c>
      <c r="G625">
        <v>12</v>
      </c>
      <c r="H625">
        <v>2</v>
      </c>
      <c r="I625">
        <v>1.1666666666666667</v>
      </c>
      <c r="J625">
        <v>0</v>
      </c>
      <c r="K625">
        <v>0</v>
      </c>
      <c r="L625">
        <v>1</v>
      </c>
      <c r="M625">
        <v>1</v>
      </c>
      <c r="N625">
        <v>1</v>
      </c>
      <c r="O625">
        <v>5</v>
      </c>
    </row>
    <row r="626" spans="1:15" x14ac:dyDescent="0.35">
      <c r="A626" t="s">
        <v>1872</v>
      </c>
      <c r="B626" t="b">
        <v>1</v>
      </c>
      <c r="C626" t="b">
        <v>1</v>
      </c>
      <c r="D626" t="b">
        <v>1</v>
      </c>
      <c r="E626" t="b">
        <v>1</v>
      </c>
      <c r="F626">
        <v>1</v>
      </c>
      <c r="G626">
        <v>6</v>
      </c>
      <c r="H626">
        <v>3</v>
      </c>
      <c r="I626">
        <v>2.1666666666666665</v>
      </c>
      <c r="J626">
        <v>1</v>
      </c>
      <c r="K626">
        <v>0</v>
      </c>
      <c r="L626">
        <v>1</v>
      </c>
      <c r="M626">
        <v>2</v>
      </c>
      <c r="N626">
        <v>1</v>
      </c>
      <c r="O626">
        <v>9</v>
      </c>
    </row>
    <row r="627" spans="1:15" x14ac:dyDescent="0.35">
      <c r="A627" t="s">
        <v>1872</v>
      </c>
      <c r="B627" t="b">
        <v>1</v>
      </c>
      <c r="C627" t="b">
        <v>0</v>
      </c>
      <c r="D627" t="b">
        <v>0</v>
      </c>
      <c r="E627" t="b">
        <v>1</v>
      </c>
      <c r="F627">
        <v>1</v>
      </c>
      <c r="G627">
        <v>18</v>
      </c>
      <c r="H627">
        <v>1</v>
      </c>
      <c r="I627">
        <v>1.5</v>
      </c>
      <c r="J627">
        <v>0</v>
      </c>
      <c r="K627">
        <v>0</v>
      </c>
      <c r="L627">
        <v>0</v>
      </c>
      <c r="M627">
        <v>0</v>
      </c>
      <c r="N627">
        <v>1</v>
      </c>
      <c r="O627">
        <v>9</v>
      </c>
    </row>
    <row r="628" spans="1:15" x14ac:dyDescent="0.35">
      <c r="A628" t="s">
        <v>1872</v>
      </c>
      <c r="B628" t="b">
        <v>1</v>
      </c>
      <c r="C628" t="b">
        <v>0</v>
      </c>
      <c r="D628" t="b">
        <v>0</v>
      </c>
      <c r="E628" t="b">
        <v>1</v>
      </c>
      <c r="F628">
        <v>1</v>
      </c>
      <c r="G628">
        <v>18</v>
      </c>
      <c r="H628">
        <v>1</v>
      </c>
      <c r="I628">
        <v>1.1666666666666667</v>
      </c>
      <c r="J628">
        <v>0</v>
      </c>
      <c r="K628">
        <v>0</v>
      </c>
      <c r="L628">
        <v>0</v>
      </c>
      <c r="M628">
        <v>0</v>
      </c>
      <c r="N628">
        <v>1</v>
      </c>
      <c r="O628">
        <v>7</v>
      </c>
    </row>
    <row r="629" spans="1:15" x14ac:dyDescent="0.35">
      <c r="A629" t="s">
        <v>1872</v>
      </c>
      <c r="B629" t="b">
        <v>1</v>
      </c>
      <c r="C629" t="b">
        <v>0</v>
      </c>
      <c r="D629" t="b">
        <v>1</v>
      </c>
      <c r="E629" t="b">
        <v>1</v>
      </c>
      <c r="F629">
        <v>1</v>
      </c>
      <c r="G629">
        <v>12</v>
      </c>
      <c r="H629">
        <v>2</v>
      </c>
      <c r="I629">
        <v>2.333333333333333</v>
      </c>
      <c r="J629">
        <v>0</v>
      </c>
      <c r="K629">
        <v>0</v>
      </c>
      <c r="L629">
        <v>1</v>
      </c>
      <c r="M629">
        <v>3</v>
      </c>
      <c r="N629">
        <v>1</v>
      </c>
      <c r="O629">
        <v>8</v>
      </c>
    </row>
    <row r="630" spans="1:15" x14ac:dyDescent="0.35">
      <c r="A630" t="s">
        <v>1872</v>
      </c>
      <c r="B630" t="b">
        <v>1</v>
      </c>
      <c r="C630" t="b">
        <v>0</v>
      </c>
      <c r="D630" t="b">
        <v>1</v>
      </c>
      <c r="E630" t="b">
        <v>1</v>
      </c>
      <c r="F630">
        <v>1</v>
      </c>
      <c r="G630">
        <v>12</v>
      </c>
      <c r="H630">
        <v>2</v>
      </c>
      <c r="I630">
        <v>3</v>
      </c>
      <c r="J630">
        <v>0</v>
      </c>
      <c r="K630">
        <v>0</v>
      </c>
      <c r="L630">
        <v>1</v>
      </c>
      <c r="M630">
        <v>5</v>
      </c>
      <c r="N630">
        <v>1</v>
      </c>
      <c r="O630">
        <v>8</v>
      </c>
    </row>
    <row r="631" spans="1:15" x14ac:dyDescent="0.35">
      <c r="A631" t="s">
        <v>1872</v>
      </c>
      <c r="B631" t="b">
        <v>1</v>
      </c>
      <c r="C631" t="b">
        <v>1</v>
      </c>
      <c r="D631" t="b">
        <v>1</v>
      </c>
      <c r="E631" t="b">
        <v>1</v>
      </c>
      <c r="F631">
        <v>1</v>
      </c>
      <c r="G631">
        <v>6</v>
      </c>
      <c r="H631">
        <v>3</v>
      </c>
      <c r="I631">
        <v>6.166666666666667</v>
      </c>
      <c r="J631">
        <v>1</v>
      </c>
      <c r="K631">
        <v>5</v>
      </c>
      <c r="L631">
        <v>1</v>
      </c>
      <c r="M631">
        <v>6</v>
      </c>
      <c r="N631">
        <v>1</v>
      </c>
      <c r="O631">
        <v>10</v>
      </c>
    </row>
    <row r="632" spans="1:15" x14ac:dyDescent="0.35">
      <c r="A632" t="s">
        <v>1872</v>
      </c>
      <c r="B632" t="b">
        <v>1</v>
      </c>
      <c r="C632" t="b">
        <v>1</v>
      </c>
      <c r="D632" t="b">
        <v>1</v>
      </c>
      <c r="E632" t="b">
        <v>1</v>
      </c>
      <c r="F632">
        <v>1</v>
      </c>
      <c r="G632">
        <v>6</v>
      </c>
      <c r="H632">
        <v>3</v>
      </c>
      <c r="I632">
        <v>5.333333333333333</v>
      </c>
      <c r="J632">
        <v>1</v>
      </c>
      <c r="K632">
        <v>5</v>
      </c>
      <c r="L632">
        <v>1</v>
      </c>
      <c r="M632">
        <v>4</v>
      </c>
      <c r="N632">
        <v>1</v>
      </c>
      <c r="O632">
        <v>9</v>
      </c>
    </row>
    <row r="633" spans="1:15" x14ac:dyDescent="0.35">
      <c r="A633" t="s">
        <v>1872</v>
      </c>
      <c r="B633" t="b">
        <v>1</v>
      </c>
      <c r="C633" t="b">
        <v>1</v>
      </c>
      <c r="D633" t="b">
        <v>1</v>
      </c>
      <c r="E633" t="b">
        <v>1</v>
      </c>
      <c r="F633">
        <v>1</v>
      </c>
      <c r="G633">
        <v>6</v>
      </c>
      <c r="H633">
        <v>3</v>
      </c>
      <c r="I633">
        <v>6.5000000000000009</v>
      </c>
      <c r="J633">
        <v>1</v>
      </c>
      <c r="K633">
        <v>5</v>
      </c>
      <c r="L633">
        <v>1</v>
      </c>
      <c r="M633">
        <v>7</v>
      </c>
      <c r="N633">
        <v>1</v>
      </c>
      <c r="O633">
        <v>10</v>
      </c>
    </row>
    <row r="634" spans="1:15" x14ac:dyDescent="0.35">
      <c r="A634" t="s">
        <v>1872</v>
      </c>
      <c r="B634" t="b">
        <v>1</v>
      </c>
      <c r="C634" t="b">
        <v>0</v>
      </c>
      <c r="D634" t="b">
        <v>0</v>
      </c>
      <c r="E634" t="b">
        <v>1</v>
      </c>
      <c r="F634">
        <v>1</v>
      </c>
      <c r="G634">
        <v>18</v>
      </c>
      <c r="H634">
        <v>1</v>
      </c>
      <c r="I634">
        <v>1.6666666666666667</v>
      </c>
      <c r="J634">
        <v>0</v>
      </c>
      <c r="K634">
        <v>0</v>
      </c>
      <c r="L634">
        <v>0</v>
      </c>
      <c r="M634">
        <v>0</v>
      </c>
      <c r="N634">
        <v>1</v>
      </c>
      <c r="O634">
        <v>10</v>
      </c>
    </row>
    <row r="635" spans="1:15" x14ac:dyDescent="0.35">
      <c r="A635" t="s">
        <v>1872</v>
      </c>
      <c r="B635" t="b">
        <v>1</v>
      </c>
      <c r="C635" t="b">
        <v>1</v>
      </c>
      <c r="D635" t="b">
        <v>1</v>
      </c>
      <c r="E635" t="b">
        <v>1</v>
      </c>
      <c r="F635">
        <v>1</v>
      </c>
      <c r="G635">
        <v>6</v>
      </c>
      <c r="H635">
        <v>3</v>
      </c>
      <c r="I635">
        <v>4.3333333333333339</v>
      </c>
      <c r="J635">
        <v>1</v>
      </c>
      <c r="K635">
        <v>2</v>
      </c>
      <c r="L635">
        <v>1</v>
      </c>
      <c r="M635">
        <v>5</v>
      </c>
      <c r="N635">
        <v>1</v>
      </c>
      <c r="O635">
        <v>10</v>
      </c>
    </row>
    <row r="636" spans="1:15" x14ac:dyDescent="0.35">
      <c r="A636" t="s">
        <v>1872</v>
      </c>
      <c r="B636" t="b">
        <v>1</v>
      </c>
      <c r="C636" t="b">
        <v>1</v>
      </c>
      <c r="D636" t="b">
        <v>1</v>
      </c>
      <c r="E636" t="b">
        <v>1</v>
      </c>
      <c r="F636">
        <v>1</v>
      </c>
      <c r="G636">
        <v>6</v>
      </c>
      <c r="H636">
        <v>3</v>
      </c>
      <c r="I636">
        <v>4</v>
      </c>
      <c r="J636">
        <v>1</v>
      </c>
      <c r="K636">
        <v>2</v>
      </c>
      <c r="L636">
        <v>1</v>
      </c>
      <c r="M636">
        <v>5</v>
      </c>
      <c r="N636">
        <v>1</v>
      </c>
      <c r="O636">
        <v>8</v>
      </c>
    </row>
    <row r="637" spans="1:15" x14ac:dyDescent="0.35">
      <c r="A637" t="s">
        <v>1872</v>
      </c>
      <c r="B637" t="b">
        <v>1</v>
      </c>
      <c r="C637" t="b">
        <v>0</v>
      </c>
      <c r="D637" t="b">
        <v>1</v>
      </c>
      <c r="E637" t="b">
        <v>1</v>
      </c>
      <c r="F637">
        <v>1</v>
      </c>
      <c r="G637">
        <v>12</v>
      </c>
      <c r="H637">
        <v>2</v>
      </c>
      <c r="I637">
        <v>4</v>
      </c>
      <c r="J637">
        <v>0</v>
      </c>
      <c r="K637">
        <v>0</v>
      </c>
      <c r="L637">
        <v>1</v>
      </c>
      <c r="M637">
        <v>7</v>
      </c>
      <c r="N637">
        <v>1</v>
      </c>
      <c r="O637">
        <v>10</v>
      </c>
    </row>
    <row r="638" spans="1:15" x14ac:dyDescent="0.35">
      <c r="A638" t="s">
        <v>1872</v>
      </c>
      <c r="B638" t="b">
        <v>1</v>
      </c>
      <c r="C638" t="b">
        <v>0</v>
      </c>
      <c r="D638" t="b">
        <v>1</v>
      </c>
      <c r="E638" t="b">
        <v>1</v>
      </c>
      <c r="F638">
        <v>1</v>
      </c>
      <c r="G638">
        <v>12</v>
      </c>
      <c r="H638">
        <v>2</v>
      </c>
      <c r="I638">
        <v>3.3333333333333335</v>
      </c>
      <c r="J638">
        <v>0</v>
      </c>
      <c r="K638">
        <v>0</v>
      </c>
      <c r="L638">
        <v>1</v>
      </c>
      <c r="M638">
        <v>5</v>
      </c>
      <c r="N638">
        <v>1</v>
      </c>
      <c r="O638">
        <v>10</v>
      </c>
    </row>
    <row r="639" spans="1:15" x14ac:dyDescent="0.35">
      <c r="A639" t="s">
        <v>1872</v>
      </c>
      <c r="B639" t="b">
        <v>1</v>
      </c>
      <c r="C639" t="b">
        <v>1</v>
      </c>
      <c r="D639" t="b">
        <v>1</v>
      </c>
      <c r="E639" t="b">
        <v>1</v>
      </c>
      <c r="F639">
        <v>1</v>
      </c>
      <c r="G639">
        <v>6</v>
      </c>
      <c r="H639">
        <v>3</v>
      </c>
      <c r="I639">
        <v>7.6666666666666661</v>
      </c>
      <c r="J639">
        <v>1</v>
      </c>
      <c r="K639">
        <v>7</v>
      </c>
      <c r="L639">
        <v>1</v>
      </c>
      <c r="M639">
        <v>8</v>
      </c>
      <c r="N639">
        <v>1</v>
      </c>
      <c r="O639">
        <v>9</v>
      </c>
    </row>
    <row r="640" spans="1:15" x14ac:dyDescent="0.35">
      <c r="A640" t="s">
        <v>1872</v>
      </c>
      <c r="B640" t="b">
        <v>1</v>
      </c>
      <c r="C640" t="b">
        <v>0</v>
      </c>
      <c r="D640" t="b">
        <v>0</v>
      </c>
      <c r="E640" t="b">
        <v>1</v>
      </c>
      <c r="F640">
        <v>1</v>
      </c>
      <c r="G640">
        <v>18</v>
      </c>
      <c r="H640">
        <v>1</v>
      </c>
      <c r="I640">
        <v>1.3333333333333333</v>
      </c>
      <c r="J640">
        <v>0</v>
      </c>
      <c r="K640">
        <v>0</v>
      </c>
      <c r="L640">
        <v>0</v>
      </c>
      <c r="M640">
        <v>0</v>
      </c>
      <c r="N640">
        <v>1</v>
      </c>
      <c r="O640">
        <v>8</v>
      </c>
    </row>
    <row r="641" spans="1:15" x14ac:dyDescent="0.35">
      <c r="A641" t="s">
        <v>1872</v>
      </c>
      <c r="B641" t="b">
        <v>1</v>
      </c>
      <c r="C641" t="b">
        <v>1</v>
      </c>
      <c r="D641" t="b">
        <v>1</v>
      </c>
      <c r="E641" t="b">
        <v>1</v>
      </c>
      <c r="F641">
        <v>1</v>
      </c>
      <c r="G641">
        <v>6</v>
      </c>
      <c r="H641">
        <v>3</v>
      </c>
      <c r="I641">
        <v>5.5</v>
      </c>
      <c r="J641">
        <v>1</v>
      </c>
      <c r="K641">
        <v>4</v>
      </c>
      <c r="L641">
        <v>1</v>
      </c>
      <c r="M641">
        <v>6</v>
      </c>
      <c r="N641">
        <v>1</v>
      </c>
      <c r="O641">
        <v>9</v>
      </c>
    </row>
    <row r="642" spans="1:15" x14ac:dyDescent="0.35">
      <c r="A642" t="s">
        <v>1872</v>
      </c>
      <c r="B642" t="b">
        <v>1</v>
      </c>
      <c r="C642" t="b">
        <v>1</v>
      </c>
      <c r="D642" t="b">
        <v>1</v>
      </c>
      <c r="E642" t="b">
        <v>1</v>
      </c>
      <c r="F642">
        <v>1</v>
      </c>
      <c r="G642">
        <v>6</v>
      </c>
      <c r="H642">
        <v>3</v>
      </c>
      <c r="I642">
        <v>1.1666666666666667</v>
      </c>
      <c r="J642">
        <v>1</v>
      </c>
      <c r="K642">
        <v>0</v>
      </c>
      <c r="L642">
        <v>1</v>
      </c>
      <c r="M642">
        <v>0</v>
      </c>
      <c r="N642">
        <v>1</v>
      </c>
      <c r="O642">
        <v>7</v>
      </c>
    </row>
    <row r="643" spans="1:15" x14ac:dyDescent="0.35">
      <c r="A643" t="s">
        <v>1872</v>
      </c>
      <c r="B643" t="b">
        <v>1</v>
      </c>
      <c r="C643" t="b">
        <v>0</v>
      </c>
      <c r="D643" t="b">
        <v>1</v>
      </c>
      <c r="E643" t="b">
        <v>1</v>
      </c>
      <c r="F643">
        <v>1</v>
      </c>
      <c r="G643">
        <v>12</v>
      </c>
      <c r="H643">
        <v>2</v>
      </c>
      <c r="I643">
        <v>2.333333333333333</v>
      </c>
      <c r="J643">
        <v>0</v>
      </c>
      <c r="K643">
        <v>0</v>
      </c>
      <c r="L643">
        <v>1</v>
      </c>
      <c r="M643">
        <v>4</v>
      </c>
      <c r="N643">
        <v>1</v>
      </c>
      <c r="O643">
        <v>6</v>
      </c>
    </row>
    <row r="644" spans="1:15" x14ac:dyDescent="0.35">
      <c r="A644" t="s">
        <v>1872</v>
      </c>
      <c r="B644" t="b">
        <v>1</v>
      </c>
      <c r="C644" t="b">
        <v>1</v>
      </c>
      <c r="D644" t="b">
        <v>1</v>
      </c>
      <c r="E644" t="b">
        <v>1</v>
      </c>
      <c r="F644">
        <v>1</v>
      </c>
      <c r="G644">
        <v>6</v>
      </c>
      <c r="H644">
        <v>3</v>
      </c>
      <c r="I644">
        <v>6.8333333333333339</v>
      </c>
      <c r="J644">
        <v>1</v>
      </c>
      <c r="K644">
        <v>6</v>
      </c>
      <c r="L644">
        <v>1</v>
      </c>
      <c r="M644">
        <v>7</v>
      </c>
      <c r="N644">
        <v>1</v>
      </c>
      <c r="O644">
        <v>9</v>
      </c>
    </row>
    <row r="645" spans="1:15" x14ac:dyDescent="0.35">
      <c r="A645" t="s">
        <v>1872</v>
      </c>
      <c r="B645" t="b">
        <v>1</v>
      </c>
      <c r="C645" t="b">
        <v>0</v>
      </c>
      <c r="D645" t="b">
        <v>1</v>
      </c>
      <c r="E645" t="b">
        <v>1</v>
      </c>
      <c r="F645">
        <v>1</v>
      </c>
      <c r="G645">
        <v>12</v>
      </c>
      <c r="H645">
        <v>2</v>
      </c>
      <c r="I645">
        <v>3.8333333333333335</v>
      </c>
      <c r="J645">
        <v>0</v>
      </c>
      <c r="K645">
        <v>0</v>
      </c>
      <c r="L645">
        <v>1</v>
      </c>
      <c r="M645">
        <v>7</v>
      </c>
      <c r="N645">
        <v>1</v>
      </c>
      <c r="O645">
        <v>9</v>
      </c>
    </row>
    <row r="646" spans="1:15" x14ac:dyDescent="0.35">
      <c r="A646" t="s">
        <v>1872</v>
      </c>
      <c r="B646" t="b">
        <v>1</v>
      </c>
      <c r="C646" t="b">
        <v>0</v>
      </c>
      <c r="D646" t="b">
        <v>0</v>
      </c>
      <c r="E646" t="b">
        <v>1</v>
      </c>
      <c r="F646">
        <v>1</v>
      </c>
      <c r="G646">
        <v>18</v>
      </c>
      <c r="H646">
        <v>1</v>
      </c>
      <c r="I646">
        <v>0.66666666666666663</v>
      </c>
      <c r="J646">
        <v>0</v>
      </c>
      <c r="K646">
        <v>0</v>
      </c>
      <c r="L646">
        <v>0</v>
      </c>
      <c r="M646">
        <v>0</v>
      </c>
      <c r="N646">
        <v>1</v>
      </c>
      <c r="O646">
        <v>4</v>
      </c>
    </row>
    <row r="647" spans="1:15" x14ac:dyDescent="0.35">
      <c r="A647" t="s">
        <v>1872</v>
      </c>
      <c r="B647" t="b">
        <v>1</v>
      </c>
      <c r="C647" t="b">
        <v>1</v>
      </c>
      <c r="D647" t="b">
        <v>1</v>
      </c>
      <c r="E647" t="b">
        <v>1</v>
      </c>
      <c r="F647">
        <v>1</v>
      </c>
      <c r="G647">
        <v>6</v>
      </c>
      <c r="H647">
        <v>3</v>
      </c>
      <c r="I647">
        <v>4.6666666666666661</v>
      </c>
      <c r="J647">
        <v>1</v>
      </c>
      <c r="K647">
        <v>4</v>
      </c>
      <c r="L647">
        <v>1</v>
      </c>
      <c r="M647">
        <v>4</v>
      </c>
      <c r="N647">
        <v>1</v>
      </c>
      <c r="O647">
        <v>8</v>
      </c>
    </row>
    <row r="648" spans="1:15" x14ac:dyDescent="0.35">
      <c r="A648" t="s">
        <v>1872</v>
      </c>
      <c r="B648" t="b">
        <v>1</v>
      </c>
      <c r="C648" t="b">
        <v>1</v>
      </c>
      <c r="D648" t="b">
        <v>1</v>
      </c>
      <c r="E648" t="b">
        <v>1</v>
      </c>
      <c r="F648">
        <v>1</v>
      </c>
      <c r="G648">
        <v>6</v>
      </c>
      <c r="H648">
        <v>3</v>
      </c>
      <c r="I648">
        <v>3.166666666666667</v>
      </c>
      <c r="J648">
        <v>1</v>
      </c>
      <c r="K648">
        <v>0</v>
      </c>
      <c r="L648">
        <v>1</v>
      </c>
      <c r="M648">
        <v>5</v>
      </c>
      <c r="N648">
        <v>1</v>
      </c>
      <c r="O648">
        <v>9</v>
      </c>
    </row>
    <row r="649" spans="1:15" x14ac:dyDescent="0.35">
      <c r="A649" t="s">
        <v>1872</v>
      </c>
      <c r="B649" t="b">
        <v>1</v>
      </c>
      <c r="C649" t="b">
        <v>1</v>
      </c>
      <c r="D649" t="b">
        <v>1</v>
      </c>
      <c r="E649" t="b">
        <v>1</v>
      </c>
      <c r="F649">
        <v>1</v>
      </c>
      <c r="G649">
        <v>6</v>
      </c>
      <c r="H649">
        <v>3</v>
      </c>
      <c r="I649">
        <v>4.5</v>
      </c>
      <c r="J649">
        <v>1</v>
      </c>
      <c r="K649">
        <v>3</v>
      </c>
      <c r="L649">
        <v>1</v>
      </c>
      <c r="M649">
        <v>4</v>
      </c>
      <c r="N649">
        <v>1</v>
      </c>
      <c r="O649">
        <v>10</v>
      </c>
    </row>
    <row r="650" spans="1:15" x14ac:dyDescent="0.35">
      <c r="A650" t="s">
        <v>1872</v>
      </c>
      <c r="B650" t="b">
        <v>1</v>
      </c>
      <c r="C650" t="b">
        <v>1</v>
      </c>
      <c r="D650" t="b">
        <v>1</v>
      </c>
      <c r="E650" t="b">
        <v>1</v>
      </c>
      <c r="F650">
        <v>1</v>
      </c>
      <c r="G650">
        <v>6</v>
      </c>
      <c r="H650">
        <v>3</v>
      </c>
      <c r="I650">
        <v>5.8333333333333339</v>
      </c>
      <c r="J650">
        <v>1</v>
      </c>
      <c r="K650">
        <v>5</v>
      </c>
      <c r="L650">
        <v>1</v>
      </c>
      <c r="M650">
        <v>5</v>
      </c>
      <c r="N650">
        <v>1</v>
      </c>
      <c r="O650">
        <v>10</v>
      </c>
    </row>
    <row r="651" spans="1:15" x14ac:dyDescent="0.35">
      <c r="A651" t="s">
        <v>1872</v>
      </c>
      <c r="B651" t="b">
        <v>1</v>
      </c>
      <c r="C651" t="b">
        <v>0</v>
      </c>
      <c r="D651" t="b">
        <v>0</v>
      </c>
      <c r="E651" t="b">
        <v>1</v>
      </c>
      <c r="F651">
        <v>1</v>
      </c>
      <c r="G651">
        <v>18</v>
      </c>
      <c r="H651">
        <v>1</v>
      </c>
      <c r="I651">
        <v>1.1666666666666667</v>
      </c>
      <c r="J651">
        <v>0</v>
      </c>
      <c r="K651">
        <v>0</v>
      </c>
      <c r="L651">
        <v>0</v>
      </c>
      <c r="M651">
        <v>0</v>
      </c>
      <c r="N651">
        <v>1</v>
      </c>
      <c r="O651">
        <v>7</v>
      </c>
    </row>
    <row r="652" spans="1:15" x14ac:dyDescent="0.35">
      <c r="A652" t="s">
        <v>1872</v>
      </c>
      <c r="B652" t="b">
        <v>1</v>
      </c>
      <c r="C652" t="b">
        <v>0</v>
      </c>
      <c r="D652" t="b">
        <v>0</v>
      </c>
      <c r="E652" t="b">
        <v>1</v>
      </c>
      <c r="F652">
        <v>1</v>
      </c>
      <c r="G652">
        <v>18</v>
      </c>
      <c r="H652">
        <v>1</v>
      </c>
      <c r="I652">
        <v>0.66666666666666663</v>
      </c>
      <c r="J652">
        <v>0</v>
      </c>
      <c r="K652">
        <v>0</v>
      </c>
      <c r="L652">
        <v>0</v>
      </c>
      <c r="M652">
        <v>0</v>
      </c>
      <c r="N652">
        <v>1</v>
      </c>
      <c r="O652">
        <v>4</v>
      </c>
    </row>
    <row r="653" spans="1:15" x14ac:dyDescent="0.35">
      <c r="A653" t="s">
        <v>1872</v>
      </c>
      <c r="B653" t="b">
        <v>1</v>
      </c>
      <c r="C653" t="b">
        <v>1</v>
      </c>
      <c r="D653" t="b">
        <v>1</v>
      </c>
      <c r="E653" t="b">
        <v>1</v>
      </c>
      <c r="F653">
        <v>1</v>
      </c>
      <c r="G653">
        <v>6</v>
      </c>
      <c r="H653">
        <v>3</v>
      </c>
      <c r="I653">
        <v>5.833333333333333</v>
      </c>
      <c r="J653">
        <v>1</v>
      </c>
      <c r="K653">
        <v>5</v>
      </c>
      <c r="L653">
        <v>1</v>
      </c>
      <c r="M653">
        <v>6</v>
      </c>
      <c r="N653">
        <v>1</v>
      </c>
      <c r="O653">
        <v>8</v>
      </c>
    </row>
    <row r="654" spans="1:15" x14ac:dyDescent="0.35">
      <c r="A654" t="s">
        <v>1872</v>
      </c>
      <c r="B654" t="b">
        <v>1</v>
      </c>
      <c r="C654" t="b">
        <v>0</v>
      </c>
      <c r="D654" t="b">
        <v>0</v>
      </c>
      <c r="E654" t="b">
        <v>1</v>
      </c>
      <c r="F654">
        <v>1</v>
      </c>
      <c r="G654">
        <v>18</v>
      </c>
      <c r="H654">
        <v>1</v>
      </c>
      <c r="I654">
        <v>1.1666666666666667</v>
      </c>
      <c r="J654">
        <v>0</v>
      </c>
      <c r="K654">
        <v>0</v>
      </c>
      <c r="L654">
        <v>0</v>
      </c>
      <c r="M654">
        <v>0</v>
      </c>
      <c r="N654">
        <v>1</v>
      </c>
      <c r="O654">
        <v>7</v>
      </c>
    </row>
    <row r="655" spans="1:15" x14ac:dyDescent="0.35">
      <c r="A655" t="s">
        <v>1872</v>
      </c>
      <c r="B655" t="b">
        <v>1</v>
      </c>
      <c r="C655" t="b">
        <v>1</v>
      </c>
      <c r="D655" t="b">
        <v>1</v>
      </c>
      <c r="E655" t="b">
        <v>1</v>
      </c>
      <c r="F655">
        <v>1</v>
      </c>
      <c r="G655">
        <v>6</v>
      </c>
      <c r="H655">
        <v>3</v>
      </c>
      <c r="I655">
        <v>9.5</v>
      </c>
      <c r="J655">
        <v>1</v>
      </c>
      <c r="K655">
        <v>9</v>
      </c>
      <c r="L655">
        <v>1</v>
      </c>
      <c r="M655">
        <v>10</v>
      </c>
      <c r="N655">
        <v>1</v>
      </c>
      <c r="O655">
        <v>10</v>
      </c>
    </row>
    <row r="656" spans="1:15" x14ac:dyDescent="0.35">
      <c r="A656" t="s">
        <v>1872</v>
      </c>
      <c r="B656" t="b">
        <v>1</v>
      </c>
      <c r="C656" t="b">
        <v>1</v>
      </c>
      <c r="D656" t="b">
        <v>1</v>
      </c>
      <c r="E656" t="b">
        <v>1</v>
      </c>
      <c r="F656">
        <v>1</v>
      </c>
      <c r="G656">
        <v>6</v>
      </c>
      <c r="H656">
        <v>3</v>
      </c>
      <c r="I656">
        <v>5.3333333333333339</v>
      </c>
      <c r="J656">
        <v>1</v>
      </c>
      <c r="K656">
        <v>3</v>
      </c>
      <c r="L656">
        <v>1</v>
      </c>
      <c r="M656">
        <v>7</v>
      </c>
      <c r="N656">
        <v>1</v>
      </c>
      <c r="O656">
        <v>9</v>
      </c>
    </row>
    <row r="657" spans="1:15" x14ac:dyDescent="0.35">
      <c r="A657" t="s">
        <v>1872</v>
      </c>
      <c r="B657" t="b">
        <v>1</v>
      </c>
      <c r="C657" t="b">
        <v>1</v>
      </c>
      <c r="D657" t="b">
        <v>1</v>
      </c>
      <c r="E657" t="b">
        <v>1</v>
      </c>
      <c r="F657">
        <v>1</v>
      </c>
      <c r="G657">
        <v>6</v>
      </c>
      <c r="H657">
        <v>3</v>
      </c>
      <c r="I657">
        <v>8.1666666666666661</v>
      </c>
      <c r="J657">
        <v>1</v>
      </c>
      <c r="K657">
        <v>8</v>
      </c>
      <c r="L657">
        <v>1</v>
      </c>
      <c r="M657">
        <v>8</v>
      </c>
      <c r="N657">
        <v>1</v>
      </c>
      <c r="O657">
        <v>9</v>
      </c>
    </row>
    <row r="658" spans="1:15" x14ac:dyDescent="0.35">
      <c r="A658" t="s">
        <v>1872</v>
      </c>
      <c r="B658" t="b">
        <v>1</v>
      </c>
      <c r="C658" t="b">
        <v>1</v>
      </c>
      <c r="D658" t="b">
        <v>1</v>
      </c>
      <c r="E658" t="b">
        <v>1</v>
      </c>
      <c r="F658">
        <v>1</v>
      </c>
      <c r="G658">
        <v>6</v>
      </c>
      <c r="H658">
        <v>3</v>
      </c>
      <c r="I658">
        <v>10</v>
      </c>
      <c r="J658">
        <v>1</v>
      </c>
      <c r="K658">
        <v>10</v>
      </c>
      <c r="L658">
        <v>1</v>
      </c>
      <c r="M658">
        <v>10</v>
      </c>
      <c r="N658">
        <v>1</v>
      </c>
      <c r="O658">
        <v>10</v>
      </c>
    </row>
    <row r="659" spans="1:15" x14ac:dyDescent="0.35">
      <c r="A659" t="s">
        <v>1872</v>
      </c>
      <c r="B659" t="b">
        <v>1</v>
      </c>
      <c r="C659" t="b">
        <v>1</v>
      </c>
      <c r="D659" t="b">
        <v>1</v>
      </c>
      <c r="E659" t="b">
        <v>1</v>
      </c>
      <c r="F659">
        <v>1</v>
      </c>
      <c r="G659">
        <v>6</v>
      </c>
      <c r="H659">
        <v>3</v>
      </c>
      <c r="I659">
        <v>4.8333333333333339</v>
      </c>
      <c r="J659">
        <v>1</v>
      </c>
      <c r="K659">
        <v>3</v>
      </c>
      <c r="L659">
        <v>1</v>
      </c>
      <c r="M659">
        <v>5</v>
      </c>
      <c r="N659">
        <v>1</v>
      </c>
      <c r="O659">
        <v>10</v>
      </c>
    </row>
    <row r="660" spans="1:15" x14ac:dyDescent="0.35">
      <c r="A660" t="s">
        <v>1872</v>
      </c>
      <c r="B660" t="b">
        <v>1</v>
      </c>
      <c r="C660" t="b">
        <v>1</v>
      </c>
      <c r="D660" t="b">
        <v>1</v>
      </c>
      <c r="E660" t="b">
        <v>1</v>
      </c>
      <c r="F660">
        <v>1</v>
      </c>
      <c r="G660">
        <v>6</v>
      </c>
      <c r="H660">
        <v>3</v>
      </c>
      <c r="I660">
        <v>6.8333333333333339</v>
      </c>
      <c r="J660">
        <v>1</v>
      </c>
      <c r="K660">
        <v>6</v>
      </c>
      <c r="L660">
        <v>1</v>
      </c>
      <c r="M660">
        <v>7</v>
      </c>
      <c r="N660">
        <v>1</v>
      </c>
      <c r="O660">
        <v>9</v>
      </c>
    </row>
    <row r="661" spans="1:15" x14ac:dyDescent="0.35">
      <c r="A661" t="s">
        <v>1872</v>
      </c>
      <c r="B661" t="b">
        <v>1</v>
      </c>
      <c r="C661" t="b">
        <v>0</v>
      </c>
      <c r="D661" t="b">
        <v>1</v>
      </c>
      <c r="E661" t="b">
        <v>1</v>
      </c>
      <c r="F661">
        <v>1</v>
      </c>
      <c r="G661">
        <v>12</v>
      </c>
      <c r="H661">
        <v>2</v>
      </c>
      <c r="I661">
        <v>4</v>
      </c>
      <c r="J661">
        <v>0</v>
      </c>
      <c r="K661">
        <v>0</v>
      </c>
      <c r="L661">
        <v>1</v>
      </c>
      <c r="M661">
        <v>7</v>
      </c>
      <c r="N661">
        <v>1</v>
      </c>
      <c r="O661">
        <v>10</v>
      </c>
    </row>
    <row r="662" spans="1:15" x14ac:dyDescent="0.35">
      <c r="A662" t="s">
        <v>1872</v>
      </c>
      <c r="B662" t="b">
        <v>1</v>
      </c>
      <c r="C662" t="b">
        <v>1</v>
      </c>
      <c r="D662" t="b">
        <v>1</v>
      </c>
      <c r="E662" t="b">
        <v>1</v>
      </c>
      <c r="F662">
        <v>1</v>
      </c>
      <c r="G662">
        <v>6</v>
      </c>
      <c r="H662">
        <v>3</v>
      </c>
      <c r="I662">
        <v>9</v>
      </c>
      <c r="J662">
        <v>1</v>
      </c>
      <c r="K662">
        <v>8</v>
      </c>
      <c r="L662">
        <v>1</v>
      </c>
      <c r="M662">
        <v>10</v>
      </c>
      <c r="N662">
        <v>1</v>
      </c>
      <c r="O662">
        <v>10</v>
      </c>
    </row>
    <row r="663" spans="1:15" x14ac:dyDescent="0.35">
      <c r="A663" t="s">
        <v>1872</v>
      </c>
      <c r="B663" t="b">
        <v>1</v>
      </c>
      <c r="C663" t="b">
        <v>1</v>
      </c>
      <c r="D663" t="b">
        <v>1</v>
      </c>
      <c r="E663" t="b">
        <v>1</v>
      </c>
      <c r="F663">
        <v>1</v>
      </c>
      <c r="G663">
        <v>6</v>
      </c>
      <c r="H663">
        <v>3</v>
      </c>
      <c r="I663">
        <v>7.3333333333333339</v>
      </c>
      <c r="J663">
        <v>1</v>
      </c>
      <c r="K663">
        <v>7</v>
      </c>
      <c r="L663">
        <v>1</v>
      </c>
      <c r="M663">
        <v>7</v>
      </c>
      <c r="N663">
        <v>1</v>
      </c>
      <c r="O663">
        <v>9</v>
      </c>
    </row>
    <row r="664" spans="1:15" x14ac:dyDescent="0.35">
      <c r="A664" t="s">
        <v>1872</v>
      </c>
      <c r="B664" t="b">
        <v>1</v>
      </c>
      <c r="C664" t="b">
        <v>1</v>
      </c>
      <c r="D664" t="b">
        <v>1</v>
      </c>
      <c r="E664" t="b">
        <v>1</v>
      </c>
      <c r="F664">
        <v>1</v>
      </c>
      <c r="G664">
        <v>6</v>
      </c>
      <c r="H664">
        <v>3</v>
      </c>
      <c r="I664">
        <v>10</v>
      </c>
      <c r="J664">
        <v>1</v>
      </c>
      <c r="K664">
        <v>10</v>
      </c>
      <c r="L664">
        <v>1</v>
      </c>
      <c r="M664">
        <v>10</v>
      </c>
      <c r="N664">
        <v>1</v>
      </c>
      <c r="O664">
        <v>10</v>
      </c>
    </row>
    <row r="665" spans="1:15" x14ac:dyDescent="0.35">
      <c r="A665" t="s">
        <v>1872</v>
      </c>
      <c r="B665" t="b">
        <v>1</v>
      </c>
      <c r="C665" t="b">
        <v>1</v>
      </c>
      <c r="D665" t="b">
        <v>1</v>
      </c>
      <c r="E665" t="b">
        <v>1</v>
      </c>
      <c r="F665">
        <v>1</v>
      </c>
      <c r="G665">
        <v>6</v>
      </c>
      <c r="H665">
        <v>3</v>
      </c>
      <c r="I665">
        <v>7.666666666666667</v>
      </c>
      <c r="J665">
        <v>1</v>
      </c>
      <c r="K665">
        <v>6</v>
      </c>
      <c r="L665">
        <v>1</v>
      </c>
      <c r="M665">
        <v>9</v>
      </c>
      <c r="N665">
        <v>1</v>
      </c>
      <c r="O665">
        <v>10</v>
      </c>
    </row>
    <row r="666" spans="1:15" x14ac:dyDescent="0.35">
      <c r="A666" t="s">
        <v>1872</v>
      </c>
      <c r="B666" t="b">
        <v>1</v>
      </c>
      <c r="C666" t="b">
        <v>1</v>
      </c>
      <c r="D666" t="b">
        <v>1</v>
      </c>
      <c r="E666" t="b">
        <v>1</v>
      </c>
      <c r="F666">
        <v>1</v>
      </c>
      <c r="G666">
        <v>6</v>
      </c>
      <c r="H666">
        <v>3</v>
      </c>
      <c r="I666">
        <v>5.333333333333333</v>
      </c>
      <c r="J666">
        <v>1</v>
      </c>
      <c r="K666">
        <v>2</v>
      </c>
      <c r="L666">
        <v>1</v>
      </c>
      <c r="M666">
        <v>8</v>
      </c>
      <c r="N666">
        <v>1</v>
      </c>
      <c r="O666">
        <v>10</v>
      </c>
    </row>
    <row r="667" spans="1:15" x14ac:dyDescent="0.35">
      <c r="A667" t="s">
        <v>1872</v>
      </c>
      <c r="B667" t="b">
        <v>1</v>
      </c>
      <c r="C667" t="b">
        <v>1</v>
      </c>
      <c r="D667" t="b">
        <v>1</v>
      </c>
      <c r="E667" t="b">
        <v>1</v>
      </c>
      <c r="F667">
        <v>1</v>
      </c>
      <c r="G667">
        <v>6</v>
      </c>
      <c r="H667">
        <v>3</v>
      </c>
      <c r="I667">
        <v>4.5</v>
      </c>
      <c r="J667">
        <v>1</v>
      </c>
      <c r="K667">
        <v>3</v>
      </c>
      <c r="L667">
        <v>1</v>
      </c>
      <c r="M667">
        <v>5</v>
      </c>
      <c r="N667">
        <v>1</v>
      </c>
      <c r="O667">
        <v>8</v>
      </c>
    </row>
    <row r="668" spans="1:15" x14ac:dyDescent="0.35">
      <c r="A668" t="s">
        <v>1872</v>
      </c>
      <c r="B668" t="b">
        <v>1</v>
      </c>
      <c r="C668" t="b">
        <v>1</v>
      </c>
      <c r="D668" t="b">
        <v>1</v>
      </c>
      <c r="E668" t="b">
        <v>1</v>
      </c>
      <c r="F668">
        <v>1</v>
      </c>
      <c r="G668">
        <v>6</v>
      </c>
      <c r="H668">
        <v>3</v>
      </c>
      <c r="I668">
        <v>8.1666666666666661</v>
      </c>
      <c r="J668">
        <v>1</v>
      </c>
      <c r="K668">
        <v>8</v>
      </c>
      <c r="L668">
        <v>1</v>
      </c>
      <c r="M668">
        <v>8</v>
      </c>
      <c r="N668">
        <v>1</v>
      </c>
      <c r="O668">
        <v>9</v>
      </c>
    </row>
    <row r="669" spans="1:15" x14ac:dyDescent="0.35">
      <c r="A669" t="s">
        <v>1872</v>
      </c>
      <c r="B669" t="b">
        <v>1</v>
      </c>
      <c r="C669" t="b">
        <v>0</v>
      </c>
      <c r="D669" t="b">
        <v>1</v>
      </c>
      <c r="E669" t="b">
        <v>1</v>
      </c>
      <c r="F669">
        <v>1</v>
      </c>
      <c r="G669">
        <v>12</v>
      </c>
      <c r="H669">
        <v>2</v>
      </c>
      <c r="I669">
        <v>3</v>
      </c>
      <c r="J669">
        <v>0</v>
      </c>
      <c r="K669">
        <v>0</v>
      </c>
      <c r="L669">
        <v>1</v>
      </c>
      <c r="M669">
        <v>5</v>
      </c>
      <c r="N669">
        <v>1</v>
      </c>
      <c r="O669">
        <v>8</v>
      </c>
    </row>
    <row r="670" spans="1:15" x14ac:dyDescent="0.35">
      <c r="A670" t="s">
        <v>1872</v>
      </c>
      <c r="B670" t="b">
        <v>1</v>
      </c>
      <c r="C670" t="b">
        <v>1</v>
      </c>
      <c r="D670" t="b">
        <v>1</v>
      </c>
      <c r="E670" t="b">
        <v>1</v>
      </c>
      <c r="F670">
        <v>1</v>
      </c>
      <c r="G670">
        <v>6</v>
      </c>
      <c r="H670">
        <v>3</v>
      </c>
      <c r="I670">
        <v>5.166666666666667</v>
      </c>
      <c r="J670">
        <v>1</v>
      </c>
      <c r="K670">
        <v>3</v>
      </c>
      <c r="L670">
        <v>1</v>
      </c>
      <c r="M670">
        <v>6</v>
      </c>
      <c r="N670">
        <v>1</v>
      </c>
      <c r="O670">
        <v>10</v>
      </c>
    </row>
    <row r="671" spans="1:15" x14ac:dyDescent="0.35">
      <c r="A671" t="s">
        <v>1872</v>
      </c>
      <c r="B671" t="b">
        <v>1</v>
      </c>
      <c r="C671" t="b">
        <v>1</v>
      </c>
      <c r="D671" t="b">
        <v>1</v>
      </c>
      <c r="E671" t="b">
        <v>1</v>
      </c>
      <c r="F671">
        <v>1</v>
      </c>
      <c r="G671">
        <v>6</v>
      </c>
      <c r="H671">
        <v>3</v>
      </c>
      <c r="I671">
        <v>7.333333333333333</v>
      </c>
      <c r="J671">
        <v>1</v>
      </c>
      <c r="K671">
        <v>6</v>
      </c>
      <c r="L671">
        <v>1</v>
      </c>
      <c r="M671">
        <v>8</v>
      </c>
      <c r="N671">
        <v>1</v>
      </c>
      <c r="O671">
        <v>10</v>
      </c>
    </row>
    <row r="672" spans="1:15" x14ac:dyDescent="0.35">
      <c r="A672" t="s">
        <v>1872</v>
      </c>
      <c r="B672" t="b">
        <v>1</v>
      </c>
      <c r="C672" t="b">
        <v>1</v>
      </c>
      <c r="D672" t="b">
        <v>1</v>
      </c>
      <c r="E672" t="b">
        <v>1</v>
      </c>
      <c r="F672">
        <v>1</v>
      </c>
      <c r="G672">
        <v>6</v>
      </c>
      <c r="H672">
        <v>3</v>
      </c>
      <c r="I672">
        <v>8.5</v>
      </c>
      <c r="J672">
        <v>1</v>
      </c>
      <c r="K672">
        <v>7</v>
      </c>
      <c r="L672">
        <v>1</v>
      </c>
      <c r="M672">
        <v>10</v>
      </c>
      <c r="N672">
        <v>1</v>
      </c>
      <c r="O672">
        <v>10</v>
      </c>
    </row>
    <row r="673" spans="1:15" x14ac:dyDescent="0.35">
      <c r="A673" t="s">
        <v>1872</v>
      </c>
      <c r="B673" t="b">
        <v>1</v>
      </c>
      <c r="C673" t="b">
        <v>1</v>
      </c>
      <c r="D673" t="b">
        <v>1</v>
      </c>
      <c r="E673" t="b">
        <v>1</v>
      </c>
      <c r="F673">
        <v>1</v>
      </c>
      <c r="G673">
        <v>6</v>
      </c>
      <c r="H673">
        <v>3</v>
      </c>
      <c r="I673">
        <v>7.0000000000000009</v>
      </c>
      <c r="J673">
        <v>1</v>
      </c>
      <c r="K673">
        <v>6</v>
      </c>
      <c r="L673">
        <v>1</v>
      </c>
      <c r="M673">
        <v>7</v>
      </c>
      <c r="N673">
        <v>1</v>
      </c>
      <c r="O673">
        <v>10</v>
      </c>
    </row>
    <row r="674" spans="1:15" x14ac:dyDescent="0.35">
      <c r="A674" t="s">
        <v>1872</v>
      </c>
      <c r="B674" t="b">
        <v>1</v>
      </c>
      <c r="C674" t="b">
        <v>1</v>
      </c>
      <c r="D674" t="b">
        <v>1</v>
      </c>
      <c r="E674" t="b">
        <v>1</v>
      </c>
      <c r="F674">
        <v>1</v>
      </c>
      <c r="G674">
        <v>6</v>
      </c>
      <c r="H674">
        <v>3</v>
      </c>
      <c r="I674">
        <v>6.5000000000000009</v>
      </c>
      <c r="J674">
        <v>1</v>
      </c>
      <c r="K674">
        <v>5</v>
      </c>
      <c r="L674">
        <v>1</v>
      </c>
      <c r="M674">
        <v>7</v>
      </c>
      <c r="N674">
        <v>1</v>
      </c>
      <c r="O674">
        <v>10</v>
      </c>
    </row>
    <row r="675" spans="1:15" x14ac:dyDescent="0.35">
      <c r="A675" t="s">
        <v>1872</v>
      </c>
      <c r="B675" t="b">
        <v>1</v>
      </c>
      <c r="C675" t="b">
        <v>1</v>
      </c>
      <c r="D675" t="b">
        <v>1</v>
      </c>
      <c r="E675" t="b">
        <v>1</v>
      </c>
      <c r="F675">
        <v>1</v>
      </c>
      <c r="G675">
        <v>6</v>
      </c>
      <c r="H675">
        <v>3</v>
      </c>
      <c r="I675">
        <v>6.333333333333333</v>
      </c>
      <c r="J675">
        <v>1</v>
      </c>
      <c r="K675">
        <v>4</v>
      </c>
      <c r="L675">
        <v>1</v>
      </c>
      <c r="M675">
        <v>8</v>
      </c>
      <c r="N675">
        <v>1</v>
      </c>
      <c r="O675">
        <v>10</v>
      </c>
    </row>
    <row r="676" spans="1:15" x14ac:dyDescent="0.35">
      <c r="A676" t="s">
        <v>1872</v>
      </c>
      <c r="B676" t="b">
        <v>1</v>
      </c>
      <c r="C676" t="b">
        <v>1</v>
      </c>
      <c r="D676" t="b">
        <v>1</v>
      </c>
      <c r="E676" t="b">
        <v>1</v>
      </c>
      <c r="F676">
        <v>1</v>
      </c>
      <c r="G676">
        <v>6</v>
      </c>
      <c r="H676">
        <v>3</v>
      </c>
      <c r="I676">
        <v>8.1666666666666661</v>
      </c>
      <c r="J676">
        <v>1</v>
      </c>
      <c r="K676">
        <v>7</v>
      </c>
      <c r="L676">
        <v>1</v>
      </c>
      <c r="M676">
        <v>9</v>
      </c>
      <c r="N676">
        <v>1</v>
      </c>
      <c r="O676">
        <v>10</v>
      </c>
    </row>
    <row r="677" spans="1:15" x14ac:dyDescent="0.35">
      <c r="A677" t="s">
        <v>1872</v>
      </c>
      <c r="B677" t="b">
        <v>1</v>
      </c>
      <c r="C677" t="b">
        <v>0</v>
      </c>
      <c r="D677" t="b">
        <v>1</v>
      </c>
      <c r="E677" t="b">
        <v>1</v>
      </c>
      <c r="F677">
        <v>1</v>
      </c>
      <c r="G677">
        <v>12</v>
      </c>
      <c r="H677">
        <v>2</v>
      </c>
      <c r="I677">
        <v>4.1666666666666661</v>
      </c>
      <c r="J677">
        <v>0</v>
      </c>
      <c r="K677">
        <v>0</v>
      </c>
      <c r="L677">
        <v>1</v>
      </c>
      <c r="M677">
        <v>8</v>
      </c>
      <c r="N677">
        <v>1</v>
      </c>
      <c r="O677">
        <v>9</v>
      </c>
    </row>
    <row r="678" spans="1:15" x14ac:dyDescent="0.35">
      <c r="A678" t="s">
        <v>1872</v>
      </c>
      <c r="B678" t="b">
        <v>1</v>
      </c>
      <c r="C678" t="b">
        <v>1</v>
      </c>
      <c r="D678" t="b">
        <v>1</v>
      </c>
      <c r="E678" t="b">
        <v>1</v>
      </c>
      <c r="F678">
        <v>1</v>
      </c>
      <c r="G678">
        <v>6</v>
      </c>
      <c r="H678">
        <v>3</v>
      </c>
      <c r="I678">
        <v>6.8333333333333339</v>
      </c>
      <c r="J678">
        <v>1</v>
      </c>
      <c r="K678">
        <v>6</v>
      </c>
      <c r="L678">
        <v>1</v>
      </c>
      <c r="M678">
        <v>7</v>
      </c>
      <c r="N678">
        <v>1</v>
      </c>
      <c r="O678">
        <v>9</v>
      </c>
    </row>
    <row r="679" spans="1:15" x14ac:dyDescent="0.35">
      <c r="A679" t="s">
        <v>1872</v>
      </c>
      <c r="B679" t="b">
        <v>1</v>
      </c>
      <c r="C679" t="b">
        <v>1</v>
      </c>
      <c r="D679" t="b">
        <v>1</v>
      </c>
      <c r="E679" t="b">
        <v>1</v>
      </c>
      <c r="F679">
        <v>1</v>
      </c>
      <c r="G679">
        <v>6</v>
      </c>
      <c r="H679">
        <v>3</v>
      </c>
      <c r="I679">
        <v>2.333333333333333</v>
      </c>
      <c r="J679">
        <v>1</v>
      </c>
      <c r="K679">
        <v>1</v>
      </c>
      <c r="L679">
        <v>1</v>
      </c>
      <c r="M679">
        <v>2</v>
      </c>
      <c r="N679">
        <v>1</v>
      </c>
      <c r="O679">
        <v>7</v>
      </c>
    </row>
    <row r="680" spans="1:15" x14ac:dyDescent="0.35">
      <c r="A680" t="s">
        <v>1872</v>
      </c>
      <c r="B680" t="b">
        <v>1</v>
      </c>
      <c r="C680" t="b">
        <v>1</v>
      </c>
      <c r="D680" t="b">
        <v>1</v>
      </c>
      <c r="E680" t="b">
        <v>1</v>
      </c>
      <c r="F680">
        <v>1</v>
      </c>
      <c r="G680">
        <v>6</v>
      </c>
      <c r="H680">
        <v>3</v>
      </c>
      <c r="I680">
        <v>8.1666666666666661</v>
      </c>
      <c r="J680">
        <v>1</v>
      </c>
      <c r="K680">
        <v>8</v>
      </c>
      <c r="L680">
        <v>1</v>
      </c>
      <c r="M680">
        <v>8</v>
      </c>
      <c r="N680">
        <v>1</v>
      </c>
      <c r="O680">
        <v>9</v>
      </c>
    </row>
    <row r="681" spans="1:15" x14ac:dyDescent="0.35">
      <c r="A681" t="s">
        <v>1872</v>
      </c>
      <c r="B681" t="b">
        <v>1</v>
      </c>
      <c r="C681" t="b">
        <v>0</v>
      </c>
      <c r="D681" t="b">
        <v>0</v>
      </c>
      <c r="E681" t="b">
        <v>1</v>
      </c>
      <c r="F681">
        <v>1</v>
      </c>
      <c r="G681">
        <v>18</v>
      </c>
      <c r="H681">
        <v>1</v>
      </c>
      <c r="I681">
        <v>1.1666666666666667</v>
      </c>
      <c r="J681">
        <v>0</v>
      </c>
      <c r="K681">
        <v>0</v>
      </c>
      <c r="L681">
        <v>0</v>
      </c>
      <c r="M681">
        <v>0</v>
      </c>
      <c r="N681">
        <v>1</v>
      </c>
      <c r="O681">
        <v>7</v>
      </c>
    </row>
    <row r="682" spans="1:15" x14ac:dyDescent="0.35">
      <c r="A682" t="s">
        <v>1872</v>
      </c>
      <c r="B682" t="b">
        <v>1</v>
      </c>
      <c r="C682" t="b">
        <v>0</v>
      </c>
      <c r="D682" t="b">
        <v>1</v>
      </c>
      <c r="E682" t="b">
        <v>1</v>
      </c>
      <c r="F682">
        <v>1</v>
      </c>
      <c r="G682">
        <v>12</v>
      </c>
      <c r="H682">
        <v>2</v>
      </c>
      <c r="I682">
        <v>2</v>
      </c>
      <c r="J682">
        <v>0</v>
      </c>
      <c r="K682">
        <v>0</v>
      </c>
      <c r="L682">
        <v>1</v>
      </c>
      <c r="M682">
        <v>2</v>
      </c>
      <c r="N682">
        <v>1</v>
      </c>
      <c r="O682">
        <v>8</v>
      </c>
    </row>
    <row r="683" spans="1:15" x14ac:dyDescent="0.35">
      <c r="A683" t="s">
        <v>1872</v>
      </c>
      <c r="B683" t="b">
        <v>1</v>
      </c>
      <c r="C683" t="b">
        <v>0</v>
      </c>
      <c r="D683" t="b">
        <v>1</v>
      </c>
      <c r="E683" t="b">
        <v>1</v>
      </c>
      <c r="F683">
        <v>1</v>
      </c>
      <c r="G683">
        <v>12</v>
      </c>
      <c r="H683">
        <v>2</v>
      </c>
      <c r="I683">
        <v>3.166666666666667</v>
      </c>
      <c r="J683">
        <v>0</v>
      </c>
      <c r="K683">
        <v>0</v>
      </c>
      <c r="L683">
        <v>1</v>
      </c>
      <c r="M683">
        <v>6</v>
      </c>
      <c r="N683">
        <v>1</v>
      </c>
      <c r="O683">
        <v>7</v>
      </c>
    </row>
    <row r="684" spans="1:15" x14ac:dyDescent="0.35">
      <c r="A684" t="s">
        <v>1872</v>
      </c>
      <c r="B684" t="b">
        <v>1</v>
      </c>
      <c r="C684" t="b">
        <v>0</v>
      </c>
      <c r="D684" t="b">
        <v>0</v>
      </c>
      <c r="E684" t="b">
        <v>1</v>
      </c>
      <c r="F684">
        <v>1</v>
      </c>
      <c r="G684">
        <v>18</v>
      </c>
      <c r="H684">
        <v>1</v>
      </c>
      <c r="I684">
        <v>0.83333333333333337</v>
      </c>
      <c r="J684">
        <v>0</v>
      </c>
      <c r="K684">
        <v>0</v>
      </c>
      <c r="L684">
        <v>0</v>
      </c>
      <c r="M684">
        <v>0</v>
      </c>
      <c r="N684">
        <v>1</v>
      </c>
      <c r="O684">
        <v>5</v>
      </c>
    </row>
    <row r="685" spans="1:15" x14ac:dyDescent="0.35">
      <c r="A685" t="s">
        <v>1872</v>
      </c>
      <c r="B685" t="b">
        <v>1</v>
      </c>
      <c r="C685" t="b">
        <v>1</v>
      </c>
      <c r="D685" t="b">
        <v>1</v>
      </c>
      <c r="E685" t="b">
        <v>1</v>
      </c>
      <c r="F685">
        <v>1</v>
      </c>
      <c r="G685">
        <v>6</v>
      </c>
      <c r="H685">
        <v>3</v>
      </c>
      <c r="I685">
        <v>4.666666666666667</v>
      </c>
      <c r="J685">
        <v>1</v>
      </c>
      <c r="K685">
        <v>3</v>
      </c>
      <c r="L685">
        <v>1</v>
      </c>
      <c r="M685">
        <v>5</v>
      </c>
      <c r="N685">
        <v>1</v>
      </c>
      <c r="O685">
        <v>9</v>
      </c>
    </row>
    <row r="686" spans="1:15" x14ac:dyDescent="0.35">
      <c r="A686" t="s">
        <v>1872</v>
      </c>
      <c r="B686" t="b">
        <v>1</v>
      </c>
      <c r="C686" t="b">
        <v>1</v>
      </c>
      <c r="D686" t="b">
        <v>1</v>
      </c>
      <c r="E686" t="b">
        <v>1</v>
      </c>
      <c r="F686">
        <v>1</v>
      </c>
      <c r="G686">
        <v>6</v>
      </c>
      <c r="H686">
        <v>3</v>
      </c>
      <c r="I686">
        <v>7.0000000000000009</v>
      </c>
      <c r="J686">
        <v>1</v>
      </c>
      <c r="K686">
        <v>6</v>
      </c>
      <c r="L686">
        <v>1</v>
      </c>
      <c r="M686">
        <v>7</v>
      </c>
      <c r="N686">
        <v>1</v>
      </c>
      <c r="O686">
        <v>10</v>
      </c>
    </row>
    <row r="687" spans="1:15" x14ac:dyDescent="0.35">
      <c r="A687" t="s">
        <v>1872</v>
      </c>
      <c r="B687" t="b">
        <v>1</v>
      </c>
      <c r="C687" t="b">
        <v>0</v>
      </c>
      <c r="D687" t="b">
        <v>1</v>
      </c>
      <c r="E687" t="b">
        <v>1</v>
      </c>
      <c r="F687">
        <v>1</v>
      </c>
      <c r="G687">
        <v>12</v>
      </c>
      <c r="H687">
        <v>2</v>
      </c>
      <c r="I687">
        <v>2.333333333333333</v>
      </c>
      <c r="J687">
        <v>0</v>
      </c>
      <c r="K687">
        <v>0</v>
      </c>
      <c r="L687">
        <v>1</v>
      </c>
      <c r="M687">
        <v>4</v>
      </c>
      <c r="N687">
        <v>1</v>
      </c>
      <c r="O687">
        <v>6</v>
      </c>
    </row>
    <row r="688" spans="1:15" x14ac:dyDescent="0.35">
      <c r="A688" t="s">
        <v>1872</v>
      </c>
      <c r="B688" t="b">
        <v>1</v>
      </c>
      <c r="C688" t="b">
        <v>1</v>
      </c>
      <c r="D688" t="b">
        <v>1</v>
      </c>
      <c r="E688" t="b">
        <v>1</v>
      </c>
      <c r="F688">
        <v>1</v>
      </c>
      <c r="G688">
        <v>6</v>
      </c>
      <c r="H688">
        <v>3</v>
      </c>
      <c r="I688">
        <v>7.6666666666666661</v>
      </c>
      <c r="J688">
        <v>1</v>
      </c>
      <c r="K688">
        <v>7</v>
      </c>
      <c r="L688">
        <v>1</v>
      </c>
      <c r="M688">
        <v>8</v>
      </c>
      <c r="N688">
        <v>1</v>
      </c>
      <c r="O688">
        <v>9</v>
      </c>
    </row>
    <row r="689" spans="1:15" x14ac:dyDescent="0.35">
      <c r="A689" t="s">
        <v>1872</v>
      </c>
      <c r="B689" t="b">
        <v>1</v>
      </c>
      <c r="C689" t="b">
        <v>1</v>
      </c>
      <c r="D689" t="b">
        <v>1</v>
      </c>
      <c r="E689" t="b">
        <v>1</v>
      </c>
      <c r="F689">
        <v>1</v>
      </c>
      <c r="G689">
        <v>6</v>
      </c>
      <c r="H689">
        <v>3</v>
      </c>
      <c r="I689">
        <v>8.1666666666666679</v>
      </c>
      <c r="J689">
        <v>1</v>
      </c>
      <c r="K689">
        <v>9</v>
      </c>
      <c r="L689">
        <v>1</v>
      </c>
      <c r="M689">
        <v>7</v>
      </c>
      <c r="N689">
        <v>1</v>
      </c>
      <c r="O689">
        <v>8</v>
      </c>
    </row>
    <row r="690" spans="1:15" x14ac:dyDescent="0.35">
      <c r="A690" t="s">
        <v>1872</v>
      </c>
      <c r="B690" t="b">
        <v>1</v>
      </c>
      <c r="C690" t="b">
        <v>1</v>
      </c>
      <c r="D690" t="b">
        <v>1</v>
      </c>
      <c r="E690" t="b">
        <v>1</v>
      </c>
      <c r="F690">
        <v>1</v>
      </c>
      <c r="G690">
        <v>6</v>
      </c>
      <c r="H690">
        <v>3</v>
      </c>
      <c r="I690">
        <v>7.333333333333333</v>
      </c>
      <c r="J690">
        <v>1</v>
      </c>
      <c r="K690">
        <v>6</v>
      </c>
      <c r="L690">
        <v>1</v>
      </c>
      <c r="M690">
        <v>8</v>
      </c>
      <c r="N690">
        <v>1</v>
      </c>
      <c r="O690">
        <v>10</v>
      </c>
    </row>
    <row r="691" spans="1:15" x14ac:dyDescent="0.35">
      <c r="A691" t="s">
        <v>1872</v>
      </c>
      <c r="B691" t="b">
        <v>1</v>
      </c>
      <c r="C691" t="b">
        <v>1</v>
      </c>
      <c r="D691" t="b">
        <v>1</v>
      </c>
      <c r="E691" t="b">
        <v>1</v>
      </c>
      <c r="F691">
        <v>1</v>
      </c>
      <c r="G691">
        <v>6</v>
      </c>
      <c r="H691">
        <v>3</v>
      </c>
      <c r="I691">
        <v>7.0000000000000009</v>
      </c>
      <c r="J691">
        <v>1</v>
      </c>
      <c r="K691">
        <v>6</v>
      </c>
      <c r="L691">
        <v>1</v>
      </c>
      <c r="M691">
        <v>7</v>
      </c>
      <c r="N691">
        <v>1</v>
      </c>
      <c r="O691">
        <v>10</v>
      </c>
    </row>
    <row r="692" spans="1:15" x14ac:dyDescent="0.35">
      <c r="A692" t="s">
        <v>1872</v>
      </c>
      <c r="B692" t="b">
        <v>1</v>
      </c>
      <c r="C692" t="b">
        <v>1</v>
      </c>
      <c r="D692" t="b">
        <v>1</v>
      </c>
      <c r="E692" t="b">
        <v>1</v>
      </c>
      <c r="F692">
        <v>1</v>
      </c>
      <c r="G692">
        <v>6</v>
      </c>
      <c r="H692">
        <v>3</v>
      </c>
      <c r="I692">
        <v>4.5</v>
      </c>
      <c r="J692">
        <v>1</v>
      </c>
      <c r="K692">
        <v>2</v>
      </c>
      <c r="L692">
        <v>1</v>
      </c>
      <c r="M692">
        <v>6</v>
      </c>
      <c r="N692">
        <v>1</v>
      </c>
      <c r="O692">
        <v>9</v>
      </c>
    </row>
    <row r="693" spans="1:15" x14ac:dyDescent="0.35">
      <c r="A693" t="s">
        <v>1872</v>
      </c>
      <c r="B693" t="b">
        <v>1</v>
      </c>
      <c r="C693" t="b">
        <v>1</v>
      </c>
      <c r="D693" t="b">
        <v>1</v>
      </c>
      <c r="E693" t="b">
        <v>1</v>
      </c>
      <c r="F693">
        <v>1</v>
      </c>
      <c r="G693">
        <v>6</v>
      </c>
      <c r="H693">
        <v>3</v>
      </c>
      <c r="I693">
        <v>8.6666666666666661</v>
      </c>
      <c r="J693">
        <v>1</v>
      </c>
      <c r="K693">
        <v>8</v>
      </c>
      <c r="L693">
        <v>1</v>
      </c>
      <c r="M693">
        <v>9</v>
      </c>
      <c r="N693">
        <v>1</v>
      </c>
      <c r="O693">
        <v>10</v>
      </c>
    </row>
    <row r="694" spans="1:15" x14ac:dyDescent="0.35">
      <c r="A694" t="s">
        <v>1872</v>
      </c>
      <c r="B694" t="b">
        <v>1</v>
      </c>
      <c r="C694" t="b">
        <v>1</v>
      </c>
      <c r="D694" t="b">
        <v>1</v>
      </c>
      <c r="E694" t="b">
        <v>1</v>
      </c>
      <c r="F694">
        <v>1</v>
      </c>
      <c r="G694">
        <v>6</v>
      </c>
      <c r="H694">
        <v>3</v>
      </c>
      <c r="I694">
        <v>8</v>
      </c>
      <c r="J694">
        <v>1</v>
      </c>
      <c r="K694">
        <v>6</v>
      </c>
      <c r="L694">
        <v>1</v>
      </c>
      <c r="M694">
        <v>10</v>
      </c>
      <c r="N694">
        <v>1</v>
      </c>
      <c r="O694">
        <v>10</v>
      </c>
    </row>
    <row r="695" spans="1:15" x14ac:dyDescent="0.35">
      <c r="A695" t="s">
        <v>1872</v>
      </c>
      <c r="B695" t="b">
        <v>1</v>
      </c>
      <c r="C695" t="b">
        <v>1</v>
      </c>
      <c r="D695" t="b">
        <v>1</v>
      </c>
      <c r="E695" t="b">
        <v>1</v>
      </c>
      <c r="F695">
        <v>1</v>
      </c>
      <c r="G695">
        <v>6</v>
      </c>
      <c r="H695">
        <v>3</v>
      </c>
      <c r="I695">
        <v>4.166666666666667</v>
      </c>
      <c r="J695">
        <v>1</v>
      </c>
      <c r="K695">
        <v>1</v>
      </c>
      <c r="L695">
        <v>1</v>
      </c>
      <c r="M695">
        <v>6</v>
      </c>
      <c r="N695">
        <v>1</v>
      </c>
      <c r="O695">
        <v>10</v>
      </c>
    </row>
    <row r="696" spans="1:15" x14ac:dyDescent="0.35">
      <c r="A696" t="s">
        <v>1872</v>
      </c>
      <c r="B696" t="b">
        <v>1</v>
      </c>
      <c r="C696" t="b">
        <v>0</v>
      </c>
      <c r="D696" t="b">
        <v>0</v>
      </c>
      <c r="E696" t="b">
        <v>1</v>
      </c>
      <c r="F696">
        <v>1</v>
      </c>
      <c r="G696">
        <v>18</v>
      </c>
      <c r="H696">
        <v>1</v>
      </c>
      <c r="I696">
        <v>0.83333333333333337</v>
      </c>
      <c r="J696">
        <v>0</v>
      </c>
      <c r="K696">
        <v>0</v>
      </c>
      <c r="L696">
        <v>0</v>
      </c>
      <c r="M696">
        <v>0</v>
      </c>
      <c r="N696">
        <v>1</v>
      </c>
      <c r="O696">
        <v>5</v>
      </c>
    </row>
    <row r="697" spans="1:15" x14ac:dyDescent="0.35">
      <c r="A697" t="s">
        <v>1872</v>
      </c>
      <c r="B697" t="b">
        <v>1</v>
      </c>
      <c r="C697" t="b">
        <v>0</v>
      </c>
      <c r="D697" t="b">
        <v>0</v>
      </c>
      <c r="E697" t="b">
        <v>1</v>
      </c>
      <c r="F697">
        <v>1</v>
      </c>
      <c r="G697">
        <v>18</v>
      </c>
      <c r="H697">
        <v>1</v>
      </c>
      <c r="I697">
        <v>1.1666666666666667</v>
      </c>
      <c r="J697">
        <v>0</v>
      </c>
      <c r="K697">
        <v>0</v>
      </c>
      <c r="L697">
        <v>0</v>
      </c>
      <c r="M697">
        <v>0</v>
      </c>
      <c r="N697">
        <v>1</v>
      </c>
      <c r="O697">
        <v>7</v>
      </c>
    </row>
    <row r="698" spans="1:15" x14ac:dyDescent="0.35">
      <c r="A698" t="s">
        <v>1872</v>
      </c>
      <c r="B698" t="b">
        <v>1</v>
      </c>
      <c r="C698" t="b">
        <v>1</v>
      </c>
      <c r="D698" t="b">
        <v>1</v>
      </c>
      <c r="E698" t="b">
        <v>1</v>
      </c>
      <c r="F698">
        <v>1</v>
      </c>
      <c r="G698">
        <v>6</v>
      </c>
      <c r="H698">
        <v>3</v>
      </c>
      <c r="I698">
        <v>7.666666666666667</v>
      </c>
      <c r="J698">
        <v>1</v>
      </c>
      <c r="K698">
        <v>6</v>
      </c>
      <c r="L698">
        <v>1</v>
      </c>
      <c r="M698">
        <v>9</v>
      </c>
      <c r="N698">
        <v>1</v>
      </c>
      <c r="O698">
        <v>10</v>
      </c>
    </row>
    <row r="699" spans="1:15" x14ac:dyDescent="0.35">
      <c r="A699" t="s">
        <v>1872</v>
      </c>
      <c r="B699" t="b">
        <v>1</v>
      </c>
      <c r="C699" t="b">
        <v>0</v>
      </c>
      <c r="D699" t="b">
        <v>1</v>
      </c>
      <c r="E699" t="b">
        <v>1</v>
      </c>
      <c r="F699">
        <v>1</v>
      </c>
      <c r="G699">
        <v>12</v>
      </c>
      <c r="H699">
        <v>2</v>
      </c>
      <c r="I699">
        <v>3.5</v>
      </c>
      <c r="J699">
        <v>0</v>
      </c>
      <c r="K699">
        <v>0</v>
      </c>
      <c r="L699">
        <v>1</v>
      </c>
      <c r="M699">
        <v>7</v>
      </c>
      <c r="N699">
        <v>1</v>
      </c>
      <c r="O699">
        <v>7</v>
      </c>
    </row>
    <row r="700" spans="1:15" x14ac:dyDescent="0.35">
      <c r="A700" t="s">
        <v>1872</v>
      </c>
      <c r="B700" t="b">
        <v>1</v>
      </c>
      <c r="C700" t="b">
        <v>1</v>
      </c>
      <c r="D700" t="b">
        <v>1</v>
      </c>
      <c r="E700" t="b">
        <v>1</v>
      </c>
      <c r="F700">
        <v>1</v>
      </c>
      <c r="G700">
        <v>6</v>
      </c>
      <c r="H700">
        <v>3</v>
      </c>
      <c r="I700">
        <v>7.666666666666667</v>
      </c>
      <c r="J700">
        <v>1</v>
      </c>
      <c r="K700">
        <v>6</v>
      </c>
      <c r="L700">
        <v>1</v>
      </c>
      <c r="M700">
        <v>9</v>
      </c>
      <c r="N700">
        <v>1</v>
      </c>
      <c r="O700">
        <v>10</v>
      </c>
    </row>
    <row r="701" spans="1:15" x14ac:dyDescent="0.35">
      <c r="A701" t="s">
        <v>1872</v>
      </c>
      <c r="B701" t="b">
        <v>1</v>
      </c>
      <c r="C701" t="b">
        <v>0</v>
      </c>
      <c r="D701" t="b">
        <v>1</v>
      </c>
      <c r="E701" t="b">
        <v>1</v>
      </c>
      <c r="F701">
        <v>1</v>
      </c>
      <c r="G701">
        <v>12</v>
      </c>
      <c r="H701">
        <v>2</v>
      </c>
      <c r="I701">
        <v>4.333333333333333</v>
      </c>
      <c r="J701">
        <v>0</v>
      </c>
      <c r="K701">
        <v>0</v>
      </c>
      <c r="L701">
        <v>1</v>
      </c>
      <c r="M701">
        <v>8</v>
      </c>
      <c r="N701">
        <v>1</v>
      </c>
      <c r="O701">
        <v>10</v>
      </c>
    </row>
    <row r="702" spans="1:15" x14ac:dyDescent="0.35">
      <c r="A702" t="s">
        <v>1872</v>
      </c>
      <c r="B702" t="b">
        <v>1</v>
      </c>
      <c r="C702" t="b">
        <v>1</v>
      </c>
      <c r="D702" t="b">
        <v>1</v>
      </c>
      <c r="E702" t="b">
        <v>1</v>
      </c>
      <c r="F702">
        <v>1</v>
      </c>
      <c r="G702">
        <v>6</v>
      </c>
      <c r="H702">
        <v>3</v>
      </c>
      <c r="I702">
        <v>6.5000000000000009</v>
      </c>
      <c r="J702">
        <v>1</v>
      </c>
      <c r="K702">
        <v>5</v>
      </c>
      <c r="L702">
        <v>1</v>
      </c>
      <c r="M702">
        <v>7</v>
      </c>
      <c r="N702">
        <v>1</v>
      </c>
      <c r="O702">
        <v>10</v>
      </c>
    </row>
    <row r="703" spans="1:15" x14ac:dyDescent="0.35">
      <c r="A703" t="s">
        <v>1872</v>
      </c>
      <c r="B703" t="b">
        <v>1</v>
      </c>
      <c r="C703" t="b">
        <v>0</v>
      </c>
      <c r="D703" t="b">
        <v>0</v>
      </c>
      <c r="E703" t="b">
        <v>1</v>
      </c>
      <c r="F703">
        <v>1</v>
      </c>
      <c r="G703">
        <v>18</v>
      </c>
      <c r="H703">
        <v>1</v>
      </c>
      <c r="I703">
        <v>1.5</v>
      </c>
      <c r="J703">
        <v>0</v>
      </c>
      <c r="K703">
        <v>0</v>
      </c>
      <c r="L703">
        <v>0</v>
      </c>
      <c r="M703">
        <v>0</v>
      </c>
      <c r="N703">
        <v>1</v>
      </c>
      <c r="O703">
        <v>9</v>
      </c>
    </row>
    <row r="704" spans="1:15" x14ac:dyDescent="0.35">
      <c r="A704" t="s">
        <v>1872</v>
      </c>
      <c r="B704" t="b">
        <v>1</v>
      </c>
      <c r="C704" t="b">
        <v>1</v>
      </c>
      <c r="D704" t="b">
        <v>1</v>
      </c>
      <c r="E704" t="b">
        <v>1</v>
      </c>
      <c r="F704">
        <v>1</v>
      </c>
      <c r="G704">
        <v>6</v>
      </c>
      <c r="H704">
        <v>3</v>
      </c>
      <c r="I704">
        <v>8.6666666666666661</v>
      </c>
      <c r="J704">
        <v>1</v>
      </c>
      <c r="K704">
        <v>8</v>
      </c>
      <c r="L704">
        <v>1</v>
      </c>
      <c r="M704">
        <v>9</v>
      </c>
      <c r="N704">
        <v>1</v>
      </c>
      <c r="O704">
        <v>10</v>
      </c>
    </row>
    <row r="705" spans="1:15" x14ac:dyDescent="0.35">
      <c r="A705" t="s">
        <v>1872</v>
      </c>
      <c r="B705" t="b">
        <v>1</v>
      </c>
      <c r="C705" t="b">
        <v>1</v>
      </c>
      <c r="D705" t="b">
        <v>1</v>
      </c>
      <c r="E705" t="b">
        <v>1</v>
      </c>
      <c r="F705">
        <v>1</v>
      </c>
      <c r="G705">
        <v>6</v>
      </c>
      <c r="H705">
        <v>3</v>
      </c>
      <c r="I705">
        <v>6.666666666666667</v>
      </c>
      <c r="J705">
        <v>1</v>
      </c>
      <c r="K705">
        <v>4</v>
      </c>
      <c r="L705">
        <v>1</v>
      </c>
      <c r="M705">
        <v>9</v>
      </c>
      <c r="N705">
        <v>1</v>
      </c>
      <c r="O705">
        <v>10</v>
      </c>
    </row>
    <row r="706" spans="1:15" x14ac:dyDescent="0.35">
      <c r="A706" t="s">
        <v>1872</v>
      </c>
      <c r="B706" t="b">
        <v>1</v>
      </c>
      <c r="C706" t="b">
        <v>1</v>
      </c>
      <c r="D706" t="b">
        <v>1</v>
      </c>
      <c r="E706" t="b">
        <v>1</v>
      </c>
      <c r="F706">
        <v>1</v>
      </c>
      <c r="G706">
        <v>6</v>
      </c>
      <c r="H706">
        <v>3</v>
      </c>
      <c r="I706">
        <v>5.833333333333333</v>
      </c>
      <c r="J706">
        <v>1</v>
      </c>
      <c r="K706">
        <v>3</v>
      </c>
      <c r="L706">
        <v>1</v>
      </c>
      <c r="M706">
        <v>8</v>
      </c>
      <c r="N706">
        <v>1</v>
      </c>
      <c r="O706">
        <v>10</v>
      </c>
    </row>
    <row r="707" spans="1:15" x14ac:dyDescent="0.35">
      <c r="A707" t="s">
        <v>1872</v>
      </c>
      <c r="B707" t="b">
        <v>1</v>
      </c>
      <c r="C707" t="b">
        <v>1</v>
      </c>
      <c r="D707" t="b">
        <v>1</v>
      </c>
      <c r="E707" t="b">
        <v>1</v>
      </c>
      <c r="F707">
        <v>1</v>
      </c>
      <c r="G707">
        <v>6</v>
      </c>
      <c r="H707">
        <v>3</v>
      </c>
      <c r="I707">
        <v>6.8333333333333339</v>
      </c>
      <c r="J707">
        <v>1</v>
      </c>
      <c r="K707">
        <v>6</v>
      </c>
      <c r="L707">
        <v>1</v>
      </c>
      <c r="M707">
        <v>7</v>
      </c>
      <c r="N707">
        <v>1</v>
      </c>
      <c r="O707">
        <v>9</v>
      </c>
    </row>
    <row r="708" spans="1:15" x14ac:dyDescent="0.35">
      <c r="A708" t="s">
        <v>1872</v>
      </c>
      <c r="B708" t="b">
        <v>1</v>
      </c>
      <c r="C708" t="b">
        <v>0</v>
      </c>
      <c r="D708" t="b">
        <v>1</v>
      </c>
      <c r="E708" t="b">
        <v>1</v>
      </c>
      <c r="F708">
        <v>1</v>
      </c>
      <c r="G708">
        <v>12</v>
      </c>
      <c r="H708">
        <v>2</v>
      </c>
      <c r="I708">
        <v>2</v>
      </c>
      <c r="J708">
        <v>0</v>
      </c>
      <c r="K708">
        <v>0</v>
      </c>
      <c r="L708">
        <v>1</v>
      </c>
      <c r="M708">
        <v>3</v>
      </c>
      <c r="N708">
        <v>1</v>
      </c>
      <c r="O708">
        <v>6</v>
      </c>
    </row>
    <row r="709" spans="1:15" x14ac:dyDescent="0.35">
      <c r="A709" t="s">
        <v>1872</v>
      </c>
      <c r="B709" t="b">
        <v>1</v>
      </c>
      <c r="C709" t="b">
        <v>1</v>
      </c>
      <c r="D709" t="b">
        <v>1</v>
      </c>
      <c r="E709" t="b">
        <v>1</v>
      </c>
      <c r="F709">
        <v>1</v>
      </c>
      <c r="G709">
        <v>6</v>
      </c>
      <c r="H709">
        <v>3</v>
      </c>
      <c r="I709">
        <v>8.6666666666666661</v>
      </c>
      <c r="J709">
        <v>1</v>
      </c>
      <c r="K709">
        <v>8</v>
      </c>
      <c r="L709">
        <v>1</v>
      </c>
      <c r="M709">
        <v>9</v>
      </c>
      <c r="N709">
        <v>1</v>
      </c>
      <c r="O709">
        <v>10</v>
      </c>
    </row>
    <row r="710" spans="1:15" x14ac:dyDescent="0.35">
      <c r="A710" t="s">
        <v>1872</v>
      </c>
      <c r="B710" t="b">
        <v>1</v>
      </c>
      <c r="C710" t="b">
        <v>1</v>
      </c>
      <c r="D710" t="b">
        <v>1</v>
      </c>
      <c r="E710" t="b">
        <v>1</v>
      </c>
      <c r="F710">
        <v>1</v>
      </c>
      <c r="G710">
        <v>6</v>
      </c>
      <c r="H710">
        <v>3</v>
      </c>
      <c r="I710">
        <v>6.3333333333333339</v>
      </c>
      <c r="J710">
        <v>1</v>
      </c>
      <c r="K710">
        <v>5</v>
      </c>
      <c r="L710">
        <v>1</v>
      </c>
      <c r="M710">
        <v>7</v>
      </c>
      <c r="N710">
        <v>1</v>
      </c>
      <c r="O710">
        <v>9</v>
      </c>
    </row>
    <row r="711" spans="1:15" x14ac:dyDescent="0.35">
      <c r="A711" t="s">
        <v>1872</v>
      </c>
      <c r="B711" t="b">
        <v>1</v>
      </c>
      <c r="C711" t="b">
        <v>0</v>
      </c>
      <c r="D711" t="b">
        <v>0</v>
      </c>
      <c r="E711" t="b">
        <v>1</v>
      </c>
      <c r="F711">
        <v>1</v>
      </c>
      <c r="G711">
        <v>18</v>
      </c>
      <c r="H711">
        <v>1</v>
      </c>
      <c r="I711">
        <v>1.5</v>
      </c>
      <c r="J711">
        <v>0</v>
      </c>
      <c r="K711">
        <v>0</v>
      </c>
      <c r="L711">
        <v>0</v>
      </c>
      <c r="M711">
        <v>0</v>
      </c>
      <c r="N711">
        <v>1</v>
      </c>
      <c r="O711">
        <v>9</v>
      </c>
    </row>
    <row r="712" spans="1:15" x14ac:dyDescent="0.35">
      <c r="A712" t="s">
        <v>1872</v>
      </c>
      <c r="B712" t="b">
        <v>1</v>
      </c>
      <c r="C712" t="b">
        <v>1</v>
      </c>
      <c r="D712" t="b">
        <v>1</v>
      </c>
      <c r="E712" t="b">
        <v>1</v>
      </c>
      <c r="F712">
        <v>1</v>
      </c>
      <c r="G712">
        <v>6</v>
      </c>
      <c r="H712">
        <v>3</v>
      </c>
      <c r="I712">
        <v>8.1666666666666661</v>
      </c>
      <c r="J712">
        <v>1</v>
      </c>
      <c r="K712">
        <v>7</v>
      </c>
      <c r="L712">
        <v>1</v>
      </c>
      <c r="M712">
        <v>9</v>
      </c>
      <c r="N712">
        <v>1</v>
      </c>
      <c r="O712">
        <v>10</v>
      </c>
    </row>
    <row r="713" spans="1:15" x14ac:dyDescent="0.35">
      <c r="A713" t="s">
        <v>1872</v>
      </c>
      <c r="B713" t="b">
        <v>1</v>
      </c>
      <c r="C713" t="b">
        <v>1</v>
      </c>
      <c r="D713" t="b">
        <v>1</v>
      </c>
      <c r="E713" t="b">
        <v>1</v>
      </c>
      <c r="F713">
        <v>1</v>
      </c>
      <c r="G713">
        <v>6</v>
      </c>
      <c r="H713">
        <v>3</v>
      </c>
      <c r="I713">
        <v>4.5</v>
      </c>
      <c r="J713">
        <v>1</v>
      </c>
      <c r="K713">
        <v>1</v>
      </c>
      <c r="L713">
        <v>1</v>
      </c>
      <c r="M713">
        <v>7</v>
      </c>
      <c r="N713">
        <v>1</v>
      </c>
      <c r="O713">
        <v>10</v>
      </c>
    </row>
    <row r="714" spans="1:15" x14ac:dyDescent="0.35">
      <c r="A714" t="s">
        <v>1872</v>
      </c>
      <c r="B714" t="b">
        <v>1</v>
      </c>
      <c r="C714" t="b">
        <v>1</v>
      </c>
      <c r="D714" t="b">
        <v>1</v>
      </c>
      <c r="E714" t="b">
        <v>1</v>
      </c>
      <c r="F714">
        <v>1</v>
      </c>
      <c r="G714">
        <v>6</v>
      </c>
      <c r="H714">
        <v>3</v>
      </c>
      <c r="I714">
        <v>7.3333333333333339</v>
      </c>
      <c r="J714">
        <v>1</v>
      </c>
      <c r="K714">
        <v>7</v>
      </c>
      <c r="L714">
        <v>1</v>
      </c>
      <c r="M714">
        <v>7</v>
      </c>
      <c r="N714">
        <v>1</v>
      </c>
      <c r="O714">
        <v>9</v>
      </c>
    </row>
    <row r="715" spans="1:15" x14ac:dyDescent="0.35">
      <c r="A715" t="s">
        <v>1872</v>
      </c>
      <c r="B715" t="b">
        <v>1</v>
      </c>
      <c r="C715" t="b">
        <v>1</v>
      </c>
      <c r="D715" t="b">
        <v>1</v>
      </c>
      <c r="E715" t="b">
        <v>1</v>
      </c>
      <c r="F715">
        <v>1</v>
      </c>
      <c r="G715">
        <v>6</v>
      </c>
      <c r="H715">
        <v>3</v>
      </c>
      <c r="I715">
        <v>5.5</v>
      </c>
      <c r="J715">
        <v>1</v>
      </c>
      <c r="K715">
        <v>3</v>
      </c>
      <c r="L715">
        <v>1</v>
      </c>
      <c r="M715">
        <v>7</v>
      </c>
      <c r="N715">
        <v>1</v>
      </c>
      <c r="O715">
        <v>10</v>
      </c>
    </row>
    <row r="717" spans="1:15" x14ac:dyDescent="0.35">
      <c r="B717">
        <f>COUNTIF(B2:B715, TRUE)</f>
        <v>572</v>
      </c>
      <c r="G717">
        <f>AVERAGE(G2:G715)</f>
        <v>11.330532212885155</v>
      </c>
      <c r="H717">
        <f>AVERAGE(H2:H715)</f>
        <v>1.9789915966386555</v>
      </c>
      <c r="I717">
        <f>AVERAGEIF(I2:I715, "&lt;&gt;0")</f>
        <v>5.1622960372960387</v>
      </c>
      <c r="K717">
        <f t="shared" ref="K717:O717" si="0">AVERAGEIF(K2:K715, "&lt;&gt;0")</f>
        <v>6.2779220779220779</v>
      </c>
      <c r="M717">
        <f t="shared" si="0"/>
        <v>6.5532407407407405</v>
      </c>
      <c r="O717">
        <f t="shared" si="0"/>
        <v>8.4280701754385969</v>
      </c>
    </row>
    <row r="718" spans="1:15" x14ac:dyDescent="0.35">
      <c r="B718">
        <f>COUNTA(B2:B715)</f>
        <v>714</v>
      </c>
      <c r="G718">
        <f>_xlfn.STDEV.P(G2:G715)</f>
        <v>6.1843747261274533</v>
      </c>
      <c r="H718">
        <f>_xlfn.STDEV.P(H2:H715)</f>
        <v>1.2314078811170905</v>
      </c>
      <c r="I718">
        <f t="array" ref="I718">_xlfn.STDEV.P(IF(I2:I715&lt;&gt;0, I2:I715))</f>
        <v>2.8093269171521684</v>
      </c>
      <c r="K718">
        <f t="array" ref="K718">_xlfn.STDEV.P(IF(K2:K715&lt;&gt;0, K2:K715))</f>
        <v>2.4533371587915451</v>
      </c>
      <c r="M718">
        <f t="array" ref="M718">_xlfn.STDEV.P(IF(M2:M715&lt;&gt;0, M2:M715))</f>
        <v>2.2177605190420522</v>
      </c>
      <c r="O718">
        <f t="array" ref="O718">_xlfn.STDEV.P(IF(O2:O715&lt;&gt;0, O2:O715))</f>
        <v>1.8341549405523516</v>
      </c>
    </row>
    <row r="719" spans="1:15" x14ac:dyDescent="0.35">
      <c r="B719">
        <f t="shared" ref="B719" si="1">B717/B718</f>
        <v>0.80112044817927175</v>
      </c>
    </row>
  </sheetData>
  <sortState xmlns:xlrd2="http://schemas.microsoft.com/office/spreadsheetml/2017/richdata2" ref="A2:O715">
    <sortCondition ref="B2:B715"/>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6"/>
  <sheetViews>
    <sheetView topLeftCell="A296" workbookViewId="0">
      <selection activeCell="A2" sqref="A2:D316"/>
    </sheetView>
  </sheetViews>
  <sheetFormatPr defaultRowHeight="14.5" x14ac:dyDescent="0.35"/>
  <sheetData>
    <row r="1" spans="1:4" x14ac:dyDescent="0.35">
      <c r="A1" t="s">
        <v>448</v>
      </c>
      <c r="B1" t="s">
        <v>449</v>
      </c>
      <c r="C1" t="s">
        <v>450</v>
      </c>
      <c r="D1" t="s">
        <v>451</v>
      </c>
    </row>
    <row r="2" spans="1:4" x14ac:dyDescent="0.35">
      <c r="A2">
        <v>60</v>
      </c>
      <c r="B2" t="s">
        <v>938</v>
      </c>
      <c r="C2" t="s">
        <v>920</v>
      </c>
      <c r="D2" t="s">
        <v>921</v>
      </c>
    </row>
    <row r="3" spans="1:4" x14ac:dyDescent="0.35">
      <c r="A3">
        <v>68</v>
      </c>
      <c r="B3" t="s">
        <v>938</v>
      </c>
      <c r="C3" t="s">
        <v>933</v>
      </c>
      <c r="D3" t="s">
        <v>921</v>
      </c>
    </row>
    <row r="4" spans="1:4" x14ac:dyDescent="0.35">
      <c r="A4">
        <v>57</v>
      </c>
      <c r="B4" t="s">
        <v>938</v>
      </c>
      <c r="C4" t="s">
        <v>933</v>
      </c>
      <c r="D4" t="s">
        <v>939</v>
      </c>
    </row>
    <row r="5" spans="1:4" x14ac:dyDescent="0.35">
      <c r="A5">
        <v>37</v>
      </c>
      <c r="B5" t="s">
        <v>938</v>
      </c>
      <c r="C5" t="s">
        <v>933</v>
      </c>
      <c r="D5" t="s">
        <v>921</v>
      </c>
    </row>
    <row r="6" spans="1:4" x14ac:dyDescent="0.35">
      <c r="A6">
        <v>34</v>
      </c>
      <c r="B6" t="s">
        <v>938</v>
      </c>
      <c r="C6" t="s">
        <v>920</v>
      </c>
      <c r="D6" t="s">
        <v>921</v>
      </c>
    </row>
    <row r="7" spans="1:4" x14ac:dyDescent="0.35">
      <c r="A7">
        <v>38</v>
      </c>
      <c r="B7" t="s">
        <v>938</v>
      </c>
      <c r="C7" t="s">
        <v>920</v>
      </c>
      <c r="D7" t="s">
        <v>939</v>
      </c>
    </row>
    <row r="8" spans="1:4" x14ac:dyDescent="0.35">
      <c r="A8">
        <v>33</v>
      </c>
      <c r="B8" t="s">
        <v>938</v>
      </c>
      <c r="C8" t="s">
        <v>920</v>
      </c>
      <c r="D8" t="s">
        <v>921</v>
      </c>
    </row>
    <row r="9" spans="1:4" x14ac:dyDescent="0.35">
      <c r="A9">
        <v>39</v>
      </c>
      <c r="B9" t="s">
        <v>938</v>
      </c>
      <c r="C9" t="s">
        <v>933</v>
      </c>
      <c r="D9" t="s">
        <v>921</v>
      </c>
    </row>
    <row r="10" spans="1:4" x14ac:dyDescent="0.35">
      <c r="A10">
        <v>36</v>
      </c>
      <c r="B10" t="s">
        <v>938</v>
      </c>
      <c r="C10" t="s">
        <v>933</v>
      </c>
      <c r="D10" t="s">
        <v>921</v>
      </c>
    </row>
    <row r="11" spans="1:4" x14ac:dyDescent="0.35">
      <c r="A11">
        <v>51</v>
      </c>
      <c r="B11" t="s">
        <v>938</v>
      </c>
      <c r="C11" t="s">
        <v>920</v>
      </c>
      <c r="D11" t="s">
        <v>939</v>
      </c>
    </row>
    <row r="12" spans="1:4" x14ac:dyDescent="0.35">
      <c r="A12">
        <v>47</v>
      </c>
      <c r="B12" t="s">
        <v>938</v>
      </c>
      <c r="C12" t="s">
        <v>933</v>
      </c>
      <c r="D12" t="s">
        <v>921</v>
      </c>
    </row>
    <row r="13" spans="1:4" x14ac:dyDescent="0.35">
      <c r="A13">
        <v>43</v>
      </c>
      <c r="B13" t="s">
        <v>938</v>
      </c>
      <c r="C13" t="s">
        <v>933</v>
      </c>
      <c r="D13" t="s">
        <v>969</v>
      </c>
    </row>
    <row r="14" spans="1:4" x14ac:dyDescent="0.35">
      <c r="A14">
        <v>33</v>
      </c>
      <c r="B14" t="s">
        <v>938</v>
      </c>
      <c r="C14" t="s">
        <v>933</v>
      </c>
      <c r="D14" t="s">
        <v>921</v>
      </c>
    </row>
    <row r="15" spans="1:4" x14ac:dyDescent="0.35">
      <c r="A15">
        <v>58</v>
      </c>
      <c r="B15" t="s">
        <v>938</v>
      </c>
      <c r="C15" t="s">
        <v>920</v>
      </c>
      <c r="D15" t="s">
        <v>921</v>
      </c>
    </row>
    <row r="16" spans="1:4" x14ac:dyDescent="0.35">
      <c r="A16">
        <v>57</v>
      </c>
      <c r="B16" t="s">
        <v>938</v>
      </c>
      <c r="C16" t="s">
        <v>933</v>
      </c>
      <c r="D16" t="s">
        <v>979</v>
      </c>
    </row>
    <row r="17" spans="1:4" x14ac:dyDescent="0.35">
      <c r="A17">
        <v>72</v>
      </c>
      <c r="B17" t="s">
        <v>938</v>
      </c>
      <c r="C17" t="s">
        <v>933</v>
      </c>
      <c r="D17" t="s">
        <v>939</v>
      </c>
    </row>
    <row r="18" spans="1:4" x14ac:dyDescent="0.35">
      <c r="A18">
        <v>32</v>
      </c>
      <c r="B18" t="s">
        <v>938</v>
      </c>
      <c r="C18" t="s">
        <v>933</v>
      </c>
      <c r="D18" t="s">
        <v>921</v>
      </c>
    </row>
    <row r="19" spans="1:4" x14ac:dyDescent="0.35">
      <c r="A19">
        <v>36</v>
      </c>
      <c r="B19" t="s">
        <v>938</v>
      </c>
      <c r="C19" t="s">
        <v>933</v>
      </c>
      <c r="D19" t="s">
        <v>939</v>
      </c>
    </row>
    <row r="20" spans="1:4" x14ac:dyDescent="0.35">
      <c r="A20">
        <v>57</v>
      </c>
      <c r="B20" t="s">
        <v>989</v>
      </c>
      <c r="C20" t="s">
        <v>933</v>
      </c>
      <c r="D20" t="s">
        <v>969</v>
      </c>
    </row>
    <row r="21" spans="1:4" x14ac:dyDescent="0.35">
      <c r="A21">
        <v>34</v>
      </c>
      <c r="B21" t="s">
        <v>938</v>
      </c>
      <c r="C21" t="s">
        <v>920</v>
      </c>
      <c r="D21" t="s">
        <v>921</v>
      </c>
    </row>
    <row r="22" spans="1:4" x14ac:dyDescent="0.35">
      <c r="A22">
        <v>41</v>
      </c>
      <c r="B22" t="s">
        <v>938</v>
      </c>
      <c r="C22" t="s">
        <v>920</v>
      </c>
      <c r="D22" t="s">
        <v>921</v>
      </c>
    </row>
    <row r="23" spans="1:4" x14ac:dyDescent="0.35">
      <c r="A23">
        <v>41</v>
      </c>
      <c r="B23" t="s">
        <v>938</v>
      </c>
      <c r="C23" t="s">
        <v>933</v>
      </c>
      <c r="D23" t="s">
        <v>921</v>
      </c>
    </row>
    <row r="24" spans="1:4" x14ac:dyDescent="0.35">
      <c r="A24">
        <v>36</v>
      </c>
      <c r="B24" t="s">
        <v>938</v>
      </c>
      <c r="C24" t="s">
        <v>933</v>
      </c>
      <c r="D24" t="s">
        <v>921</v>
      </c>
    </row>
    <row r="25" spans="1:4" x14ac:dyDescent="0.35">
      <c r="A25">
        <v>65</v>
      </c>
      <c r="B25" t="s">
        <v>938</v>
      </c>
      <c r="C25" t="s">
        <v>920</v>
      </c>
      <c r="D25" t="s">
        <v>979</v>
      </c>
    </row>
    <row r="26" spans="1:4" x14ac:dyDescent="0.35">
      <c r="A26">
        <v>29</v>
      </c>
      <c r="B26" t="s">
        <v>938</v>
      </c>
      <c r="C26" t="s">
        <v>933</v>
      </c>
      <c r="D26" t="s">
        <v>921</v>
      </c>
    </row>
    <row r="27" spans="1:4" x14ac:dyDescent="0.35">
      <c r="A27">
        <v>42</v>
      </c>
      <c r="B27" t="s">
        <v>938</v>
      </c>
      <c r="C27" t="s">
        <v>933</v>
      </c>
      <c r="D27" t="s">
        <v>969</v>
      </c>
    </row>
    <row r="28" spans="1:4" x14ac:dyDescent="0.35">
      <c r="A28">
        <v>48</v>
      </c>
      <c r="B28" t="s">
        <v>938</v>
      </c>
      <c r="C28" t="s">
        <v>933</v>
      </c>
      <c r="D28" t="s">
        <v>921</v>
      </c>
    </row>
    <row r="29" spans="1:4" x14ac:dyDescent="0.35">
      <c r="A29">
        <v>46</v>
      </c>
      <c r="B29" t="s">
        <v>938</v>
      </c>
      <c r="C29" t="s">
        <v>920</v>
      </c>
      <c r="D29" t="s">
        <v>921</v>
      </c>
    </row>
    <row r="30" spans="1:4" x14ac:dyDescent="0.35">
      <c r="A30">
        <v>38</v>
      </c>
      <c r="B30" t="s">
        <v>938</v>
      </c>
      <c r="C30" t="s">
        <v>933</v>
      </c>
      <c r="D30" t="s">
        <v>921</v>
      </c>
    </row>
    <row r="31" spans="1:4" x14ac:dyDescent="0.35">
      <c r="A31">
        <v>56</v>
      </c>
      <c r="B31" t="s">
        <v>938</v>
      </c>
      <c r="C31" t="s">
        <v>933</v>
      </c>
      <c r="D31" t="s">
        <v>939</v>
      </c>
    </row>
    <row r="32" spans="1:4" x14ac:dyDescent="0.35">
      <c r="A32">
        <v>64</v>
      </c>
      <c r="B32" t="s">
        <v>938</v>
      </c>
      <c r="C32" t="s">
        <v>979</v>
      </c>
      <c r="D32" t="s">
        <v>939</v>
      </c>
    </row>
    <row r="33" spans="1:4" x14ac:dyDescent="0.35">
      <c r="A33">
        <v>43</v>
      </c>
      <c r="B33" t="s">
        <v>938</v>
      </c>
      <c r="C33" t="s">
        <v>933</v>
      </c>
      <c r="D33" t="s">
        <v>921</v>
      </c>
    </row>
    <row r="34" spans="1:4" x14ac:dyDescent="0.35">
      <c r="A34">
        <v>37</v>
      </c>
      <c r="B34" t="s">
        <v>938</v>
      </c>
      <c r="C34" t="s">
        <v>933</v>
      </c>
      <c r="D34" t="s">
        <v>939</v>
      </c>
    </row>
    <row r="35" spans="1:4" x14ac:dyDescent="0.35">
      <c r="A35">
        <v>72</v>
      </c>
      <c r="B35" t="s">
        <v>938</v>
      </c>
      <c r="C35" t="s">
        <v>933</v>
      </c>
      <c r="D35" t="s">
        <v>939</v>
      </c>
    </row>
    <row r="36" spans="1:4" x14ac:dyDescent="0.35">
      <c r="A36">
        <v>55</v>
      </c>
      <c r="B36" t="s">
        <v>938</v>
      </c>
      <c r="C36" t="s">
        <v>920</v>
      </c>
      <c r="D36" t="s">
        <v>979</v>
      </c>
    </row>
    <row r="37" spans="1:4" x14ac:dyDescent="0.35">
      <c r="A37">
        <v>41</v>
      </c>
      <c r="B37" t="s">
        <v>938</v>
      </c>
      <c r="C37" t="s">
        <v>933</v>
      </c>
      <c r="D37" t="s">
        <v>921</v>
      </c>
    </row>
    <row r="38" spans="1:4" x14ac:dyDescent="0.35">
      <c r="A38">
        <v>41</v>
      </c>
      <c r="B38" t="s">
        <v>938</v>
      </c>
      <c r="C38" t="s">
        <v>933</v>
      </c>
      <c r="D38" t="s">
        <v>939</v>
      </c>
    </row>
    <row r="39" spans="1:4" x14ac:dyDescent="0.35">
      <c r="A39">
        <v>60</v>
      </c>
      <c r="B39" t="s">
        <v>938</v>
      </c>
      <c r="C39" t="s">
        <v>933</v>
      </c>
      <c r="D39" t="s">
        <v>939</v>
      </c>
    </row>
    <row r="40" spans="1:4" x14ac:dyDescent="0.35">
      <c r="A40">
        <v>34</v>
      </c>
      <c r="B40" t="s">
        <v>938</v>
      </c>
      <c r="C40" t="s">
        <v>933</v>
      </c>
      <c r="D40" t="s">
        <v>921</v>
      </c>
    </row>
    <row r="41" spans="1:4" x14ac:dyDescent="0.35">
      <c r="A41">
        <v>50</v>
      </c>
      <c r="B41" t="s">
        <v>938</v>
      </c>
      <c r="C41" t="s">
        <v>933</v>
      </c>
      <c r="D41" t="s">
        <v>921</v>
      </c>
    </row>
    <row r="42" spans="1:4" x14ac:dyDescent="0.35">
      <c r="A42">
        <v>28</v>
      </c>
      <c r="B42" t="s">
        <v>938</v>
      </c>
      <c r="C42" t="s">
        <v>933</v>
      </c>
      <c r="D42" t="s">
        <v>979</v>
      </c>
    </row>
    <row r="43" spans="1:4" x14ac:dyDescent="0.35">
      <c r="A43">
        <v>30</v>
      </c>
      <c r="B43" t="s">
        <v>938</v>
      </c>
      <c r="C43" t="s">
        <v>1057</v>
      </c>
      <c r="D43" t="s">
        <v>921</v>
      </c>
    </row>
    <row r="44" spans="1:4" x14ac:dyDescent="0.35">
      <c r="A44">
        <v>29</v>
      </c>
      <c r="B44" t="s">
        <v>938</v>
      </c>
      <c r="C44" t="s">
        <v>920</v>
      </c>
      <c r="D44" t="s">
        <v>921</v>
      </c>
    </row>
    <row r="45" spans="1:4" x14ac:dyDescent="0.35">
      <c r="A45">
        <v>41</v>
      </c>
      <c r="B45" t="s">
        <v>938</v>
      </c>
      <c r="C45" t="s">
        <v>933</v>
      </c>
      <c r="D45" t="s">
        <v>921</v>
      </c>
    </row>
    <row r="46" spans="1:4" x14ac:dyDescent="0.35">
      <c r="A46">
        <v>39</v>
      </c>
      <c r="B46" t="s">
        <v>938</v>
      </c>
      <c r="C46" t="s">
        <v>920</v>
      </c>
      <c r="D46" t="s">
        <v>939</v>
      </c>
    </row>
    <row r="47" spans="1:4" x14ac:dyDescent="0.35">
      <c r="A47">
        <v>49</v>
      </c>
      <c r="B47" t="s">
        <v>938</v>
      </c>
      <c r="C47" t="s">
        <v>920</v>
      </c>
      <c r="D47" t="s">
        <v>939</v>
      </c>
    </row>
    <row r="48" spans="1:4" x14ac:dyDescent="0.35">
      <c r="A48">
        <v>49</v>
      </c>
      <c r="B48" t="s">
        <v>938</v>
      </c>
      <c r="C48" t="s">
        <v>933</v>
      </c>
      <c r="D48" t="s">
        <v>921</v>
      </c>
    </row>
    <row r="49" spans="1:4" x14ac:dyDescent="0.35">
      <c r="A49">
        <v>33</v>
      </c>
      <c r="B49" t="s">
        <v>938</v>
      </c>
      <c r="C49" t="s">
        <v>920</v>
      </c>
      <c r="D49" t="s">
        <v>921</v>
      </c>
    </row>
    <row r="50" spans="1:4" x14ac:dyDescent="0.35">
      <c r="A50">
        <v>49</v>
      </c>
      <c r="B50" t="s">
        <v>938</v>
      </c>
      <c r="C50" t="s">
        <v>933</v>
      </c>
      <c r="D50" t="s">
        <v>939</v>
      </c>
    </row>
    <row r="51" spans="1:4" x14ac:dyDescent="0.35">
      <c r="A51">
        <v>32</v>
      </c>
      <c r="B51" t="s">
        <v>938</v>
      </c>
      <c r="C51" t="s">
        <v>920</v>
      </c>
      <c r="D51" t="s">
        <v>921</v>
      </c>
    </row>
    <row r="52" spans="1:4" x14ac:dyDescent="0.35">
      <c r="A52">
        <v>40</v>
      </c>
      <c r="B52" t="s">
        <v>938</v>
      </c>
      <c r="C52" t="s">
        <v>933</v>
      </c>
      <c r="D52" t="s">
        <v>969</v>
      </c>
    </row>
    <row r="53" spans="1:4" x14ac:dyDescent="0.35">
      <c r="A53">
        <v>41</v>
      </c>
      <c r="B53" t="s">
        <v>938</v>
      </c>
      <c r="C53" t="s">
        <v>920</v>
      </c>
      <c r="D53" t="s">
        <v>921</v>
      </c>
    </row>
    <row r="54" spans="1:4" x14ac:dyDescent="0.35">
      <c r="A54">
        <v>30</v>
      </c>
      <c r="B54" t="s">
        <v>938</v>
      </c>
      <c r="C54" t="s">
        <v>933</v>
      </c>
      <c r="D54" t="s">
        <v>921</v>
      </c>
    </row>
    <row r="55" spans="1:4" x14ac:dyDescent="0.35">
      <c r="A55">
        <v>40</v>
      </c>
      <c r="B55" t="s">
        <v>938</v>
      </c>
      <c r="C55" t="s">
        <v>933</v>
      </c>
      <c r="D55" t="s">
        <v>969</v>
      </c>
    </row>
    <row r="56" spans="1:4" x14ac:dyDescent="0.35">
      <c r="A56">
        <v>42</v>
      </c>
      <c r="B56" t="s">
        <v>938</v>
      </c>
      <c r="C56" t="s">
        <v>933</v>
      </c>
      <c r="D56" t="s">
        <v>921</v>
      </c>
    </row>
    <row r="57" spans="1:4" x14ac:dyDescent="0.35">
      <c r="A57">
        <v>25</v>
      </c>
      <c r="B57" t="s">
        <v>938</v>
      </c>
      <c r="C57" t="s">
        <v>920</v>
      </c>
      <c r="D57" t="s">
        <v>921</v>
      </c>
    </row>
    <row r="58" spans="1:4" x14ac:dyDescent="0.35">
      <c r="A58">
        <v>28</v>
      </c>
      <c r="B58" t="s">
        <v>938</v>
      </c>
      <c r="C58" t="s">
        <v>933</v>
      </c>
      <c r="D58" t="s">
        <v>921</v>
      </c>
    </row>
    <row r="59" spans="1:4" x14ac:dyDescent="0.35">
      <c r="A59">
        <v>37</v>
      </c>
      <c r="B59" t="s">
        <v>938</v>
      </c>
      <c r="C59" t="s">
        <v>920</v>
      </c>
      <c r="D59" t="s">
        <v>939</v>
      </c>
    </row>
    <row r="60" spans="1:4" x14ac:dyDescent="0.35">
      <c r="A60">
        <v>54</v>
      </c>
      <c r="B60" t="s">
        <v>938</v>
      </c>
      <c r="C60" t="s">
        <v>933</v>
      </c>
      <c r="D60" t="s">
        <v>939</v>
      </c>
    </row>
    <row r="61" spans="1:4" x14ac:dyDescent="0.35">
      <c r="A61">
        <v>36</v>
      </c>
      <c r="B61" t="s">
        <v>938</v>
      </c>
      <c r="C61" t="s">
        <v>933</v>
      </c>
      <c r="D61" t="s">
        <v>921</v>
      </c>
    </row>
    <row r="62" spans="1:4" x14ac:dyDescent="0.35">
      <c r="A62">
        <v>42</v>
      </c>
      <c r="B62" t="s">
        <v>938</v>
      </c>
      <c r="C62" t="s">
        <v>920</v>
      </c>
      <c r="D62" t="s">
        <v>939</v>
      </c>
    </row>
    <row r="63" spans="1:4" x14ac:dyDescent="0.35">
      <c r="A63">
        <v>39</v>
      </c>
      <c r="B63" t="s">
        <v>938</v>
      </c>
      <c r="C63" t="s">
        <v>933</v>
      </c>
      <c r="D63" t="s">
        <v>921</v>
      </c>
    </row>
    <row r="64" spans="1:4" x14ac:dyDescent="0.35">
      <c r="A64">
        <v>30</v>
      </c>
      <c r="B64" t="s">
        <v>938</v>
      </c>
      <c r="C64" t="s">
        <v>979</v>
      </c>
      <c r="D64" t="s">
        <v>939</v>
      </c>
    </row>
    <row r="65" spans="1:4" x14ac:dyDescent="0.35">
      <c r="A65">
        <v>37</v>
      </c>
      <c r="B65" t="s">
        <v>938</v>
      </c>
      <c r="C65" t="s">
        <v>920</v>
      </c>
      <c r="D65" t="s">
        <v>921</v>
      </c>
    </row>
    <row r="66" spans="1:4" x14ac:dyDescent="0.35">
      <c r="A66">
        <v>37</v>
      </c>
      <c r="B66" t="s">
        <v>938</v>
      </c>
      <c r="C66" t="s">
        <v>920</v>
      </c>
      <c r="D66" t="s">
        <v>921</v>
      </c>
    </row>
    <row r="67" spans="1:4" x14ac:dyDescent="0.35">
      <c r="A67">
        <v>32</v>
      </c>
      <c r="B67" t="s">
        <v>938</v>
      </c>
      <c r="C67" t="s">
        <v>920</v>
      </c>
      <c r="D67" t="s">
        <v>939</v>
      </c>
    </row>
    <row r="68" spans="1:4" x14ac:dyDescent="0.35">
      <c r="A68">
        <v>39</v>
      </c>
      <c r="B68" t="s">
        <v>938</v>
      </c>
      <c r="C68" t="s">
        <v>933</v>
      </c>
      <c r="D68" t="s">
        <v>921</v>
      </c>
    </row>
    <row r="69" spans="1:4" x14ac:dyDescent="0.35">
      <c r="A69">
        <v>58</v>
      </c>
      <c r="B69" t="s">
        <v>938</v>
      </c>
      <c r="C69" t="s">
        <v>920</v>
      </c>
      <c r="D69" t="s">
        <v>921</v>
      </c>
    </row>
    <row r="70" spans="1:4" x14ac:dyDescent="0.35">
      <c r="A70">
        <v>55</v>
      </c>
      <c r="B70" t="s">
        <v>938</v>
      </c>
      <c r="C70" t="s">
        <v>933</v>
      </c>
      <c r="D70" t="s">
        <v>939</v>
      </c>
    </row>
    <row r="71" spans="1:4" x14ac:dyDescent="0.35">
      <c r="A71">
        <v>48</v>
      </c>
      <c r="B71" t="s">
        <v>938</v>
      </c>
      <c r="C71" t="s">
        <v>933</v>
      </c>
      <c r="D71" t="s">
        <v>921</v>
      </c>
    </row>
    <row r="72" spans="1:4" x14ac:dyDescent="0.35">
      <c r="A72">
        <v>40</v>
      </c>
      <c r="B72" t="s">
        <v>938</v>
      </c>
      <c r="C72" t="s">
        <v>920</v>
      </c>
      <c r="D72" t="s">
        <v>939</v>
      </c>
    </row>
    <row r="73" spans="1:4" x14ac:dyDescent="0.35">
      <c r="A73">
        <v>42</v>
      </c>
      <c r="B73" t="s">
        <v>938</v>
      </c>
      <c r="C73" t="s">
        <v>933</v>
      </c>
      <c r="D73" t="s">
        <v>939</v>
      </c>
    </row>
    <row r="74" spans="1:4" x14ac:dyDescent="0.35">
      <c r="A74">
        <v>29</v>
      </c>
      <c r="B74" t="s">
        <v>938</v>
      </c>
      <c r="C74" t="s">
        <v>920</v>
      </c>
      <c r="D74" t="s">
        <v>921</v>
      </c>
    </row>
    <row r="75" spans="1:4" x14ac:dyDescent="0.35">
      <c r="A75">
        <v>38</v>
      </c>
      <c r="B75" t="s">
        <v>938</v>
      </c>
      <c r="C75" t="s">
        <v>933</v>
      </c>
      <c r="D75" t="s">
        <v>921</v>
      </c>
    </row>
    <row r="76" spans="1:4" x14ac:dyDescent="0.35">
      <c r="A76">
        <v>31</v>
      </c>
      <c r="B76" t="s">
        <v>938</v>
      </c>
      <c r="C76" t="s">
        <v>933</v>
      </c>
      <c r="D76" t="s">
        <v>939</v>
      </c>
    </row>
    <row r="77" spans="1:4" x14ac:dyDescent="0.35">
      <c r="A77">
        <v>39</v>
      </c>
      <c r="B77" t="s">
        <v>938</v>
      </c>
      <c r="C77" t="s">
        <v>920</v>
      </c>
      <c r="D77" t="s">
        <v>939</v>
      </c>
    </row>
    <row r="78" spans="1:4" x14ac:dyDescent="0.35">
      <c r="A78">
        <v>33</v>
      </c>
      <c r="B78" t="s">
        <v>938</v>
      </c>
      <c r="C78" t="s">
        <v>920</v>
      </c>
      <c r="D78" t="s">
        <v>979</v>
      </c>
    </row>
    <row r="79" spans="1:4" x14ac:dyDescent="0.35">
      <c r="A79">
        <v>46</v>
      </c>
      <c r="B79" t="s">
        <v>938</v>
      </c>
      <c r="C79" t="s">
        <v>933</v>
      </c>
      <c r="D79" t="s">
        <v>921</v>
      </c>
    </row>
    <row r="80" spans="1:4" x14ac:dyDescent="0.35">
      <c r="A80">
        <v>32</v>
      </c>
      <c r="B80" t="s">
        <v>938</v>
      </c>
      <c r="C80" t="s">
        <v>933</v>
      </c>
      <c r="D80" t="s">
        <v>921</v>
      </c>
    </row>
    <row r="81" spans="1:4" x14ac:dyDescent="0.35">
      <c r="A81">
        <v>29</v>
      </c>
      <c r="B81" t="s">
        <v>938</v>
      </c>
      <c r="C81" t="s">
        <v>933</v>
      </c>
      <c r="D81" t="s">
        <v>939</v>
      </c>
    </row>
    <row r="82" spans="1:4" x14ac:dyDescent="0.35">
      <c r="A82">
        <v>40</v>
      </c>
      <c r="B82" t="s">
        <v>938</v>
      </c>
      <c r="C82" t="s">
        <v>933</v>
      </c>
      <c r="D82" t="s">
        <v>921</v>
      </c>
    </row>
    <row r="83" spans="1:4" x14ac:dyDescent="0.35">
      <c r="A83">
        <v>67</v>
      </c>
      <c r="B83" t="s">
        <v>938</v>
      </c>
      <c r="C83" t="s">
        <v>933</v>
      </c>
      <c r="D83" t="s">
        <v>921</v>
      </c>
    </row>
    <row r="84" spans="1:4" x14ac:dyDescent="0.35">
      <c r="A84">
        <v>33</v>
      </c>
      <c r="B84" t="s">
        <v>938</v>
      </c>
      <c r="C84" t="s">
        <v>933</v>
      </c>
      <c r="D84" t="s">
        <v>921</v>
      </c>
    </row>
    <row r="85" spans="1:4" x14ac:dyDescent="0.35">
      <c r="A85">
        <v>46</v>
      </c>
      <c r="B85" t="s">
        <v>938</v>
      </c>
      <c r="C85" t="s">
        <v>933</v>
      </c>
      <c r="D85" t="s">
        <v>921</v>
      </c>
    </row>
    <row r="86" spans="1:4" x14ac:dyDescent="0.35">
      <c r="A86">
        <v>30</v>
      </c>
      <c r="B86" t="s">
        <v>938</v>
      </c>
      <c r="C86" t="s">
        <v>933</v>
      </c>
      <c r="D86" t="s">
        <v>921</v>
      </c>
    </row>
    <row r="87" spans="1:4" x14ac:dyDescent="0.35">
      <c r="A87">
        <v>41</v>
      </c>
      <c r="B87" t="s">
        <v>938</v>
      </c>
      <c r="C87" t="s">
        <v>933</v>
      </c>
      <c r="D87" t="s">
        <v>979</v>
      </c>
    </row>
    <row r="88" spans="1:4" x14ac:dyDescent="0.35">
      <c r="A88">
        <v>76</v>
      </c>
      <c r="B88" t="s">
        <v>938</v>
      </c>
      <c r="C88" t="s">
        <v>933</v>
      </c>
      <c r="D88" t="s">
        <v>939</v>
      </c>
    </row>
    <row r="89" spans="1:4" x14ac:dyDescent="0.35">
      <c r="A89">
        <v>63</v>
      </c>
      <c r="B89" t="s">
        <v>938</v>
      </c>
      <c r="C89" t="s">
        <v>979</v>
      </c>
      <c r="D89" t="s">
        <v>921</v>
      </c>
    </row>
    <row r="90" spans="1:4" x14ac:dyDescent="0.35">
      <c r="A90">
        <v>29</v>
      </c>
      <c r="C90" t="s">
        <v>920</v>
      </c>
      <c r="D90" t="s">
        <v>939</v>
      </c>
    </row>
    <row r="91" spans="1:4" x14ac:dyDescent="0.35">
      <c r="A91">
        <v>45</v>
      </c>
      <c r="B91" t="s">
        <v>938</v>
      </c>
      <c r="C91" t="s">
        <v>933</v>
      </c>
      <c r="D91" t="s">
        <v>921</v>
      </c>
    </row>
    <row r="92" spans="1:4" x14ac:dyDescent="0.35">
      <c r="A92">
        <v>47</v>
      </c>
      <c r="B92" t="s">
        <v>938</v>
      </c>
      <c r="C92" t="s">
        <v>920</v>
      </c>
      <c r="D92" t="s">
        <v>921</v>
      </c>
    </row>
    <row r="93" spans="1:4" x14ac:dyDescent="0.35">
      <c r="A93">
        <v>55</v>
      </c>
      <c r="B93" t="s">
        <v>938</v>
      </c>
      <c r="C93" t="s">
        <v>920</v>
      </c>
      <c r="D93" t="s">
        <v>921</v>
      </c>
    </row>
    <row r="94" spans="1:4" x14ac:dyDescent="0.35">
      <c r="A94">
        <v>73</v>
      </c>
      <c r="B94" t="s">
        <v>938</v>
      </c>
      <c r="C94" t="s">
        <v>933</v>
      </c>
      <c r="D94" t="s">
        <v>1212</v>
      </c>
    </row>
    <row r="95" spans="1:4" x14ac:dyDescent="0.35">
      <c r="A95">
        <v>59</v>
      </c>
      <c r="B95" t="s">
        <v>938</v>
      </c>
      <c r="C95" t="s">
        <v>920</v>
      </c>
      <c r="D95" t="s">
        <v>939</v>
      </c>
    </row>
    <row r="96" spans="1:4" x14ac:dyDescent="0.35">
      <c r="A96">
        <v>69</v>
      </c>
      <c r="B96" t="s">
        <v>938</v>
      </c>
      <c r="C96" t="s">
        <v>920</v>
      </c>
      <c r="D96" t="s">
        <v>969</v>
      </c>
    </row>
    <row r="97" spans="1:4" x14ac:dyDescent="0.35">
      <c r="A97">
        <v>56</v>
      </c>
      <c r="B97" t="s">
        <v>938</v>
      </c>
      <c r="C97" t="s">
        <v>933</v>
      </c>
      <c r="D97" t="s">
        <v>921</v>
      </c>
    </row>
    <row r="98" spans="1:4" x14ac:dyDescent="0.35">
      <c r="A98">
        <v>32</v>
      </c>
      <c r="B98" t="s">
        <v>938</v>
      </c>
      <c r="C98" t="s">
        <v>920</v>
      </c>
      <c r="D98" t="s">
        <v>939</v>
      </c>
    </row>
    <row r="99" spans="1:4" x14ac:dyDescent="0.35">
      <c r="A99">
        <v>28</v>
      </c>
      <c r="B99" t="s">
        <v>938</v>
      </c>
      <c r="C99" t="s">
        <v>933</v>
      </c>
      <c r="D99" t="s">
        <v>939</v>
      </c>
    </row>
    <row r="100" spans="1:4" x14ac:dyDescent="0.35">
      <c r="A100">
        <v>39</v>
      </c>
      <c r="B100" t="s">
        <v>938</v>
      </c>
      <c r="C100" t="s">
        <v>920</v>
      </c>
      <c r="D100" t="s">
        <v>921</v>
      </c>
    </row>
    <row r="101" spans="1:4" x14ac:dyDescent="0.35">
      <c r="A101">
        <v>40</v>
      </c>
      <c r="B101" t="s">
        <v>938</v>
      </c>
      <c r="C101" t="s">
        <v>933</v>
      </c>
      <c r="D101" t="s">
        <v>921</v>
      </c>
    </row>
    <row r="102" spans="1:4" x14ac:dyDescent="0.35">
      <c r="A102">
        <v>39</v>
      </c>
      <c r="B102" t="s">
        <v>938</v>
      </c>
      <c r="C102" t="s">
        <v>933</v>
      </c>
      <c r="D102" t="s">
        <v>921</v>
      </c>
    </row>
    <row r="103" spans="1:4" x14ac:dyDescent="0.35">
      <c r="A103">
        <v>50</v>
      </c>
      <c r="B103" t="s">
        <v>938</v>
      </c>
      <c r="C103" t="s">
        <v>933</v>
      </c>
      <c r="D103" t="s">
        <v>969</v>
      </c>
    </row>
    <row r="104" spans="1:4" x14ac:dyDescent="0.35">
      <c r="A104">
        <v>29</v>
      </c>
      <c r="B104" t="s">
        <v>938</v>
      </c>
      <c r="C104" t="s">
        <v>933</v>
      </c>
      <c r="D104" t="s">
        <v>939</v>
      </c>
    </row>
    <row r="105" spans="1:4" x14ac:dyDescent="0.35">
      <c r="A105">
        <v>62</v>
      </c>
      <c r="B105" t="s">
        <v>938</v>
      </c>
      <c r="C105" t="s">
        <v>979</v>
      </c>
      <c r="D105" t="s">
        <v>939</v>
      </c>
    </row>
    <row r="106" spans="1:4" x14ac:dyDescent="0.35">
      <c r="A106">
        <v>66</v>
      </c>
      <c r="B106" t="s">
        <v>938</v>
      </c>
      <c r="C106" t="s">
        <v>933</v>
      </c>
      <c r="D106" t="s">
        <v>939</v>
      </c>
    </row>
    <row r="107" spans="1:4" x14ac:dyDescent="0.35">
      <c r="A107">
        <v>29</v>
      </c>
      <c r="B107" t="s">
        <v>938</v>
      </c>
      <c r="C107" t="s">
        <v>1057</v>
      </c>
      <c r="D107" t="s">
        <v>921</v>
      </c>
    </row>
    <row r="108" spans="1:4" x14ac:dyDescent="0.35">
      <c r="A108">
        <v>47</v>
      </c>
      <c r="B108" t="s">
        <v>938</v>
      </c>
      <c r="C108" t="s">
        <v>933</v>
      </c>
      <c r="D108" t="s">
        <v>979</v>
      </c>
    </row>
    <row r="109" spans="1:4" x14ac:dyDescent="0.35">
      <c r="A109">
        <v>38</v>
      </c>
      <c r="B109" t="s">
        <v>938</v>
      </c>
      <c r="C109" t="s">
        <v>933</v>
      </c>
      <c r="D109" t="s">
        <v>921</v>
      </c>
    </row>
    <row r="110" spans="1:4" x14ac:dyDescent="0.35">
      <c r="A110">
        <v>59</v>
      </c>
      <c r="B110" t="s">
        <v>938</v>
      </c>
      <c r="C110" t="s">
        <v>933</v>
      </c>
      <c r="D110" t="s">
        <v>979</v>
      </c>
    </row>
    <row r="111" spans="1:4" x14ac:dyDescent="0.35">
      <c r="A111">
        <v>44</v>
      </c>
      <c r="B111" t="s">
        <v>938</v>
      </c>
      <c r="C111" t="s">
        <v>933</v>
      </c>
      <c r="D111" t="s">
        <v>921</v>
      </c>
    </row>
    <row r="112" spans="1:4" x14ac:dyDescent="0.35">
      <c r="A112">
        <v>44</v>
      </c>
      <c r="B112" t="s">
        <v>938</v>
      </c>
      <c r="C112" t="s">
        <v>933</v>
      </c>
      <c r="D112" t="s">
        <v>979</v>
      </c>
    </row>
    <row r="113" spans="1:4" x14ac:dyDescent="0.35">
      <c r="A113">
        <v>52</v>
      </c>
      <c r="B113" t="s">
        <v>938</v>
      </c>
      <c r="C113" t="s">
        <v>933</v>
      </c>
      <c r="D113" t="s">
        <v>969</v>
      </c>
    </row>
    <row r="114" spans="1:4" x14ac:dyDescent="0.35">
      <c r="A114">
        <v>39</v>
      </c>
      <c r="B114" t="s">
        <v>938</v>
      </c>
      <c r="C114" t="s">
        <v>920</v>
      </c>
      <c r="D114" t="s">
        <v>921</v>
      </c>
    </row>
    <row r="115" spans="1:4" x14ac:dyDescent="0.35">
      <c r="A115">
        <v>35</v>
      </c>
      <c r="B115" t="s">
        <v>938</v>
      </c>
      <c r="C115" t="s">
        <v>920</v>
      </c>
      <c r="D115" t="s">
        <v>921</v>
      </c>
    </row>
    <row r="116" spans="1:4" x14ac:dyDescent="0.35">
      <c r="A116">
        <v>51</v>
      </c>
      <c r="B116" t="s">
        <v>938</v>
      </c>
      <c r="C116" t="s">
        <v>933</v>
      </c>
      <c r="D116" t="s">
        <v>921</v>
      </c>
    </row>
    <row r="117" spans="1:4" x14ac:dyDescent="0.35">
      <c r="A117">
        <v>32</v>
      </c>
      <c r="B117" t="s">
        <v>938</v>
      </c>
      <c r="C117" t="s">
        <v>933</v>
      </c>
      <c r="D117" t="s">
        <v>921</v>
      </c>
    </row>
    <row r="118" spans="1:4" x14ac:dyDescent="0.35">
      <c r="A118">
        <v>35</v>
      </c>
      <c r="B118" t="s">
        <v>938</v>
      </c>
      <c r="C118" t="s">
        <v>933</v>
      </c>
      <c r="D118" t="s">
        <v>939</v>
      </c>
    </row>
    <row r="119" spans="1:4" x14ac:dyDescent="0.35">
      <c r="A119">
        <v>30</v>
      </c>
      <c r="B119" t="s">
        <v>938</v>
      </c>
      <c r="C119" t="s">
        <v>920</v>
      </c>
      <c r="D119" t="s">
        <v>939</v>
      </c>
    </row>
    <row r="120" spans="1:4" x14ac:dyDescent="0.35">
      <c r="A120">
        <v>35</v>
      </c>
      <c r="B120" t="s">
        <v>938</v>
      </c>
      <c r="C120" t="s">
        <v>933</v>
      </c>
      <c r="D120" t="s">
        <v>939</v>
      </c>
    </row>
    <row r="121" spans="1:4" x14ac:dyDescent="0.35">
      <c r="A121">
        <v>59</v>
      </c>
      <c r="B121" t="s">
        <v>938</v>
      </c>
      <c r="C121" t="s">
        <v>979</v>
      </c>
      <c r="D121" t="s">
        <v>921</v>
      </c>
    </row>
    <row r="122" spans="1:4" x14ac:dyDescent="0.35">
      <c r="A122">
        <v>35</v>
      </c>
      <c r="B122" t="s">
        <v>938</v>
      </c>
      <c r="C122" t="s">
        <v>933</v>
      </c>
      <c r="D122" t="s">
        <v>921</v>
      </c>
    </row>
    <row r="123" spans="1:4" x14ac:dyDescent="0.35">
      <c r="A123">
        <v>42</v>
      </c>
      <c r="B123" t="s">
        <v>938</v>
      </c>
      <c r="C123" t="s">
        <v>933</v>
      </c>
      <c r="D123" t="s">
        <v>939</v>
      </c>
    </row>
    <row r="124" spans="1:4" x14ac:dyDescent="0.35">
      <c r="A124">
        <v>50</v>
      </c>
      <c r="B124" t="s">
        <v>938</v>
      </c>
      <c r="C124" t="s">
        <v>933</v>
      </c>
      <c r="D124" t="s">
        <v>921</v>
      </c>
    </row>
    <row r="125" spans="1:4" x14ac:dyDescent="0.35">
      <c r="A125">
        <v>47</v>
      </c>
      <c r="B125" t="s">
        <v>938</v>
      </c>
      <c r="C125" t="s">
        <v>933</v>
      </c>
      <c r="D125" t="s">
        <v>921</v>
      </c>
    </row>
    <row r="126" spans="1:4" x14ac:dyDescent="0.35">
      <c r="A126">
        <v>34</v>
      </c>
      <c r="B126" t="s">
        <v>938</v>
      </c>
      <c r="C126" t="s">
        <v>933</v>
      </c>
      <c r="D126" t="s">
        <v>921</v>
      </c>
    </row>
    <row r="127" spans="1:4" x14ac:dyDescent="0.35">
      <c r="A127">
        <v>38</v>
      </c>
      <c r="B127" t="s">
        <v>938</v>
      </c>
      <c r="C127" t="s">
        <v>979</v>
      </c>
      <c r="D127" t="s">
        <v>939</v>
      </c>
    </row>
    <row r="128" spans="1:4" x14ac:dyDescent="0.35">
      <c r="A128">
        <v>44</v>
      </c>
      <c r="B128" t="s">
        <v>938</v>
      </c>
      <c r="C128" t="s">
        <v>920</v>
      </c>
      <c r="D128" t="s">
        <v>979</v>
      </c>
    </row>
    <row r="129" spans="1:4" x14ac:dyDescent="0.35">
      <c r="A129">
        <v>38</v>
      </c>
      <c r="B129" t="s">
        <v>938</v>
      </c>
      <c r="C129" t="s">
        <v>920</v>
      </c>
      <c r="D129" t="s">
        <v>921</v>
      </c>
    </row>
    <row r="130" spans="1:4" x14ac:dyDescent="0.35">
      <c r="A130">
        <v>45</v>
      </c>
      <c r="B130" t="s">
        <v>938</v>
      </c>
      <c r="C130" t="s">
        <v>933</v>
      </c>
      <c r="D130" t="s">
        <v>921</v>
      </c>
    </row>
    <row r="131" spans="1:4" x14ac:dyDescent="0.35">
      <c r="A131">
        <v>32</v>
      </c>
      <c r="B131" t="s">
        <v>938</v>
      </c>
      <c r="C131" t="s">
        <v>920</v>
      </c>
      <c r="D131" t="s">
        <v>939</v>
      </c>
    </row>
    <row r="132" spans="1:4" x14ac:dyDescent="0.35">
      <c r="A132">
        <v>35</v>
      </c>
      <c r="B132" t="s">
        <v>938</v>
      </c>
      <c r="C132" t="s">
        <v>920</v>
      </c>
      <c r="D132" t="s">
        <v>939</v>
      </c>
    </row>
    <row r="133" spans="1:4" x14ac:dyDescent="0.35">
      <c r="A133">
        <v>53</v>
      </c>
      <c r="B133" t="s">
        <v>938</v>
      </c>
      <c r="C133" t="s">
        <v>933</v>
      </c>
      <c r="D133" t="s">
        <v>939</v>
      </c>
    </row>
    <row r="134" spans="1:4" x14ac:dyDescent="0.35">
      <c r="A134">
        <v>32</v>
      </c>
      <c r="B134" t="s">
        <v>938</v>
      </c>
      <c r="C134" t="s">
        <v>933</v>
      </c>
      <c r="D134" t="s">
        <v>921</v>
      </c>
    </row>
    <row r="135" spans="1:4" x14ac:dyDescent="0.35">
      <c r="A135">
        <v>31</v>
      </c>
      <c r="B135" t="s">
        <v>938</v>
      </c>
      <c r="C135" t="s">
        <v>933</v>
      </c>
      <c r="D135" t="s">
        <v>921</v>
      </c>
    </row>
    <row r="136" spans="1:4" x14ac:dyDescent="0.35">
      <c r="A136">
        <v>39</v>
      </c>
      <c r="B136" t="s">
        <v>938</v>
      </c>
      <c r="C136" t="s">
        <v>933</v>
      </c>
      <c r="D136" t="s">
        <v>979</v>
      </c>
    </row>
    <row r="137" spans="1:4" x14ac:dyDescent="0.35">
      <c r="A137">
        <v>37</v>
      </c>
      <c r="B137" t="s">
        <v>938</v>
      </c>
      <c r="C137" t="s">
        <v>920</v>
      </c>
      <c r="D137" t="s">
        <v>921</v>
      </c>
    </row>
    <row r="138" spans="1:4" x14ac:dyDescent="0.35">
      <c r="A138">
        <v>39</v>
      </c>
      <c r="B138" t="s">
        <v>938</v>
      </c>
      <c r="C138" t="s">
        <v>920</v>
      </c>
      <c r="D138" t="s">
        <v>969</v>
      </c>
    </row>
    <row r="139" spans="1:4" x14ac:dyDescent="0.35">
      <c r="A139">
        <v>42</v>
      </c>
      <c r="B139" t="s">
        <v>938</v>
      </c>
      <c r="C139" t="s">
        <v>920</v>
      </c>
      <c r="D139" t="s">
        <v>921</v>
      </c>
    </row>
    <row r="140" spans="1:4" x14ac:dyDescent="0.35">
      <c r="A140">
        <v>38</v>
      </c>
      <c r="B140" t="s">
        <v>938</v>
      </c>
      <c r="C140" t="s">
        <v>933</v>
      </c>
      <c r="D140" t="s">
        <v>969</v>
      </c>
    </row>
    <row r="141" spans="1:4" x14ac:dyDescent="0.35">
      <c r="A141">
        <v>27</v>
      </c>
      <c r="B141" t="s">
        <v>938</v>
      </c>
      <c r="C141" t="s">
        <v>933</v>
      </c>
      <c r="D141" t="s">
        <v>921</v>
      </c>
    </row>
    <row r="142" spans="1:4" x14ac:dyDescent="0.35">
      <c r="A142">
        <v>58</v>
      </c>
      <c r="B142" t="s">
        <v>938</v>
      </c>
      <c r="C142" t="s">
        <v>933</v>
      </c>
      <c r="D142" t="s">
        <v>921</v>
      </c>
    </row>
    <row r="143" spans="1:4" x14ac:dyDescent="0.35">
      <c r="A143">
        <v>60</v>
      </c>
      <c r="B143" t="s">
        <v>938</v>
      </c>
      <c r="C143" t="s">
        <v>920</v>
      </c>
      <c r="D143" t="s">
        <v>921</v>
      </c>
    </row>
    <row r="144" spans="1:4" x14ac:dyDescent="0.35">
      <c r="A144">
        <v>52</v>
      </c>
      <c r="B144" t="s">
        <v>938</v>
      </c>
      <c r="C144" t="s">
        <v>933</v>
      </c>
      <c r="D144" t="s">
        <v>921</v>
      </c>
    </row>
    <row r="145" spans="1:4" x14ac:dyDescent="0.35">
      <c r="A145">
        <v>56</v>
      </c>
      <c r="B145" t="s">
        <v>938</v>
      </c>
      <c r="C145" t="s">
        <v>979</v>
      </c>
      <c r="D145" t="s">
        <v>969</v>
      </c>
    </row>
    <row r="146" spans="1:4" x14ac:dyDescent="0.35">
      <c r="A146">
        <v>38</v>
      </c>
      <c r="B146" t="s">
        <v>938</v>
      </c>
      <c r="C146" t="s">
        <v>933</v>
      </c>
      <c r="D146" t="s">
        <v>969</v>
      </c>
    </row>
    <row r="147" spans="1:4" x14ac:dyDescent="0.35">
      <c r="A147">
        <v>53</v>
      </c>
      <c r="B147" t="s">
        <v>938</v>
      </c>
      <c r="C147" t="s">
        <v>933</v>
      </c>
      <c r="D147" t="s">
        <v>939</v>
      </c>
    </row>
    <row r="148" spans="1:4" x14ac:dyDescent="0.35">
      <c r="A148">
        <v>39</v>
      </c>
      <c r="B148" t="s">
        <v>938</v>
      </c>
      <c r="C148" t="s">
        <v>933</v>
      </c>
      <c r="D148" t="s">
        <v>939</v>
      </c>
    </row>
    <row r="149" spans="1:4" x14ac:dyDescent="0.35">
      <c r="A149">
        <v>37</v>
      </c>
      <c r="B149" t="s">
        <v>938</v>
      </c>
      <c r="C149" t="s">
        <v>933</v>
      </c>
      <c r="D149" t="s">
        <v>921</v>
      </c>
    </row>
    <row r="150" spans="1:4" x14ac:dyDescent="0.35">
      <c r="A150">
        <v>29</v>
      </c>
      <c r="B150" t="s">
        <v>938</v>
      </c>
      <c r="C150" t="s">
        <v>920</v>
      </c>
      <c r="D150" t="s">
        <v>979</v>
      </c>
    </row>
    <row r="151" spans="1:4" x14ac:dyDescent="0.35">
      <c r="A151">
        <v>30</v>
      </c>
      <c r="B151" t="s">
        <v>938</v>
      </c>
      <c r="C151" t="s">
        <v>933</v>
      </c>
      <c r="D151" t="s">
        <v>939</v>
      </c>
    </row>
    <row r="152" spans="1:4" x14ac:dyDescent="0.35">
      <c r="A152">
        <v>68</v>
      </c>
      <c r="B152" t="s">
        <v>938</v>
      </c>
      <c r="C152" t="s">
        <v>933</v>
      </c>
      <c r="D152" t="s">
        <v>921</v>
      </c>
    </row>
    <row r="153" spans="1:4" x14ac:dyDescent="0.35">
      <c r="A153">
        <v>41</v>
      </c>
      <c r="B153" t="s">
        <v>938</v>
      </c>
      <c r="C153" t="s">
        <v>933</v>
      </c>
      <c r="D153" t="s">
        <v>921</v>
      </c>
    </row>
    <row r="154" spans="1:4" x14ac:dyDescent="0.35">
      <c r="A154">
        <v>28</v>
      </c>
      <c r="B154" t="s">
        <v>938</v>
      </c>
      <c r="C154" t="s">
        <v>933</v>
      </c>
      <c r="D154" t="s">
        <v>969</v>
      </c>
    </row>
    <row r="155" spans="1:4" x14ac:dyDescent="0.35">
      <c r="A155">
        <v>59</v>
      </c>
      <c r="B155" t="s">
        <v>938</v>
      </c>
      <c r="C155" t="s">
        <v>933</v>
      </c>
      <c r="D155" t="s">
        <v>921</v>
      </c>
    </row>
    <row r="156" spans="1:4" x14ac:dyDescent="0.35">
      <c r="A156">
        <v>56</v>
      </c>
      <c r="B156" t="s">
        <v>938</v>
      </c>
      <c r="C156" t="s">
        <v>920</v>
      </c>
      <c r="D156" t="s">
        <v>939</v>
      </c>
    </row>
    <row r="157" spans="1:4" x14ac:dyDescent="0.35">
      <c r="A157">
        <v>28</v>
      </c>
      <c r="B157" t="s">
        <v>938</v>
      </c>
      <c r="C157" t="s">
        <v>933</v>
      </c>
      <c r="D157" t="s">
        <v>921</v>
      </c>
    </row>
    <row r="158" spans="1:4" x14ac:dyDescent="0.35">
      <c r="A158">
        <v>41</v>
      </c>
      <c r="B158" t="s">
        <v>938</v>
      </c>
      <c r="C158" t="s">
        <v>920</v>
      </c>
      <c r="D158" t="s">
        <v>1212</v>
      </c>
    </row>
    <row r="159" spans="1:4" x14ac:dyDescent="0.35">
      <c r="A159">
        <v>43</v>
      </c>
      <c r="B159" t="s">
        <v>938</v>
      </c>
      <c r="C159" t="s">
        <v>933</v>
      </c>
      <c r="D159" t="s">
        <v>939</v>
      </c>
    </row>
    <row r="160" spans="1:4" x14ac:dyDescent="0.35">
      <c r="A160">
        <v>30</v>
      </c>
      <c r="B160" t="s">
        <v>938</v>
      </c>
      <c r="C160" t="s">
        <v>933</v>
      </c>
      <c r="D160" t="s">
        <v>969</v>
      </c>
    </row>
    <row r="161" spans="1:4" x14ac:dyDescent="0.35">
      <c r="A161">
        <v>29</v>
      </c>
      <c r="B161" t="s">
        <v>938</v>
      </c>
      <c r="C161" t="s">
        <v>933</v>
      </c>
      <c r="D161" t="s">
        <v>921</v>
      </c>
    </row>
    <row r="162" spans="1:4" x14ac:dyDescent="0.35">
      <c r="A162">
        <v>61</v>
      </c>
      <c r="B162" t="s">
        <v>938</v>
      </c>
      <c r="C162" t="s">
        <v>933</v>
      </c>
      <c r="D162" t="s">
        <v>939</v>
      </c>
    </row>
    <row r="163" spans="1:4" x14ac:dyDescent="0.35">
      <c r="A163">
        <v>43</v>
      </c>
      <c r="B163" t="s">
        <v>938</v>
      </c>
      <c r="C163" t="s">
        <v>933</v>
      </c>
      <c r="D163" t="s">
        <v>921</v>
      </c>
    </row>
    <row r="164" spans="1:4" x14ac:dyDescent="0.35">
      <c r="A164">
        <v>33</v>
      </c>
      <c r="B164" t="s">
        <v>938</v>
      </c>
      <c r="C164" t="s">
        <v>979</v>
      </c>
      <c r="D164" t="s">
        <v>921</v>
      </c>
    </row>
    <row r="165" spans="1:4" x14ac:dyDescent="0.35">
      <c r="A165">
        <v>28</v>
      </c>
      <c r="B165" t="s">
        <v>938</v>
      </c>
      <c r="C165" t="s">
        <v>933</v>
      </c>
      <c r="D165" t="s">
        <v>921</v>
      </c>
    </row>
    <row r="166" spans="1:4" x14ac:dyDescent="0.35">
      <c r="A166">
        <v>45</v>
      </c>
      <c r="B166" t="s">
        <v>938</v>
      </c>
      <c r="C166" t="s">
        <v>933</v>
      </c>
      <c r="D166" t="s">
        <v>939</v>
      </c>
    </row>
    <row r="167" spans="1:4" x14ac:dyDescent="0.35">
      <c r="A167">
        <v>68</v>
      </c>
      <c r="B167" t="s">
        <v>938</v>
      </c>
      <c r="C167" t="s">
        <v>979</v>
      </c>
      <c r="D167" t="s">
        <v>939</v>
      </c>
    </row>
    <row r="168" spans="1:4" x14ac:dyDescent="0.35">
      <c r="A168">
        <v>57</v>
      </c>
      <c r="B168" t="s">
        <v>938</v>
      </c>
      <c r="C168" t="s">
        <v>933</v>
      </c>
      <c r="D168" t="s">
        <v>921</v>
      </c>
    </row>
    <row r="169" spans="1:4" x14ac:dyDescent="0.35">
      <c r="A169">
        <v>28</v>
      </c>
      <c r="B169" t="s">
        <v>938</v>
      </c>
      <c r="C169" t="s">
        <v>1057</v>
      </c>
      <c r="D169" t="s">
        <v>921</v>
      </c>
    </row>
    <row r="170" spans="1:4" x14ac:dyDescent="0.35">
      <c r="A170">
        <v>61</v>
      </c>
      <c r="B170" t="s">
        <v>938</v>
      </c>
      <c r="C170" t="s">
        <v>920</v>
      </c>
      <c r="D170" t="s">
        <v>1212</v>
      </c>
    </row>
    <row r="171" spans="1:4" x14ac:dyDescent="0.35">
      <c r="A171">
        <v>42</v>
      </c>
      <c r="B171" t="s">
        <v>938</v>
      </c>
      <c r="C171" t="s">
        <v>933</v>
      </c>
      <c r="D171" t="s">
        <v>939</v>
      </c>
    </row>
    <row r="172" spans="1:4" x14ac:dyDescent="0.35">
      <c r="A172">
        <v>47</v>
      </c>
      <c r="B172" t="s">
        <v>938</v>
      </c>
      <c r="C172" t="s">
        <v>979</v>
      </c>
      <c r="D172" t="s">
        <v>921</v>
      </c>
    </row>
    <row r="173" spans="1:4" x14ac:dyDescent="0.35">
      <c r="A173">
        <v>52</v>
      </c>
      <c r="B173" t="s">
        <v>938</v>
      </c>
      <c r="C173" t="s">
        <v>933</v>
      </c>
      <c r="D173" t="s">
        <v>979</v>
      </c>
    </row>
    <row r="174" spans="1:4" x14ac:dyDescent="0.35">
      <c r="A174">
        <v>61</v>
      </c>
      <c r="B174" t="s">
        <v>938</v>
      </c>
      <c r="C174" t="s">
        <v>933</v>
      </c>
      <c r="D174" t="s">
        <v>921</v>
      </c>
    </row>
    <row r="175" spans="1:4" x14ac:dyDescent="0.35">
      <c r="A175">
        <v>62</v>
      </c>
      <c r="B175" t="s">
        <v>938</v>
      </c>
      <c r="C175" t="s">
        <v>933</v>
      </c>
      <c r="D175" t="s">
        <v>921</v>
      </c>
    </row>
    <row r="176" spans="1:4" x14ac:dyDescent="0.35">
      <c r="A176">
        <v>59</v>
      </c>
      <c r="B176" t="s">
        <v>938</v>
      </c>
      <c r="C176" t="s">
        <v>933</v>
      </c>
      <c r="D176" t="s">
        <v>921</v>
      </c>
    </row>
    <row r="177" spans="1:4" x14ac:dyDescent="0.35">
      <c r="A177">
        <v>55</v>
      </c>
      <c r="B177" t="s">
        <v>938</v>
      </c>
      <c r="C177" t="s">
        <v>920</v>
      </c>
      <c r="D177" t="s">
        <v>939</v>
      </c>
    </row>
    <row r="178" spans="1:4" x14ac:dyDescent="0.35">
      <c r="A178">
        <v>37</v>
      </c>
      <c r="B178" t="s">
        <v>938</v>
      </c>
      <c r="C178" t="s">
        <v>933</v>
      </c>
      <c r="D178" t="s">
        <v>939</v>
      </c>
    </row>
    <row r="179" spans="1:4" x14ac:dyDescent="0.35">
      <c r="A179">
        <v>38</v>
      </c>
      <c r="B179" t="s">
        <v>938</v>
      </c>
      <c r="C179" t="s">
        <v>933</v>
      </c>
      <c r="D179" t="s">
        <v>921</v>
      </c>
    </row>
    <row r="180" spans="1:4" x14ac:dyDescent="0.35">
      <c r="A180">
        <v>39</v>
      </c>
      <c r="B180" t="s">
        <v>938</v>
      </c>
      <c r="C180" t="s">
        <v>933</v>
      </c>
      <c r="D180" t="s">
        <v>969</v>
      </c>
    </row>
    <row r="181" spans="1:4" x14ac:dyDescent="0.35">
      <c r="A181">
        <v>53</v>
      </c>
      <c r="B181" t="s">
        <v>938</v>
      </c>
      <c r="C181" t="s">
        <v>979</v>
      </c>
      <c r="D181" t="s">
        <v>979</v>
      </c>
    </row>
    <row r="182" spans="1:4" x14ac:dyDescent="0.35">
      <c r="A182">
        <v>55</v>
      </c>
      <c r="B182" t="s">
        <v>938</v>
      </c>
      <c r="C182" t="s">
        <v>933</v>
      </c>
      <c r="D182" t="s">
        <v>939</v>
      </c>
    </row>
    <row r="183" spans="1:4" x14ac:dyDescent="0.35">
      <c r="A183">
        <v>27</v>
      </c>
      <c r="B183" t="s">
        <v>938</v>
      </c>
      <c r="C183" t="s">
        <v>933</v>
      </c>
      <c r="D183" t="s">
        <v>921</v>
      </c>
    </row>
    <row r="184" spans="1:4" x14ac:dyDescent="0.35">
      <c r="A184">
        <v>43</v>
      </c>
      <c r="B184" t="s">
        <v>938</v>
      </c>
      <c r="C184" t="s">
        <v>933</v>
      </c>
      <c r="D184" t="s">
        <v>921</v>
      </c>
    </row>
    <row r="185" spans="1:4" x14ac:dyDescent="0.35">
      <c r="A185">
        <v>53</v>
      </c>
      <c r="B185" t="s">
        <v>938</v>
      </c>
      <c r="C185" t="s">
        <v>920</v>
      </c>
      <c r="D185" t="s">
        <v>1212</v>
      </c>
    </row>
    <row r="186" spans="1:4" x14ac:dyDescent="0.35">
      <c r="A186">
        <v>31</v>
      </c>
      <c r="B186" t="s">
        <v>938</v>
      </c>
      <c r="C186" t="s">
        <v>933</v>
      </c>
      <c r="D186" t="s">
        <v>939</v>
      </c>
    </row>
    <row r="187" spans="1:4" x14ac:dyDescent="0.35">
      <c r="A187">
        <v>29</v>
      </c>
      <c r="B187" t="s">
        <v>938</v>
      </c>
      <c r="C187" t="s">
        <v>933</v>
      </c>
      <c r="D187" t="s">
        <v>969</v>
      </c>
    </row>
    <row r="188" spans="1:4" x14ac:dyDescent="0.35">
      <c r="A188">
        <v>43</v>
      </c>
      <c r="B188" t="s">
        <v>938</v>
      </c>
      <c r="C188" t="s">
        <v>933</v>
      </c>
      <c r="D188" t="s">
        <v>939</v>
      </c>
    </row>
    <row r="189" spans="1:4" x14ac:dyDescent="0.35">
      <c r="A189">
        <v>32</v>
      </c>
      <c r="B189" t="s">
        <v>938</v>
      </c>
      <c r="C189" t="s">
        <v>933</v>
      </c>
      <c r="D189" t="s">
        <v>921</v>
      </c>
    </row>
    <row r="190" spans="1:4" x14ac:dyDescent="0.35">
      <c r="A190">
        <v>42</v>
      </c>
      <c r="B190" t="s">
        <v>1496</v>
      </c>
      <c r="C190" t="s">
        <v>920</v>
      </c>
      <c r="D190" t="s">
        <v>921</v>
      </c>
    </row>
    <row r="191" spans="1:4" x14ac:dyDescent="0.35">
      <c r="A191">
        <v>47</v>
      </c>
      <c r="B191" t="s">
        <v>938</v>
      </c>
      <c r="C191" t="s">
        <v>933</v>
      </c>
      <c r="D191" t="s">
        <v>921</v>
      </c>
    </row>
    <row r="192" spans="1:4" x14ac:dyDescent="0.35">
      <c r="A192">
        <v>36</v>
      </c>
      <c r="B192" t="s">
        <v>938</v>
      </c>
      <c r="C192" t="s">
        <v>933</v>
      </c>
      <c r="D192" t="s">
        <v>921</v>
      </c>
    </row>
    <row r="193" spans="1:4" x14ac:dyDescent="0.35">
      <c r="A193">
        <v>50</v>
      </c>
      <c r="B193" t="s">
        <v>938</v>
      </c>
      <c r="C193" t="s">
        <v>933</v>
      </c>
      <c r="D193" t="s">
        <v>921</v>
      </c>
    </row>
    <row r="194" spans="1:4" x14ac:dyDescent="0.35">
      <c r="A194">
        <v>41</v>
      </c>
      <c r="B194" t="s">
        <v>938</v>
      </c>
      <c r="C194" t="s">
        <v>933</v>
      </c>
      <c r="D194" t="s">
        <v>921</v>
      </c>
    </row>
    <row r="195" spans="1:4" x14ac:dyDescent="0.35">
      <c r="A195">
        <v>41</v>
      </c>
      <c r="B195" t="s">
        <v>938</v>
      </c>
      <c r="C195" t="s">
        <v>933</v>
      </c>
      <c r="D195" t="s">
        <v>921</v>
      </c>
    </row>
    <row r="196" spans="1:4" x14ac:dyDescent="0.35">
      <c r="A196">
        <v>45</v>
      </c>
      <c r="B196" t="s">
        <v>938</v>
      </c>
      <c r="C196" t="s">
        <v>933</v>
      </c>
      <c r="D196" t="s">
        <v>921</v>
      </c>
    </row>
    <row r="197" spans="1:4" x14ac:dyDescent="0.35">
      <c r="A197">
        <v>29</v>
      </c>
      <c r="B197" t="s">
        <v>938</v>
      </c>
      <c r="C197" t="s">
        <v>920</v>
      </c>
      <c r="D197" t="s">
        <v>921</v>
      </c>
    </row>
    <row r="198" spans="1:4" x14ac:dyDescent="0.35">
      <c r="A198">
        <v>45</v>
      </c>
      <c r="B198" t="s">
        <v>1496</v>
      </c>
      <c r="C198" t="s">
        <v>933</v>
      </c>
      <c r="D198" t="s">
        <v>939</v>
      </c>
    </row>
    <row r="199" spans="1:4" x14ac:dyDescent="0.35">
      <c r="A199">
        <v>43</v>
      </c>
      <c r="B199" t="s">
        <v>938</v>
      </c>
      <c r="C199" t="s">
        <v>933</v>
      </c>
      <c r="D199" t="s">
        <v>921</v>
      </c>
    </row>
    <row r="200" spans="1:4" x14ac:dyDescent="0.35">
      <c r="A200">
        <v>40</v>
      </c>
      <c r="B200" t="s">
        <v>938</v>
      </c>
      <c r="C200" t="s">
        <v>933</v>
      </c>
      <c r="D200" t="s">
        <v>939</v>
      </c>
    </row>
    <row r="201" spans="1:4" x14ac:dyDescent="0.35">
      <c r="A201">
        <v>32</v>
      </c>
      <c r="B201" t="s">
        <v>938</v>
      </c>
      <c r="C201" t="s">
        <v>920</v>
      </c>
      <c r="D201" t="s">
        <v>921</v>
      </c>
    </row>
    <row r="202" spans="1:4" x14ac:dyDescent="0.35">
      <c r="A202">
        <v>33</v>
      </c>
      <c r="B202" t="s">
        <v>938</v>
      </c>
      <c r="C202" t="s">
        <v>933</v>
      </c>
      <c r="D202" t="s">
        <v>921</v>
      </c>
    </row>
    <row r="203" spans="1:4" x14ac:dyDescent="0.35">
      <c r="A203">
        <v>47</v>
      </c>
      <c r="B203" t="s">
        <v>938</v>
      </c>
      <c r="C203" t="s">
        <v>933</v>
      </c>
      <c r="D203" t="s">
        <v>921</v>
      </c>
    </row>
    <row r="204" spans="1:4" x14ac:dyDescent="0.35">
      <c r="A204">
        <v>33</v>
      </c>
      <c r="B204" t="s">
        <v>938</v>
      </c>
      <c r="C204" t="s">
        <v>933</v>
      </c>
      <c r="D204" t="s">
        <v>921</v>
      </c>
    </row>
    <row r="205" spans="1:4" x14ac:dyDescent="0.35">
      <c r="A205">
        <v>27</v>
      </c>
      <c r="B205" t="s">
        <v>938</v>
      </c>
      <c r="C205" t="s">
        <v>933</v>
      </c>
      <c r="D205" t="s">
        <v>921</v>
      </c>
    </row>
    <row r="206" spans="1:4" x14ac:dyDescent="0.35">
      <c r="A206">
        <v>29</v>
      </c>
      <c r="B206" t="s">
        <v>938</v>
      </c>
      <c r="C206" t="s">
        <v>933</v>
      </c>
      <c r="D206" t="s">
        <v>969</v>
      </c>
    </row>
    <row r="207" spans="1:4" x14ac:dyDescent="0.35">
      <c r="A207">
        <v>40</v>
      </c>
      <c r="B207" t="s">
        <v>938</v>
      </c>
      <c r="C207" t="s">
        <v>933</v>
      </c>
      <c r="D207" t="s">
        <v>921</v>
      </c>
    </row>
    <row r="208" spans="1:4" x14ac:dyDescent="0.35">
      <c r="A208">
        <v>46</v>
      </c>
      <c r="B208" t="s">
        <v>938</v>
      </c>
      <c r="C208" t="s">
        <v>933</v>
      </c>
      <c r="D208" t="s">
        <v>921</v>
      </c>
    </row>
    <row r="209" spans="1:4" x14ac:dyDescent="0.35">
      <c r="A209">
        <v>43</v>
      </c>
      <c r="B209" t="s">
        <v>938</v>
      </c>
      <c r="C209" t="s">
        <v>933</v>
      </c>
      <c r="D209" t="s">
        <v>921</v>
      </c>
    </row>
    <row r="210" spans="1:4" x14ac:dyDescent="0.35">
      <c r="A210">
        <v>42</v>
      </c>
      <c r="B210" t="s">
        <v>938</v>
      </c>
      <c r="C210" t="s">
        <v>933</v>
      </c>
      <c r="D210" t="s">
        <v>969</v>
      </c>
    </row>
    <row r="211" spans="1:4" x14ac:dyDescent="0.35">
      <c r="A211">
        <v>33</v>
      </c>
      <c r="B211" t="s">
        <v>938</v>
      </c>
      <c r="C211" t="s">
        <v>933</v>
      </c>
      <c r="D211" t="s">
        <v>921</v>
      </c>
    </row>
    <row r="212" spans="1:4" x14ac:dyDescent="0.35">
      <c r="A212">
        <v>37</v>
      </c>
      <c r="B212" t="s">
        <v>938</v>
      </c>
      <c r="C212" t="s">
        <v>933</v>
      </c>
      <c r="D212" t="s">
        <v>921</v>
      </c>
    </row>
    <row r="213" spans="1:4" x14ac:dyDescent="0.35">
      <c r="A213">
        <v>23</v>
      </c>
      <c r="B213" t="s">
        <v>938</v>
      </c>
      <c r="C213" t="s">
        <v>933</v>
      </c>
      <c r="D213" t="s">
        <v>921</v>
      </c>
    </row>
    <row r="214" spans="1:4" x14ac:dyDescent="0.35">
      <c r="A214">
        <v>34</v>
      </c>
      <c r="B214" t="s">
        <v>938</v>
      </c>
      <c r="C214" t="s">
        <v>933</v>
      </c>
      <c r="D214" t="s">
        <v>939</v>
      </c>
    </row>
    <row r="215" spans="1:4" x14ac:dyDescent="0.35">
      <c r="A215">
        <v>32</v>
      </c>
      <c r="B215" t="s">
        <v>938</v>
      </c>
      <c r="C215" t="s">
        <v>933</v>
      </c>
      <c r="D215" t="s">
        <v>939</v>
      </c>
    </row>
    <row r="216" spans="1:4" x14ac:dyDescent="0.35">
      <c r="A216">
        <v>41</v>
      </c>
      <c r="B216" t="s">
        <v>938</v>
      </c>
      <c r="C216" t="s">
        <v>920</v>
      </c>
      <c r="D216" t="s">
        <v>979</v>
      </c>
    </row>
    <row r="217" spans="1:4" x14ac:dyDescent="0.35">
      <c r="A217">
        <v>38</v>
      </c>
      <c r="B217" t="s">
        <v>938</v>
      </c>
      <c r="C217" t="s">
        <v>933</v>
      </c>
      <c r="D217" t="s">
        <v>939</v>
      </c>
    </row>
    <row r="218" spans="1:4" x14ac:dyDescent="0.35">
      <c r="A218">
        <v>38</v>
      </c>
      <c r="B218" t="s">
        <v>938</v>
      </c>
      <c r="C218" t="s">
        <v>920</v>
      </c>
      <c r="D218" t="s">
        <v>921</v>
      </c>
    </row>
    <row r="219" spans="1:4" x14ac:dyDescent="0.35">
      <c r="A219">
        <v>58</v>
      </c>
      <c r="B219" t="s">
        <v>938</v>
      </c>
      <c r="C219" t="s">
        <v>933</v>
      </c>
      <c r="D219" t="s">
        <v>939</v>
      </c>
    </row>
    <row r="220" spans="1:4" x14ac:dyDescent="0.35">
      <c r="A220">
        <v>35</v>
      </c>
      <c r="B220" t="s">
        <v>938</v>
      </c>
      <c r="C220" t="s">
        <v>933</v>
      </c>
      <c r="D220" t="s">
        <v>939</v>
      </c>
    </row>
    <row r="221" spans="1:4" x14ac:dyDescent="0.35">
      <c r="A221">
        <v>32</v>
      </c>
      <c r="B221" t="s">
        <v>938</v>
      </c>
      <c r="C221" t="s">
        <v>933</v>
      </c>
      <c r="D221" t="s">
        <v>921</v>
      </c>
    </row>
    <row r="222" spans="1:4" x14ac:dyDescent="0.35">
      <c r="A222">
        <v>39</v>
      </c>
      <c r="B222" t="s">
        <v>938</v>
      </c>
      <c r="C222" t="s">
        <v>933</v>
      </c>
      <c r="D222" t="s">
        <v>969</v>
      </c>
    </row>
    <row r="223" spans="1:4" x14ac:dyDescent="0.35">
      <c r="A223">
        <v>31</v>
      </c>
      <c r="B223" t="s">
        <v>938</v>
      </c>
      <c r="C223" t="s">
        <v>933</v>
      </c>
      <c r="D223" t="s">
        <v>939</v>
      </c>
    </row>
    <row r="224" spans="1:4" x14ac:dyDescent="0.35">
      <c r="A224">
        <v>48</v>
      </c>
      <c r="B224" t="s">
        <v>938</v>
      </c>
      <c r="C224" t="s">
        <v>920</v>
      </c>
      <c r="D224" t="s">
        <v>921</v>
      </c>
    </row>
    <row r="225" spans="1:4" x14ac:dyDescent="0.35">
      <c r="A225">
        <v>38</v>
      </c>
      <c r="B225" t="s">
        <v>938</v>
      </c>
      <c r="C225" t="s">
        <v>920</v>
      </c>
      <c r="D225" t="s">
        <v>921</v>
      </c>
    </row>
    <row r="226" spans="1:4" x14ac:dyDescent="0.35">
      <c r="A226">
        <v>32</v>
      </c>
      <c r="B226" t="s">
        <v>938</v>
      </c>
      <c r="C226" t="s">
        <v>933</v>
      </c>
      <c r="D226" t="s">
        <v>939</v>
      </c>
    </row>
    <row r="227" spans="1:4" x14ac:dyDescent="0.35">
      <c r="A227">
        <v>42</v>
      </c>
      <c r="B227" t="s">
        <v>938</v>
      </c>
      <c r="C227" t="s">
        <v>920</v>
      </c>
      <c r="D227" t="s">
        <v>969</v>
      </c>
    </row>
    <row r="228" spans="1:4" x14ac:dyDescent="0.35">
      <c r="A228">
        <v>28</v>
      </c>
      <c r="B228" t="s">
        <v>938</v>
      </c>
      <c r="C228" t="s">
        <v>933</v>
      </c>
      <c r="D228" t="s">
        <v>921</v>
      </c>
    </row>
    <row r="229" spans="1:4" x14ac:dyDescent="0.35">
      <c r="A229">
        <v>33</v>
      </c>
      <c r="B229" t="s">
        <v>938</v>
      </c>
      <c r="C229" t="s">
        <v>933</v>
      </c>
      <c r="D229" t="s">
        <v>921</v>
      </c>
    </row>
    <row r="230" spans="1:4" x14ac:dyDescent="0.35">
      <c r="A230">
        <v>30</v>
      </c>
      <c r="B230" t="s">
        <v>938</v>
      </c>
      <c r="C230" t="s">
        <v>933</v>
      </c>
      <c r="D230" t="s">
        <v>921</v>
      </c>
    </row>
    <row r="231" spans="1:4" x14ac:dyDescent="0.35">
      <c r="A231">
        <v>35</v>
      </c>
      <c r="B231" t="s">
        <v>938</v>
      </c>
      <c r="C231" t="s">
        <v>933</v>
      </c>
      <c r="D231" t="s">
        <v>921</v>
      </c>
    </row>
    <row r="232" spans="1:4" x14ac:dyDescent="0.35">
      <c r="A232">
        <v>28</v>
      </c>
      <c r="B232" t="s">
        <v>938</v>
      </c>
      <c r="C232" t="s">
        <v>933</v>
      </c>
      <c r="D232" t="s">
        <v>921</v>
      </c>
    </row>
    <row r="233" spans="1:4" x14ac:dyDescent="0.35">
      <c r="A233">
        <v>33</v>
      </c>
      <c r="B233" t="s">
        <v>938</v>
      </c>
      <c r="C233" t="s">
        <v>933</v>
      </c>
      <c r="D233" t="s">
        <v>939</v>
      </c>
    </row>
    <row r="234" spans="1:4" x14ac:dyDescent="0.35">
      <c r="A234">
        <v>34</v>
      </c>
      <c r="B234" t="s">
        <v>938</v>
      </c>
      <c r="C234" t="s">
        <v>933</v>
      </c>
      <c r="D234" t="s">
        <v>939</v>
      </c>
    </row>
    <row r="235" spans="1:4" x14ac:dyDescent="0.35">
      <c r="A235">
        <v>38</v>
      </c>
      <c r="B235" t="s">
        <v>938</v>
      </c>
      <c r="C235" t="s">
        <v>933</v>
      </c>
      <c r="D235" t="s">
        <v>921</v>
      </c>
    </row>
    <row r="236" spans="1:4" x14ac:dyDescent="0.35">
      <c r="A236">
        <v>32</v>
      </c>
      <c r="B236" t="s">
        <v>938</v>
      </c>
      <c r="C236" t="s">
        <v>920</v>
      </c>
      <c r="D236" t="s">
        <v>979</v>
      </c>
    </row>
    <row r="237" spans="1:4" x14ac:dyDescent="0.35">
      <c r="A237">
        <v>36</v>
      </c>
      <c r="B237" t="s">
        <v>938</v>
      </c>
      <c r="C237" t="s">
        <v>933</v>
      </c>
      <c r="D237" t="s">
        <v>939</v>
      </c>
    </row>
    <row r="238" spans="1:4" x14ac:dyDescent="0.35">
      <c r="A238">
        <v>35</v>
      </c>
      <c r="B238" t="s">
        <v>938</v>
      </c>
      <c r="C238" t="s">
        <v>920</v>
      </c>
      <c r="D238" t="s">
        <v>921</v>
      </c>
    </row>
    <row r="239" spans="1:4" x14ac:dyDescent="0.35">
      <c r="A239">
        <v>35</v>
      </c>
      <c r="B239" t="s">
        <v>938</v>
      </c>
      <c r="C239" t="s">
        <v>933</v>
      </c>
      <c r="D239" t="s">
        <v>921</v>
      </c>
    </row>
    <row r="240" spans="1:4" x14ac:dyDescent="0.35">
      <c r="A240">
        <v>34</v>
      </c>
      <c r="B240" t="s">
        <v>938</v>
      </c>
      <c r="C240" t="s">
        <v>933</v>
      </c>
      <c r="D240" t="s">
        <v>939</v>
      </c>
    </row>
    <row r="241" spans="1:4" x14ac:dyDescent="0.35">
      <c r="A241">
        <v>37</v>
      </c>
      <c r="B241" t="s">
        <v>938</v>
      </c>
      <c r="C241" t="s">
        <v>933</v>
      </c>
      <c r="D241" t="s">
        <v>939</v>
      </c>
    </row>
    <row r="242" spans="1:4" x14ac:dyDescent="0.35">
      <c r="A242">
        <v>58</v>
      </c>
      <c r="B242" t="s">
        <v>938</v>
      </c>
      <c r="C242" t="s">
        <v>979</v>
      </c>
      <c r="D242" t="s">
        <v>939</v>
      </c>
    </row>
    <row r="243" spans="1:4" x14ac:dyDescent="0.35">
      <c r="A243">
        <v>35</v>
      </c>
      <c r="B243" t="s">
        <v>938</v>
      </c>
      <c r="C243" t="s">
        <v>933</v>
      </c>
      <c r="D243" t="s">
        <v>939</v>
      </c>
    </row>
    <row r="244" spans="1:4" x14ac:dyDescent="0.35">
      <c r="A244">
        <v>35</v>
      </c>
      <c r="B244" t="s">
        <v>938</v>
      </c>
      <c r="C244" t="s">
        <v>1057</v>
      </c>
      <c r="D244" t="s">
        <v>921</v>
      </c>
    </row>
    <row r="245" spans="1:4" x14ac:dyDescent="0.35">
      <c r="A245">
        <v>34</v>
      </c>
      <c r="B245" t="s">
        <v>938</v>
      </c>
      <c r="C245" t="s">
        <v>933</v>
      </c>
      <c r="D245" t="s">
        <v>939</v>
      </c>
    </row>
    <row r="246" spans="1:4" x14ac:dyDescent="0.35">
      <c r="A246">
        <v>40</v>
      </c>
      <c r="B246" t="s">
        <v>938</v>
      </c>
      <c r="C246" t="s">
        <v>933</v>
      </c>
      <c r="D246" t="s">
        <v>969</v>
      </c>
    </row>
    <row r="247" spans="1:4" x14ac:dyDescent="0.35">
      <c r="A247">
        <v>29</v>
      </c>
      <c r="B247" t="s">
        <v>938</v>
      </c>
      <c r="C247" t="s">
        <v>933</v>
      </c>
      <c r="D247" t="s">
        <v>921</v>
      </c>
    </row>
    <row r="248" spans="1:4" x14ac:dyDescent="0.35">
      <c r="A248">
        <v>34</v>
      </c>
      <c r="B248" t="s">
        <v>938</v>
      </c>
      <c r="C248" t="s">
        <v>933</v>
      </c>
      <c r="D248" t="s">
        <v>921</v>
      </c>
    </row>
    <row r="249" spans="1:4" x14ac:dyDescent="0.35">
      <c r="A249">
        <v>38</v>
      </c>
      <c r="B249" t="s">
        <v>938</v>
      </c>
      <c r="C249" t="s">
        <v>920</v>
      </c>
      <c r="D249" t="s">
        <v>979</v>
      </c>
    </row>
    <row r="250" spans="1:4" x14ac:dyDescent="0.35">
      <c r="A250">
        <v>32</v>
      </c>
      <c r="B250" t="s">
        <v>938</v>
      </c>
      <c r="C250" t="s">
        <v>933</v>
      </c>
      <c r="D250" t="s">
        <v>939</v>
      </c>
    </row>
    <row r="251" spans="1:4" x14ac:dyDescent="0.35">
      <c r="A251">
        <v>67</v>
      </c>
      <c r="B251" t="s">
        <v>938</v>
      </c>
      <c r="C251" t="s">
        <v>920</v>
      </c>
      <c r="D251" t="s">
        <v>921</v>
      </c>
    </row>
    <row r="252" spans="1:4" x14ac:dyDescent="0.35">
      <c r="A252">
        <v>47</v>
      </c>
      <c r="B252" t="s">
        <v>938</v>
      </c>
      <c r="C252" t="s">
        <v>920</v>
      </c>
      <c r="D252" t="s">
        <v>979</v>
      </c>
    </row>
    <row r="253" spans="1:4" x14ac:dyDescent="0.35">
      <c r="A253">
        <v>47</v>
      </c>
      <c r="B253" t="s">
        <v>938</v>
      </c>
      <c r="C253" t="s">
        <v>933</v>
      </c>
      <c r="D253" t="s">
        <v>979</v>
      </c>
    </row>
    <row r="254" spans="1:4" x14ac:dyDescent="0.35">
      <c r="A254">
        <v>36</v>
      </c>
      <c r="B254" t="s">
        <v>938</v>
      </c>
      <c r="C254" t="s">
        <v>933</v>
      </c>
      <c r="D254" t="s">
        <v>939</v>
      </c>
    </row>
    <row r="255" spans="1:4" x14ac:dyDescent="0.35">
      <c r="A255">
        <v>44</v>
      </c>
      <c r="B255" t="s">
        <v>938</v>
      </c>
      <c r="C255" t="s">
        <v>920</v>
      </c>
      <c r="D255" t="s">
        <v>921</v>
      </c>
    </row>
    <row r="256" spans="1:4" x14ac:dyDescent="0.35">
      <c r="A256">
        <v>55</v>
      </c>
      <c r="B256" t="s">
        <v>938</v>
      </c>
      <c r="C256" t="s">
        <v>933</v>
      </c>
      <c r="D256" t="s">
        <v>921</v>
      </c>
    </row>
    <row r="257" spans="1:4" x14ac:dyDescent="0.35">
      <c r="A257">
        <v>24</v>
      </c>
      <c r="B257" t="s">
        <v>938</v>
      </c>
      <c r="C257" t="s">
        <v>933</v>
      </c>
      <c r="D257" t="s">
        <v>921</v>
      </c>
    </row>
    <row r="258" spans="1:4" x14ac:dyDescent="0.35">
      <c r="A258">
        <v>32</v>
      </c>
      <c r="B258" t="s">
        <v>938</v>
      </c>
      <c r="C258" t="s">
        <v>933</v>
      </c>
      <c r="D258" t="s">
        <v>939</v>
      </c>
    </row>
    <row r="259" spans="1:4" x14ac:dyDescent="0.35">
      <c r="A259">
        <v>44</v>
      </c>
      <c r="B259" t="s">
        <v>938</v>
      </c>
      <c r="C259" t="s">
        <v>933</v>
      </c>
      <c r="D259" t="s">
        <v>921</v>
      </c>
    </row>
    <row r="260" spans="1:4" x14ac:dyDescent="0.35">
      <c r="A260">
        <v>39</v>
      </c>
      <c r="B260" t="s">
        <v>938</v>
      </c>
      <c r="C260" t="s">
        <v>933</v>
      </c>
      <c r="D260" t="s">
        <v>921</v>
      </c>
    </row>
    <row r="261" spans="1:4" x14ac:dyDescent="0.35">
      <c r="A261">
        <v>29</v>
      </c>
      <c r="B261" t="s">
        <v>938</v>
      </c>
      <c r="C261" t="s">
        <v>920</v>
      </c>
      <c r="D261" t="s">
        <v>939</v>
      </c>
    </row>
    <row r="262" spans="1:4" x14ac:dyDescent="0.35">
      <c r="A262">
        <v>45</v>
      </c>
      <c r="B262" t="s">
        <v>938</v>
      </c>
      <c r="C262" t="s">
        <v>933</v>
      </c>
      <c r="D262" t="s">
        <v>921</v>
      </c>
    </row>
    <row r="263" spans="1:4" x14ac:dyDescent="0.35">
      <c r="A263">
        <v>72</v>
      </c>
      <c r="B263" t="s">
        <v>938</v>
      </c>
      <c r="C263" t="s">
        <v>933</v>
      </c>
      <c r="D263" t="s">
        <v>921</v>
      </c>
    </row>
    <row r="264" spans="1:4" x14ac:dyDescent="0.35">
      <c r="A264">
        <v>38</v>
      </c>
      <c r="B264" t="s">
        <v>938</v>
      </c>
      <c r="C264" t="s">
        <v>920</v>
      </c>
      <c r="D264" t="s">
        <v>939</v>
      </c>
    </row>
    <row r="265" spans="1:4" x14ac:dyDescent="0.35">
      <c r="A265">
        <v>36</v>
      </c>
      <c r="B265" t="s">
        <v>938</v>
      </c>
      <c r="C265" t="s">
        <v>933</v>
      </c>
      <c r="D265" t="s">
        <v>939</v>
      </c>
    </row>
    <row r="266" spans="1:4" x14ac:dyDescent="0.35">
      <c r="A266">
        <v>37</v>
      </c>
      <c r="B266" t="s">
        <v>938</v>
      </c>
      <c r="C266" t="s">
        <v>933</v>
      </c>
      <c r="D266" t="s">
        <v>939</v>
      </c>
    </row>
    <row r="267" spans="1:4" x14ac:dyDescent="0.35">
      <c r="A267">
        <v>28</v>
      </c>
      <c r="B267" t="s">
        <v>938</v>
      </c>
      <c r="C267" t="s">
        <v>933</v>
      </c>
      <c r="D267" t="s">
        <v>939</v>
      </c>
    </row>
    <row r="268" spans="1:4" x14ac:dyDescent="0.35">
      <c r="A268">
        <v>38</v>
      </c>
      <c r="B268" t="s">
        <v>938</v>
      </c>
      <c r="C268" t="s">
        <v>933</v>
      </c>
      <c r="D268" t="s">
        <v>921</v>
      </c>
    </row>
    <row r="269" spans="1:4" x14ac:dyDescent="0.35">
      <c r="A269">
        <v>29</v>
      </c>
      <c r="B269" t="s">
        <v>938</v>
      </c>
      <c r="C269" t="s">
        <v>920</v>
      </c>
      <c r="D269" t="s">
        <v>939</v>
      </c>
    </row>
    <row r="270" spans="1:4" x14ac:dyDescent="0.35">
      <c r="A270">
        <v>35</v>
      </c>
      <c r="B270" t="s">
        <v>938</v>
      </c>
      <c r="C270" t="s">
        <v>920</v>
      </c>
      <c r="D270" t="s">
        <v>921</v>
      </c>
    </row>
    <row r="271" spans="1:4" x14ac:dyDescent="0.35">
      <c r="A271">
        <v>30</v>
      </c>
      <c r="B271" t="s">
        <v>938</v>
      </c>
      <c r="C271" t="s">
        <v>933</v>
      </c>
      <c r="D271" t="s">
        <v>921</v>
      </c>
    </row>
    <row r="272" spans="1:4" x14ac:dyDescent="0.35">
      <c r="A272">
        <v>32</v>
      </c>
      <c r="B272" t="s">
        <v>938</v>
      </c>
      <c r="C272" t="s">
        <v>933</v>
      </c>
      <c r="D272" t="s">
        <v>921</v>
      </c>
    </row>
    <row r="273" spans="1:4" x14ac:dyDescent="0.35">
      <c r="A273">
        <v>62</v>
      </c>
      <c r="B273" t="s">
        <v>938</v>
      </c>
      <c r="C273" t="s">
        <v>979</v>
      </c>
      <c r="D273" t="s">
        <v>939</v>
      </c>
    </row>
    <row r="274" spans="1:4" x14ac:dyDescent="0.35">
      <c r="A274">
        <v>36</v>
      </c>
      <c r="B274" t="s">
        <v>938</v>
      </c>
      <c r="C274" t="s">
        <v>920</v>
      </c>
      <c r="D274" t="s">
        <v>921</v>
      </c>
    </row>
    <row r="275" spans="1:4" x14ac:dyDescent="0.35">
      <c r="A275">
        <v>39</v>
      </c>
      <c r="B275" t="s">
        <v>938</v>
      </c>
      <c r="C275" t="s">
        <v>920</v>
      </c>
      <c r="D275" t="s">
        <v>979</v>
      </c>
    </row>
    <row r="276" spans="1:4" x14ac:dyDescent="0.35">
      <c r="A276">
        <v>24</v>
      </c>
      <c r="B276" t="s">
        <v>938</v>
      </c>
      <c r="C276" t="s">
        <v>933</v>
      </c>
      <c r="D276" t="s">
        <v>921</v>
      </c>
    </row>
    <row r="277" spans="1:4" x14ac:dyDescent="0.35">
      <c r="A277">
        <v>50</v>
      </c>
      <c r="B277" t="s">
        <v>938</v>
      </c>
      <c r="C277" t="s">
        <v>933</v>
      </c>
      <c r="D277" t="s">
        <v>921</v>
      </c>
    </row>
    <row r="278" spans="1:4" x14ac:dyDescent="0.35">
      <c r="A278">
        <v>28</v>
      </c>
      <c r="B278" t="s">
        <v>938</v>
      </c>
      <c r="C278" t="s">
        <v>933</v>
      </c>
      <c r="D278" t="s">
        <v>979</v>
      </c>
    </row>
    <row r="279" spans="1:4" x14ac:dyDescent="0.35">
      <c r="A279">
        <v>31</v>
      </c>
      <c r="B279" t="s">
        <v>938</v>
      </c>
      <c r="C279" t="s">
        <v>933</v>
      </c>
      <c r="D279" t="s">
        <v>939</v>
      </c>
    </row>
    <row r="280" spans="1:4" x14ac:dyDescent="0.35">
      <c r="A280">
        <v>33</v>
      </c>
      <c r="B280" t="s">
        <v>938</v>
      </c>
      <c r="C280" t="s">
        <v>933</v>
      </c>
      <c r="D280" t="s">
        <v>921</v>
      </c>
    </row>
    <row r="281" spans="1:4" x14ac:dyDescent="0.35">
      <c r="A281">
        <v>44</v>
      </c>
      <c r="B281" t="s">
        <v>938</v>
      </c>
      <c r="C281" t="s">
        <v>933</v>
      </c>
      <c r="D281" t="s">
        <v>921</v>
      </c>
    </row>
    <row r="282" spans="1:4" x14ac:dyDescent="0.35">
      <c r="A282">
        <v>33</v>
      </c>
      <c r="B282" t="s">
        <v>938</v>
      </c>
      <c r="C282" t="s">
        <v>933</v>
      </c>
      <c r="D282" t="s">
        <v>921</v>
      </c>
    </row>
    <row r="283" spans="1:4" x14ac:dyDescent="0.35">
      <c r="A283">
        <v>44</v>
      </c>
      <c r="B283" t="s">
        <v>938</v>
      </c>
      <c r="C283" t="s">
        <v>933</v>
      </c>
      <c r="D283" t="s">
        <v>979</v>
      </c>
    </row>
    <row r="284" spans="1:4" x14ac:dyDescent="0.35">
      <c r="A284">
        <v>47</v>
      </c>
      <c r="B284" t="s">
        <v>938</v>
      </c>
      <c r="C284" t="s">
        <v>933</v>
      </c>
      <c r="D284" t="s">
        <v>969</v>
      </c>
    </row>
    <row r="285" spans="1:4" x14ac:dyDescent="0.35">
      <c r="A285">
        <v>55</v>
      </c>
      <c r="B285" t="s">
        <v>938</v>
      </c>
      <c r="C285" t="s">
        <v>920</v>
      </c>
      <c r="D285" t="s">
        <v>939</v>
      </c>
    </row>
    <row r="286" spans="1:4" x14ac:dyDescent="0.35">
      <c r="A286">
        <v>67</v>
      </c>
      <c r="B286" t="s">
        <v>938</v>
      </c>
      <c r="C286" t="s">
        <v>933</v>
      </c>
      <c r="D286" t="s">
        <v>921</v>
      </c>
    </row>
    <row r="287" spans="1:4" x14ac:dyDescent="0.35">
      <c r="A287">
        <v>47</v>
      </c>
      <c r="B287" t="s">
        <v>938</v>
      </c>
      <c r="C287" t="s">
        <v>920</v>
      </c>
      <c r="D287" t="s">
        <v>921</v>
      </c>
    </row>
    <row r="288" spans="1:4" x14ac:dyDescent="0.35">
      <c r="A288">
        <v>34</v>
      </c>
      <c r="B288" t="s">
        <v>938</v>
      </c>
      <c r="C288" t="s">
        <v>920</v>
      </c>
      <c r="D288" t="s">
        <v>939</v>
      </c>
    </row>
    <row r="289" spans="1:4" x14ac:dyDescent="0.35">
      <c r="A289">
        <v>37</v>
      </c>
      <c r="B289" t="s">
        <v>938</v>
      </c>
      <c r="C289" t="s">
        <v>933</v>
      </c>
      <c r="D289" t="s">
        <v>921</v>
      </c>
    </row>
    <row r="290" spans="1:4" x14ac:dyDescent="0.35">
      <c r="A290">
        <v>37</v>
      </c>
      <c r="B290" t="s">
        <v>938</v>
      </c>
      <c r="C290" t="s">
        <v>920</v>
      </c>
      <c r="D290" t="s">
        <v>921</v>
      </c>
    </row>
    <row r="291" spans="1:4" x14ac:dyDescent="0.35">
      <c r="A291">
        <v>60</v>
      </c>
      <c r="B291" t="s">
        <v>938</v>
      </c>
      <c r="C291" t="s">
        <v>933</v>
      </c>
      <c r="D291" t="s">
        <v>979</v>
      </c>
    </row>
    <row r="292" spans="1:4" x14ac:dyDescent="0.35">
      <c r="A292">
        <v>41</v>
      </c>
      <c r="B292" t="s">
        <v>938</v>
      </c>
      <c r="C292" t="s">
        <v>933</v>
      </c>
      <c r="D292" t="s">
        <v>921</v>
      </c>
    </row>
    <row r="293" spans="1:4" x14ac:dyDescent="0.35">
      <c r="A293">
        <v>38</v>
      </c>
      <c r="B293" t="s">
        <v>938</v>
      </c>
      <c r="C293" t="s">
        <v>933</v>
      </c>
      <c r="D293" t="s">
        <v>969</v>
      </c>
    </row>
    <row r="294" spans="1:4" x14ac:dyDescent="0.35">
      <c r="A294">
        <v>29</v>
      </c>
      <c r="B294" t="s">
        <v>938</v>
      </c>
      <c r="C294" t="s">
        <v>933</v>
      </c>
      <c r="D294" t="s">
        <v>921</v>
      </c>
    </row>
    <row r="295" spans="1:4" x14ac:dyDescent="0.35">
      <c r="A295">
        <v>50</v>
      </c>
      <c r="B295" t="s">
        <v>938</v>
      </c>
      <c r="C295" t="s">
        <v>933</v>
      </c>
      <c r="D295" t="s">
        <v>921</v>
      </c>
    </row>
    <row r="296" spans="1:4" x14ac:dyDescent="0.35">
      <c r="A296">
        <v>49</v>
      </c>
      <c r="B296" t="s">
        <v>938</v>
      </c>
      <c r="C296" t="s">
        <v>933</v>
      </c>
      <c r="D296" t="s">
        <v>921</v>
      </c>
    </row>
    <row r="297" spans="1:4" x14ac:dyDescent="0.35">
      <c r="A297">
        <v>32</v>
      </c>
      <c r="B297" t="s">
        <v>938</v>
      </c>
      <c r="C297" t="s">
        <v>933</v>
      </c>
      <c r="D297" t="s">
        <v>921</v>
      </c>
    </row>
    <row r="298" spans="1:4" x14ac:dyDescent="0.35">
      <c r="A298">
        <v>55</v>
      </c>
      <c r="B298" t="s">
        <v>938</v>
      </c>
      <c r="C298" t="s">
        <v>920</v>
      </c>
      <c r="D298" t="s">
        <v>979</v>
      </c>
    </row>
    <row r="299" spans="1:4" x14ac:dyDescent="0.35">
      <c r="A299">
        <v>28</v>
      </c>
      <c r="B299" t="s">
        <v>938</v>
      </c>
      <c r="C299" t="s">
        <v>933</v>
      </c>
      <c r="D299" t="s">
        <v>939</v>
      </c>
    </row>
    <row r="300" spans="1:4" x14ac:dyDescent="0.35">
      <c r="A300">
        <v>35</v>
      </c>
      <c r="B300" t="s">
        <v>938</v>
      </c>
      <c r="C300" t="s">
        <v>920</v>
      </c>
      <c r="D300" t="s">
        <v>939</v>
      </c>
    </row>
    <row r="301" spans="1:4" x14ac:dyDescent="0.35">
      <c r="A301">
        <v>38</v>
      </c>
      <c r="B301" t="s">
        <v>938</v>
      </c>
      <c r="C301" t="s">
        <v>933</v>
      </c>
      <c r="D301" t="s">
        <v>969</v>
      </c>
    </row>
    <row r="302" spans="1:4" x14ac:dyDescent="0.35">
      <c r="A302">
        <v>55</v>
      </c>
      <c r="B302" t="s">
        <v>938</v>
      </c>
      <c r="C302" t="s">
        <v>933</v>
      </c>
      <c r="D302" t="s">
        <v>939</v>
      </c>
    </row>
    <row r="303" spans="1:4" x14ac:dyDescent="0.35">
      <c r="A303">
        <v>37</v>
      </c>
      <c r="B303" t="s">
        <v>938</v>
      </c>
      <c r="C303" t="s">
        <v>933</v>
      </c>
      <c r="D303" t="s">
        <v>939</v>
      </c>
    </row>
    <row r="304" spans="1:4" x14ac:dyDescent="0.35">
      <c r="A304">
        <v>44</v>
      </c>
      <c r="B304" t="s">
        <v>938</v>
      </c>
      <c r="C304" t="s">
        <v>920</v>
      </c>
      <c r="D304" t="s">
        <v>979</v>
      </c>
    </row>
    <row r="305" spans="1:4" x14ac:dyDescent="0.35">
      <c r="A305">
        <v>40</v>
      </c>
      <c r="B305" t="s">
        <v>1496</v>
      </c>
      <c r="C305" t="s">
        <v>933</v>
      </c>
      <c r="D305" t="s">
        <v>921</v>
      </c>
    </row>
    <row r="306" spans="1:4" x14ac:dyDescent="0.35">
      <c r="A306">
        <v>66</v>
      </c>
      <c r="B306" t="s">
        <v>938</v>
      </c>
      <c r="C306" t="s">
        <v>920</v>
      </c>
      <c r="D306" t="s">
        <v>969</v>
      </c>
    </row>
    <row r="307" spans="1:4" x14ac:dyDescent="0.35">
      <c r="A307">
        <v>36</v>
      </c>
      <c r="B307" t="s">
        <v>938</v>
      </c>
      <c r="C307" t="s">
        <v>933</v>
      </c>
      <c r="D307" t="s">
        <v>979</v>
      </c>
    </row>
    <row r="308" spans="1:4" x14ac:dyDescent="0.35">
      <c r="A308">
        <v>33</v>
      </c>
      <c r="B308" t="s">
        <v>938</v>
      </c>
      <c r="C308" t="s">
        <v>920</v>
      </c>
      <c r="D308" t="s">
        <v>921</v>
      </c>
    </row>
    <row r="309" spans="1:4" x14ac:dyDescent="0.35">
      <c r="A309">
        <v>34</v>
      </c>
      <c r="B309" t="s">
        <v>938</v>
      </c>
      <c r="C309" t="s">
        <v>933</v>
      </c>
      <c r="D309" t="s">
        <v>939</v>
      </c>
    </row>
    <row r="310" spans="1:4" x14ac:dyDescent="0.35">
      <c r="A310">
        <v>31</v>
      </c>
      <c r="B310" t="s">
        <v>938</v>
      </c>
      <c r="C310" t="s">
        <v>920</v>
      </c>
      <c r="D310" t="s">
        <v>939</v>
      </c>
    </row>
    <row r="311" spans="1:4" x14ac:dyDescent="0.35">
      <c r="A311">
        <v>38</v>
      </c>
      <c r="B311" t="s">
        <v>938</v>
      </c>
      <c r="C311" t="s">
        <v>933</v>
      </c>
      <c r="D311" t="s">
        <v>969</v>
      </c>
    </row>
    <row r="312" spans="1:4" x14ac:dyDescent="0.35">
      <c r="A312">
        <v>35</v>
      </c>
      <c r="B312" t="s">
        <v>938</v>
      </c>
      <c r="C312" t="s">
        <v>1057</v>
      </c>
      <c r="D312" t="s">
        <v>939</v>
      </c>
    </row>
    <row r="313" spans="1:4" x14ac:dyDescent="0.35">
      <c r="A313">
        <v>45</v>
      </c>
      <c r="B313" t="s">
        <v>938</v>
      </c>
      <c r="C313" t="s">
        <v>933</v>
      </c>
      <c r="D313" t="s">
        <v>921</v>
      </c>
    </row>
    <row r="314" spans="1:4" x14ac:dyDescent="0.35">
      <c r="A314">
        <v>31</v>
      </c>
      <c r="B314" t="s">
        <v>938</v>
      </c>
      <c r="C314" t="s">
        <v>933</v>
      </c>
      <c r="D314" t="s">
        <v>939</v>
      </c>
    </row>
    <row r="315" spans="1:4" x14ac:dyDescent="0.35">
      <c r="A315">
        <v>68</v>
      </c>
      <c r="B315" t="s">
        <v>938</v>
      </c>
      <c r="C315" t="s">
        <v>933</v>
      </c>
      <c r="D315" t="s">
        <v>921</v>
      </c>
    </row>
    <row r="316" spans="1:4" x14ac:dyDescent="0.35">
      <c r="A316">
        <v>42</v>
      </c>
      <c r="B316" t="s">
        <v>938</v>
      </c>
      <c r="C316" t="s">
        <v>933</v>
      </c>
      <c r="D316" t="s">
        <v>969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Q316"/>
  <sheetViews>
    <sheetView topLeftCell="BI174" workbookViewId="0">
      <selection activeCell="BX34" sqref="BX34"/>
    </sheetView>
  </sheetViews>
  <sheetFormatPr defaultColWidth="10.6328125" defaultRowHeight="14.5" x14ac:dyDescent="0.35"/>
  <cols>
    <col min="7" max="7" width="32.7265625" bestFit="1" customWidth="1"/>
    <col min="8" max="8" width="9.1796875" bestFit="1" customWidth="1"/>
    <col min="16" max="16" width="32.7265625" bestFit="1" customWidth="1"/>
    <col min="20" max="20" width="15.6328125" customWidth="1"/>
    <col min="25" max="25" width="32.7265625" bestFit="1" customWidth="1"/>
    <col min="26" max="26" width="111.36328125" bestFit="1" customWidth="1"/>
    <col min="34" max="34" width="32.7265625" bestFit="1" customWidth="1"/>
    <col min="35" max="35" width="66.54296875" bestFit="1" customWidth="1"/>
    <col min="80" max="80" width="32.7265625" bestFit="1" customWidth="1"/>
    <col min="81" max="81" width="70.54296875" bestFit="1" customWidth="1"/>
    <col min="91" max="91" width="101.90625" bestFit="1" customWidth="1"/>
    <col min="92" max="92" width="30.7265625" bestFit="1" customWidth="1"/>
  </cols>
  <sheetData>
    <row r="1" spans="1:329" ht="130" customHeight="1" x14ac:dyDescent="0.35">
      <c r="A1" s="1" t="s">
        <v>452</v>
      </c>
      <c r="B1" t="s">
        <v>454</v>
      </c>
      <c r="C1" s="1" t="s">
        <v>455</v>
      </c>
      <c r="D1" t="s">
        <v>454</v>
      </c>
      <c r="E1" s="1" t="s">
        <v>456</v>
      </c>
      <c r="F1" t="s">
        <v>454</v>
      </c>
      <c r="G1" t="s">
        <v>457</v>
      </c>
      <c r="H1" t="s">
        <v>458</v>
      </c>
      <c r="I1" t="s">
        <v>459</v>
      </c>
      <c r="J1" s="1" t="s">
        <v>460</v>
      </c>
      <c r="K1" t="s">
        <v>454</v>
      </c>
      <c r="L1" s="1" t="s">
        <v>461</v>
      </c>
      <c r="M1" t="s">
        <v>454</v>
      </c>
      <c r="N1" s="1" t="s">
        <v>456</v>
      </c>
      <c r="O1" t="s">
        <v>454</v>
      </c>
      <c r="P1" t="s">
        <v>457</v>
      </c>
      <c r="Q1" t="s">
        <v>458</v>
      </c>
      <c r="R1" t="s">
        <v>459</v>
      </c>
      <c r="S1" s="1" t="s">
        <v>462</v>
      </c>
      <c r="T1" t="s">
        <v>454</v>
      </c>
      <c r="U1" s="1" t="s">
        <v>461</v>
      </c>
      <c r="V1" t="s">
        <v>454</v>
      </c>
      <c r="W1" s="1" t="s">
        <v>456</v>
      </c>
      <c r="X1" t="s">
        <v>454</v>
      </c>
      <c r="Y1" t="s">
        <v>457</v>
      </c>
      <c r="Z1" t="s">
        <v>458</v>
      </c>
      <c r="AA1" t="s">
        <v>459</v>
      </c>
      <c r="AB1" s="1" t="s">
        <v>452</v>
      </c>
      <c r="AC1" t="s">
        <v>454</v>
      </c>
      <c r="AD1" s="1" t="s">
        <v>455</v>
      </c>
      <c r="AE1" t="s">
        <v>454</v>
      </c>
      <c r="AF1" s="1" t="s">
        <v>456</v>
      </c>
      <c r="AG1" t="s">
        <v>454</v>
      </c>
      <c r="AH1" t="s">
        <v>457</v>
      </c>
      <c r="AI1" t="s">
        <v>458</v>
      </c>
      <c r="AJ1" t="s">
        <v>459</v>
      </c>
      <c r="AK1" s="1" t="s">
        <v>460</v>
      </c>
      <c r="AL1" t="s">
        <v>454</v>
      </c>
      <c r="AM1" s="1" t="s">
        <v>461</v>
      </c>
      <c r="AN1" t="s">
        <v>454</v>
      </c>
      <c r="AO1" s="1" t="s">
        <v>456</v>
      </c>
      <c r="AP1" t="s">
        <v>454</v>
      </c>
      <c r="AQ1" t="s">
        <v>457</v>
      </c>
      <c r="AR1" t="s">
        <v>458</v>
      </c>
      <c r="AS1" t="s">
        <v>459</v>
      </c>
      <c r="AT1" s="1" t="s">
        <v>452</v>
      </c>
      <c r="AV1" t="s">
        <v>454</v>
      </c>
      <c r="AW1" s="1" t="s">
        <v>463</v>
      </c>
      <c r="AX1" t="s">
        <v>454</v>
      </c>
      <c r="AY1" s="1" t="s">
        <v>456</v>
      </c>
      <c r="AZ1" t="s">
        <v>454</v>
      </c>
      <c r="BA1" t="s">
        <v>457</v>
      </c>
      <c r="BB1" t="s">
        <v>458</v>
      </c>
      <c r="BC1" t="s">
        <v>459</v>
      </c>
      <c r="BD1" s="1" t="s">
        <v>452</v>
      </c>
      <c r="BE1" t="s">
        <v>454</v>
      </c>
      <c r="BF1" s="1" t="s">
        <v>455</v>
      </c>
      <c r="BG1" t="s">
        <v>454</v>
      </c>
      <c r="BH1" s="1" t="s">
        <v>456</v>
      </c>
      <c r="BI1" t="s">
        <v>454</v>
      </c>
      <c r="BJ1" t="s">
        <v>457</v>
      </c>
      <c r="BK1" t="s">
        <v>458</v>
      </c>
      <c r="BL1" t="s">
        <v>459</v>
      </c>
      <c r="BM1" s="1" t="s">
        <v>460</v>
      </c>
      <c r="BN1" t="s">
        <v>454</v>
      </c>
      <c r="BO1" s="1" t="s">
        <v>461</v>
      </c>
      <c r="BP1" t="s">
        <v>454</v>
      </c>
      <c r="BQ1" s="1" t="s">
        <v>456</v>
      </c>
      <c r="BR1" t="s">
        <v>454</v>
      </c>
      <c r="BS1" t="s">
        <v>457</v>
      </c>
      <c r="BT1" t="s">
        <v>458</v>
      </c>
      <c r="BU1" t="s">
        <v>459</v>
      </c>
      <c r="BV1" s="1" t="s">
        <v>462</v>
      </c>
      <c r="BW1" t="s">
        <v>454</v>
      </c>
      <c r="BX1" s="1" t="s">
        <v>461</v>
      </c>
      <c r="BY1" t="s">
        <v>454</v>
      </c>
      <c r="BZ1" s="1" t="s">
        <v>456</v>
      </c>
      <c r="CA1" t="s">
        <v>454</v>
      </c>
      <c r="CB1" t="s">
        <v>457</v>
      </c>
      <c r="CC1" t="s">
        <v>458</v>
      </c>
      <c r="CD1" t="s">
        <v>459</v>
      </c>
      <c r="CE1" t="s">
        <v>465</v>
      </c>
      <c r="CF1" s="1" t="s">
        <v>460</v>
      </c>
      <c r="CG1" t="s">
        <v>454</v>
      </c>
      <c r="CH1" s="1" t="s">
        <v>466</v>
      </c>
      <c r="CI1" t="s">
        <v>454</v>
      </c>
      <c r="CJ1" s="1" t="s">
        <v>456</v>
      </c>
      <c r="CK1" t="s">
        <v>454</v>
      </c>
      <c r="CL1" t="s">
        <v>457</v>
      </c>
      <c r="CM1" t="s">
        <v>459</v>
      </c>
      <c r="CN1" t="s">
        <v>458</v>
      </c>
      <c r="CO1" s="1" t="s">
        <v>452</v>
      </c>
      <c r="CP1" t="s">
        <v>454</v>
      </c>
      <c r="CQ1" s="1" t="s">
        <v>461</v>
      </c>
      <c r="CR1" t="s">
        <v>454</v>
      </c>
      <c r="CS1" s="1" t="s">
        <v>456</v>
      </c>
      <c r="CT1" t="s">
        <v>454</v>
      </c>
      <c r="CU1" t="s">
        <v>457</v>
      </c>
      <c r="CV1" t="s">
        <v>459</v>
      </c>
      <c r="CW1" t="s">
        <v>458</v>
      </c>
      <c r="CX1" s="1" t="s">
        <v>452</v>
      </c>
      <c r="CY1" t="s">
        <v>454</v>
      </c>
      <c r="CZ1" s="1" t="s">
        <v>455</v>
      </c>
      <c r="DA1" t="s">
        <v>454</v>
      </c>
      <c r="DB1" s="1" t="s">
        <v>456</v>
      </c>
      <c r="DC1" t="s">
        <v>454</v>
      </c>
      <c r="DD1" t="s">
        <v>457</v>
      </c>
      <c r="DE1" t="s">
        <v>459</v>
      </c>
      <c r="DF1" t="s">
        <v>458</v>
      </c>
      <c r="DG1" s="1" t="s">
        <v>452</v>
      </c>
      <c r="DH1" t="s">
        <v>454</v>
      </c>
      <c r="DI1" s="1" t="s">
        <v>455</v>
      </c>
      <c r="DJ1" t="s">
        <v>454</v>
      </c>
      <c r="DK1" s="1" t="s">
        <v>456</v>
      </c>
      <c r="DL1" t="s">
        <v>454</v>
      </c>
      <c r="DM1" t="s">
        <v>457</v>
      </c>
      <c r="DN1" t="s">
        <v>459</v>
      </c>
      <c r="DO1" t="s">
        <v>458</v>
      </c>
      <c r="DP1" s="1" t="s">
        <v>460</v>
      </c>
      <c r="DQ1" t="s">
        <v>454</v>
      </c>
      <c r="DR1" s="1" t="s">
        <v>461</v>
      </c>
      <c r="DS1" t="s">
        <v>454</v>
      </c>
      <c r="DT1" s="1" t="s">
        <v>456</v>
      </c>
      <c r="DU1" t="s">
        <v>454</v>
      </c>
      <c r="DV1" t="s">
        <v>457</v>
      </c>
      <c r="DW1" t="s">
        <v>459</v>
      </c>
      <c r="DX1" t="s">
        <v>458</v>
      </c>
      <c r="DY1" s="1" t="s">
        <v>462</v>
      </c>
      <c r="DZ1" t="s">
        <v>454</v>
      </c>
      <c r="EA1" s="1" t="s">
        <v>461</v>
      </c>
      <c r="EB1" t="s">
        <v>454</v>
      </c>
      <c r="EC1" s="1" t="s">
        <v>456</v>
      </c>
      <c r="ED1" t="s">
        <v>454</v>
      </c>
      <c r="EE1" t="s">
        <v>457</v>
      </c>
      <c r="EF1" t="s">
        <v>459</v>
      </c>
      <c r="EG1" t="s">
        <v>458</v>
      </c>
      <c r="EH1" s="1" t="s">
        <v>452</v>
      </c>
      <c r="EI1" t="s">
        <v>454</v>
      </c>
      <c r="EJ1" s="1" t="s">
        <v>455</v>
      </c>
      <c r="EK1" t="s">
        <v>454</v>
      </c>
      <c r="EL1" s="1" t="s">
        <v>456</v>
      </c>
      <c r="EM1" t="s">
        <v>454</v>
      </c>
      <c r="EN1" t="s">
        <v>457</v>
      </c>
      <c r="EO1" t="s">
        <v>459</v>
      </c>
      <c r="EP1" t="s">
        <v>458</v>
      </c>
      <c r="EQ1" s="1" t="s">
        <v>460</v>
      </c>
      <c r="ER1" t="s">
        <v>454</v>
      </c>
      <c r="ES1" s="1" t="s">
        <v>461</v>
      </c>
      <c r="ET1" t="s">
        <v>454</v>
      </c>
      <c r="EU1" s="1" t="s">
        <v>456</v>
      </c>
      <c r="EV1" t="s">
        <v>454</v>
      </c>
      <c r="EW1" t="s">
        <v>457</v>
      </c>
      <c r="EX1" t="s">
        <v>459</v>
      </c>
      <c r="EY1" t="s">
        <v>458</v>
      </c>
      <c r="EZ1" s="1" t="s">
        <v>462</v>
      </c>
      <c r="FA1" t="s">
        <v>454</v>
      </c>
      <c r="FB1" s="1" t="s">
        <v>461</v>
      </c>
      <c r="FC1" t="s">
        <v>454</v>
      </c>
      <c r="FD1" s="1" t="s">
        <v>456</v>
      </c>
      <c r="FE1" t="s">
        <v>454</v>
      </c>
      <c r="FF1" t="s">
        <v>457</v>
      </c>
      <c r="FG1" t="s">
        <v>459</v>
      </c>
      <c r="FH1" t="s">
        <v>458</v>
      </c>
      <c r="FI1" t="s">
        <v>465</v>
      </c>
      <c r="FJ1" s="1" t="s">
        <v>452</v>
      </c>
      <c r="FK1" t="s">
        <v>454</v>
      </c>
      <c r="FL1" s="1" t="s">
        <v>461</v>
      </c>
      <c r="FM1" t="s">
        <v>454</v>
      </c>
      <c r="FN1" s="1" t="s">
        <v>456</v>
      </c>
      <c r="FO1" t="s">
        <v>454</v>
      </c>
      <c r="FP1" t="s">
        <v>457</v>
      </c>
      <c r="FQ1" t="s">
        <v>459</v>
      </c>
      <c r="FR1" t="s">
        <v>458</v>
      </c>
      <c r="FS1" s="1" t="s">
        <v>452</v>
      </c>
      <c r="FT1" t="s">
        <v>454</v>
      </c>
      <c r="FU1" s="1" t="s">
        <v>461</v>
      </c>
      <c r="FV1" t="s">
        <v>454</v>
      </c>
      <c r="FW1" s="1" t="s">
        <v>456</v>
      </c>
      <c r="FX1" t="s">
        <v>454</v>
      </c>
      <c r="FY1" t="s">
        <v>457</v>
      </c>
      <c r="FZ1" t="s">
        <v>459</v>
      </c>
      <c r="GA1" t="s">
        <v>458</v>
      </c>
      <c r="GB1" s="1" t="s">
        <v>452</v>
      </c>
      <c r="GC1" t="s">
        <v>454</v>
      </c>
      <c r="GD1" s="1" t="s">
        <v>455</v>
      </c>
      <c r="GE1" t="s">
        <v>454</v>
      </c>
      <c r="GF1" s="1" t="s">
        <v>456</v>
      </c>
      <c r="GG1" t="s">
        <v>454</v>
      </c>
      <c r="GH1" t="s">
        <v>457</v>
      </c>
      <c r="GI1" t="s">
        <v>459</v>
      </c>
      <c r="GJ1" t="s">
        <v>458</v>
      </c>
      <c r="GK1" s="1" t="s">
        <v>452</v>
      </c>
      <c r="GL1" t="s">
        <v>454</v>
      </c>
      <c r="GM1" s="1" t="s">
        <v>455</v>
      </c>
      <c r="GN1" t="s">
        <v>454</v>
      </c>
      <c r="GO1" s="1" t="s">
        <v>456</v>
      </c>
      <c r="GP1" t="s">
        <v>454</v>
      </c>
      <c r="GQ1" t="s">
        <v>457</v>
      </c>
      <c r="GR1" t="s">
        <v>459</v>
      </c>
      <c r="GS1" t="s">
        <v>458</v>
      </c>
      <c r="GT1" s="1" t="s">
        <v>460</v>
      </c>
      <c r="GU1" t="s">
        <v>454</v>
      </c>
      <c r="GV1" s="1" t="s">
        <v>461</v>
      </c>
      <c r="GW1" t="s">
        <v>454</v>
      </c>
      <c r="GX1" s="1" t="s">
        <v>456</v>
      </c>
      <c r="GY1" t="s">
        <v>454</v>
      </c>
      <c r="GZ1" t="s">
        <v>457</v>
      </c>
      <c r="HA1" t="s">
        <v>459</v>
      </c>
      <c r="HB1" t="s">
        <v>458</v>
      </c>
      <c r="HC1" s="1" t="s">
        <v>462</v>
      </c>
      <c r="HD1" t="s">
        <v>454</v>
      </c>
      <c r="HE1" s="1" t="s">
        <v>461</v>
      </c>
      <c r="HF1" t="s">
        <v>454</v>
      </c>
      <c r="HG1" s="1" t="s">
        <v>456</v>
      </c>
      <c r="HH1" t="s">
        <v>454</v>
      </c>
      <c r="HI1" t="s">
        <v>457</v>
      </c>
      <c r="HJ1" t="s">
        <v>459</v>
      </c>
      <c r="HK1" t="s">
        <v>458</v>
      </c>
      <c r="HL1" s="1" t="s">
        <v>452</v>
      </c>
      <c r="HM1" t="s">
        <v>454</v>
      </c>
      <c r="HN1" s="1" t="s">
        <v>455</v>
      </c>
      <c r="HO1" t="s">
        <v>454</v>
      </c>
      <c r="HP1" s="1" t="s">
        <v>456</v>
      </c>
      <c r="HQ1" t="s">
        <v>454</v>
      </c>
      <c r="HR1" t="s">
        <v>457</v>
      </c>
      <c r="HS1" t="s">
        <v>459</v>
      </c>
      <c r="HT1" t="s">
        <v>458</v>
      </c>
      <c r="HU1" s="1" t="s">
        <v>460</v>
      </c>
      <c r="HV1" t="s">
        <v>454</v>
      </c>
      <c r="HW1" s="1" t="s">
        <v>461</v>
      </c>
      <c r="HX1" t="s">
        <v>454</v>
      </c>
      <c r="HY1" s="1" t="s">
        <v>456</v>
      </c>
      <c r="HZ1" t="s">
        <v>454</v>
      </c>
      <c r="IA1" t="s">
        <v>457</v>
      </c>
      <c r="IB1" t="s">
        <v>459</v>
      </c>
      <c r="IC1" t="s">
        <v>458</v>
      </c>
      <c r="ID1" s="1" t="s">
        <v>462</v>
      </c>
      <c r="IE1" t="s">
        <v>454</v>
      </c>
      <c r="IF1" s="1" t="s">
        <v>461</v>
      </c>
      <c r="IG1" t="s">
        <v>454</v>
      </c>
      <c r="IH1" s="1" t="s">
        <v>456</v>
      </c>
      <c r="II1" t="s">
        <v>454</v>
      </c>
      <c r="IJ1" t="s">
        <v>457</v>
      </c>
      <c r="IK1" t="s">
        <v>459</v>
      </c>
      <c r="IL1" t="s">
        <v>458</v>
      </c>
      <c r="IM1" t="s">
        <v>465</v>
      </c>
      <c r="IN1" s="1" t="s">
        <v>467</v>
      </c>
      <c r="IO1" t="s">
        <v>454</v>
      </c>
      <c r="IP1" s="1" t="s">
        <v>461</v>
      </c>
      <c r="IQ1" t="s">
        <v>454</v>
      </c>
      <c r="IR1" s="1" t="s">
        <v>468</v>
      </c>
      <c r="IS1" t="s">
        <v>454</v>
      </c>
      <c r="IT1" t="s">
        <v>457</v>
      </c>
      <c r="IU1" t="s">
        <v>459</v>
      </c>
      <c r="IV1" t="s">
        <v>458</v>
      </c>
      <c r="IW1" s="1" t="s">
        <v>452</v>
      </c>
      <c r="IX1" t="s">
        <v>454</v>
      </c>
      <c r="IY1" s="1" t="s">
        <v>469</v>
      </c>
      <c r="IZ1" t="s">
        <v>454</v>
      </c>
      <c r="JA1" s="1" t="s">
        <v>456</v>
      </c>
      <c r="JB1" t="s">
        <v>454</v>
      </c>
      <c r="JC1" t="s">
        <v>457</v>
      </c>
      <c r="JD1" t="s">
        <v>459</v>
      </c>
      <c r="JE1" t="s">
        <v>458</v>
      </c>
      <c r="JF1" s="1" t="s">
        <v>452</v>
      </c>
      <c r="JG1" t="s">
        <v>454</v>
      </c>
      <c r="JH1" s="1" t="s">
        <v>455</v>
      </c>
      <c r="JI1" t="s">
        <v>454</v>
      </c>
      <c r="JJ1" s="1" t="s">
        <v>456</v>
      </c>
      <c r="JK1" t="s">
        <v>454</v>
      </c>
      <c r="JL1" t="s">
        <v>457</v>
      </c>
      <c r="JM1" t="s">
        <v>459</v>
      </c>
      <c r="JN1" t="s">
        <v>458</v>
      </c>
      <c r="JO1" s="1" t="s">
        <v>452</v>
      </c>
      <c r="JP1" t="s">
        <v>454</v>
      </c>
      <c r="JQ1" s="1" t="s">
        <v>455</v>
      </c>
      <c r="JR1" t="s">
        <v>454</v>
      </c>
      <c r="JS1" s="1" t="s">
        <v>456</v>
      </c>
      <c r="JT1" t="s">
        <v>454</v>
      </c>
      <c r="JU1" t="s">
        <v>457</v>
      </c>
      <c r="JV1" t="s">
        <v>459</v>
      </c>
      <c r="JW1" t="s">
        <v>458</v>
      </c>
      <c r="JX1" s="1" t="s">
        <v>460</v>
      </c>
      <c r="JY1" t="s">
        <v>454</v>
      </c>
      <c r="JZ1" s="1" t="s">
        <v>461</v>
      </c>
      <c r="KA1" t="s">
        <v>454</v>
      </c>
      <c r="KB1" s="1" t="s">
        <v>456</v>
      </c>
      <c r="KC1" t="s">
        <v>454</v>
      </c>
      <c r="KD1" t="s">
        <v>457</v>
      </c>
      <c r="KE1" t="s">
        <v>459</v>
      </c>
      <c r="KF1" t="s">
        <v>458</v>
      </c>
      <c r="KG1" s="1" t="s">
        <v>462</v>
      </c>
      <c r="KH1" t="s">
        <v>454</v>
      </c>
      <c r="KI1" s="1" t="s">
        <v>461</v>
      </c>
      <c r="KJ1" t="s">
        <v>454</v>
      </c>
      <c r="KK1" s="1" t="s">
        <v>456</v>
      </c>
      <c r="KL1" t="s">
        <v>454</v>
      </c>
      <c r="KM1" t="s">
        <v>457</v>
      </c>
      <c r="KN1" t="s">
        <v>459</v>
      </c>
      <c r="KO1" t="s">
        <v>458</v>
      </c>
      <c r="KP1" s="1" t="s">
        <v>452</v>
      </c>
      <c r="KQ1" t="s">
        <v>454</v>
      </c>
      <c r="KR1" s="1" t="s">
        <v>455</v>
      </c>
      <c r="KS1" t="s">
        <v>454</v>
      </c>
      <c r="KT1" s="1" t="s">
        <v>456</v>
      </c>
      <c r="KU1" t="s">
        <v>454</v>
      </c>
      <c r="KV1" t="s">
        <v>457</v>
      </c>
      <c r="KW1" t="s">
        <v>459</v>
      </c>
      <c r="KX1" t="s">
        <v>458</v>
      </c>
      <c r="KY1" s="1" t="s">
        <v>460</v>
      </c>
      <c r="KZ1" t="s">
        <v>454</v>
      </c>
      <c r="LA1" s="1" t="s">
        <v>461</v>
      </c>
      <c r="LB1" t="s">
        <v>454</v>
      </c>
      <c r="LC1" s="1" t="s">
        <v>456</v>
      </c>
      <c r="LD1" t="s">
        <v>454</v>
      </c>
      <c r="LE1" t="s">
        <v>457</v>
      </c>
      <c r="LF1" t="s">
        <v>459</v>
      </c>
      <c r="LG1" t="s">
        <v>458</v>
      </c>
      <c r="LH1" s="1" t="s">
        <v>462</v>
      </c>
      <c r="LI1" t="s">
        <v>454</v>
      </c>
      <c r="LJ1" s="1" t="s">
        <v>461</v>
      </c>
      <c r="LK1" t="s">
        <v>454</v>
      </c>
      <c r="LL1" s="1" t="s">
        <v>456</v>
      </c>
      <c r="LM1" t="s">
        <v>454</v>
      </c>
      <c r="LN1" t="s">
        <v>457</v>
      </c>
      <c r="LO1" t="s">
        <v>459</v>
      </c>
      <c r="LP1" t="s">
        <v>458</v>
      </c>
      <c r="LQ1" t="s">
        <v>465</v>
      </c>
    </row>
    <row r="2" spans="1:329" x14ac:dyDescent="0.35">
      <c r="CF2" t="s">
        <v>922</v>
      </c>
      <c r="CG2">
        <v>8</v>
      </c>
      <c r="CH2" t="s">
        <v>922</v>
      </c>
      <c r="CI2">
        <v>6</v>
      </c>
      <c r="CJ2" t="s">
        <v>922</v>
      </c>
      <c r="CK2">
        <v>8</v>
      </c>
      <c r="CL2" t="s">
        <v>925</v>
      </c>
      <c r="CM2" t="s">
        <v>926</v>
      </c>
      <c r="DG2" t="s">
        <v>922</v>
      </c>
      <c r="DH2">
        <v>8</v>
      </c>
      <c r="DI2" t="s">
        <v>922</v>
      </c>
      <c r="DJ2">
        <v>6</v>
      </c>
      <c r="DK2" t="s">
        <v>927</v>
      </c>
      <c r="DL2">
        <v>2</v>
      </c>
      <c r="DM2" t="s">
        <v>925</v>
      </c>
      <c r="DN2" t="s">
        <v>928</v>
      </c>
      <c r="DY2" t="s">
        <v>929</v>
      </c>
      <c r="DZ2">
        <v>3</v>
      </c>
      <c r="EA2" t="s">
        <v>929</v>
      </c>
      <c r="EB2">
        <v>7</v>
      </c>
      <c r="EC2" t="s">
        <v>929</v>
      </c>
      <c r="ED2">
        <v>7</v>
      </c>
      <c r="EE2" t="s">
        <v>925</v>
      </c>
      <c r="EF2" t="s">
        <v>930</v>
      </c>
      <c r="FI2">
        <v>7</v>
      </c>
    </row>
    <row r="3" spans="1:329" x14ac:dyDescent="0.35">
      <c r="JX3" t="s">
        <v>927</v>
      </c>
      <c r="JY3">
        <v>5</v>
      </c>
      <c r="JZ3" t="s">
        <v>927</v>
      </c>
      <c r="KA3">
        <v>7</v>
      </c>
      <c r="KB3" t="s">
        <v>929</v>
      </c>
      <c r="KC3">
        <v>9</v>
      </c>
      <c r="KD3" t="s">
        <v>925</v>
      </c>
      <c r="KE3" t="s">
        <v>935</v>
      </c>
      <c r="KP3" t="s">
        <v>929</v>
      </c>
      <c r="KQ3">
        <v>5</v>
      </c>
      <c r="KR3" t="s">
        <v>929</v>
      </c>
      <c r="KS3">
        <v>3</v>
      </c>
      <c r="KT3" t="s">
        <v>927</v>
      </c>
      <c r="KU3">
        <v>7</v>
      </c>
      <c r="KV3" t="s">
        <v>918</v>
      </c>
      <c r="KX3" t="s">
        <v>936</v>
      </c>
      <c r="LH3" t="s">
        <v>929</v>
      </c>
      <c r="LI3">
        <v>6</v>
      </c>
      <c r="LJ3" t="s">
        <v>929</v>
      </c>
      <c r="LK3">
        <v>8</v>
      </c>
      <c r="LL3" t="s">
        <v>929</v>
      </c>
      <c r="LM3">
        <v>10</v>
      </c>
      <c r="LN3" t="s">
        <v>925</v>
      </c>
      <c r="LO3" t="s">
        <v>937</v>
      </c>
      <c r="LQ3">
        <v>5</v>
      </c>
    </row>
    <row r="4" spans="1:329" x14ac:dyDescent="0.35">
      <c r="FS4" t="s">
        <v>927</v>
      </c>
      <c r="FT4">
        <v>5</v>
      </c>
      <c r="FU4" t="s">
        <v>927</v>
      </c>
      <c r="FV4">
        <v>9</v>
      </c>
      <c r="FW4" t="s">
        <v>927</v>
      </c>
      <c r="FX4">
        <v>10</v>
      </c>
      <c r="FY4" t="s">
        <v>925</v>
      </c>
      <c r="FZ4" t="s">
        <v>940</v>
      </c>
      <c r="GT4" t="s">
        <v>927</v>
      </c>
      <c r="GU4">
        <v>0</v>
      </c>
      <c r="GV4" t="s">
        <v>927</v>
      </c>
      <c r="GW4">
        <v>2</v>
      </c>
      <c r="GX4" t="s">
        <v>922</v>
      </c>
      <c r="GY4">
        <v>5</v>
      </c>
      <c r="GZ4" t="s">
        <v>918</v>
      </c>
      <c r="HB4" t="s">
        <v>941</v>
      </c>
      <c r="ID4" t="s">
        <v>922</v>
      </c>
      <c r="IE4">
        <v>6</v>
      </c>
      <c r="IF4" t="s">
        <v>927</v>
      </c>
      <c r="IG4">
        <v>2</v>
      </c>
      <c r="IH4" t="s">
        <v>929</v>
      </c>
      <c r="II4">
        <v>5</v>
      </c>
      <c r="IJ4" t="s">
        <v>918</v>
      </c>
      <c r="IL4" t="s">
        <v>942</v>
      </c>
      <c r="IM4">
        <v>4</v>
      </c>
    </row>
    <row r="5" spans="1:329" x14ac:dyDescent="0.35">
      <c r="CO5" t="s">
        <v>927</v>
      </c>
      <c r="CP5">
        <v>6</v>
      </c>
      <c r="CQ5" t="s">
        <v>927</v>
      </c>
      <c r="CR5">
        <v>7</v>
      </c>
      <c r="CS5" t="s">
        <v>927</v>
      </c>
      <c r="CT5">
        <v>9</v>
      </c>
      <c r="CU5" t="s">
        <v>925</v>
      </c>
      <c r="CV5" t="s">
        <v>944</v>
      </c>
      <c r="CX5" t="s">
        <v>929</v>
      </c>
      <c r="CY5">
        <v>8</v>
      </c>
      <c r="CZ5" t="s">
        <v>929</v>
      </c>
      <c r="DA5">
        <v>7</v>
      </c>
      <c r="DB5" t="s">
        <v>929</v>
      </c>
      <c r="DC5">
        <v>5</v>
      </c>
      <c r="DD5" t="s">
        <v>925</v>
      </c>
      <c r="DE5" t="s">
        <v>945</v>
      </c>
      <c r="EZ5" t="s">
        <v>929</v>
      </c>
      <c r="FA5">
        <v>7</v>
      </c>
      <c r="FB5" t="s">
        <v>929</v>
      </c>
      <c r="FC5">
        <v>3</v>
      </c>
      <c r="FD5" t="s">
        <v>929</v>
      </c>
      <c r="FE5">
        <v>4</v>
      </c>
      <c r="FF5" t="s">
        <v>918</v>
      </c>
      <c r="FH5" t="s">
        <v>946</v>
      </c>
      <c r="FI5">
        <v>4</v>
      </c>
    </row>
    <row r="6" spans="1:329" x14ac:dyDescent="0.35">
      <c r="AB6" t="s">
        <v>927</v>
      </c>
      <c r="AC6">
        <v>2</v>
      </c>
      <c r="AD6" t="s">
        <v>927</v>
      </c>
      <c r="AE6">
        <v>4</v>
      </c>
      <c r="AF6" t="s">
        <v>922</v>
      </c>
      <c r="AG6">
        <v>9</v>
      </c>
      <c r="AH6" t="s">
        <v>925</v>
      </c>
      <c r="AJ6" t="s">
        <v>947</v>
      </c>
      <c r="AK6" t="s">
        <v>922</v>
      </c>
      <c r="AL6">
        <v>3</v>
      </c>
      <c r="AM6" t="s">
        <v>922</v>
      </c>
      <c r="AN6">
        <v>4</v>
      </c>
      <c r="AO6" t="s">
        <v>922</v>
      </c>
      <c r="AP6">
        <v>8</v>
      </c>
      <c r="AQ6" t="s">
        <v>918</v>
      </c>
      <c r="AR6" t="s">
        <v>948</v>
      </c>
      <c r="BV6" t="s">
        <v>929</v>
      </c>
      <c r="BW6">
        <v>3</v>
      </c>
      <c r="BX6" t="s">
        <v>929</v>
      </c>
      <c r="BY6">
        <v>7</v>
      </c>
      <c r="BZ6" t="s">
        <v>927</v>
      </c>
      <c r="CA6">
        <v>8</v>
      </c>
      <c r="CB6" t="s">
        <v>918</v>
      </c>
      <c r="CC6" t="s">
        <v>949</v>
      </c>
      <c r="CE6">
        <v>6</v>
      </c>
    </row>
    <row r="7" spans="1:329" x14ac:dyDescent="0.35">
      <c r="GK7" t="s">
        <v>922</v>
      </c>
      <c r="GL7">
        <v>8</v>
      </c>
      <c r="GM7" t="s">
        <v>922</v>
      </c>
      <c r="GN7">
        <v>9</v>
      </c>
      <c r="GO7" t="s">
        <v>922</v>
      </c>
      <c r="GP7">
        <v>10</v>
      </c>
      <c r="GQ7" t="s">
        <v>925</v>
      </c>
      <c r="GR7" t="s">
        <v>950</v>
      </c>
      <c r="HC7" t="s">
        <v>927</v>
      </c>
      <c r="HD7">
        <v>0</v>
      </c>
      <c r="HE7" t="s">
        <v>929</v>
      </c>
      <c r="HF7">
        <v>0</v>
      </c>
      <c r="HG7" t="s">
        <v>929</v>
      </c>
      <c r="HH7">
        <v>10</v>
      </c>
      <c r="HI7" t="s">
        <v>925</v>
      </c>
      <c r="HJ7" t="s">
        <v>951</v>
      </c>
      <c r="HU7" t="s">
        <v>927</v>
      </c>
      <c r="HV7">
        <v>5</v>
      </c>
      <c r="HW7" t="s">
        <v>927</v>
      </c>
      <c r="HX7">
        <v>8</v>
      </c>
      <c r="HY7" t="s">
        <v>927</v>
      </c>
      <c r="HZ7">
        <v>10</v>
      </c>
      <c r="IA7" t="s">
        <v>925</v>
      </c>
      <c r="IB7" t="s">
        <v>952</v>
      </c>
      <c r="IM7">
        <v>9</v>
      </c>
    </row>
    <row r="8" spans="1:329" x14ac:dyDescent="0.35">
      <c r="CF8" t="s">
        <v>922</v>
      </c>
      <c r="CG8">
        <v>8</v>
      </c>
      <c r="CH8" t="s">
        <v>922</v>
      </c>
      <c r="CI8">
        <v>7</v>
      </c>
      <c r="CJ8" t="s">
        <v>922</v>
      </c>
      <c r="CK8">
        <v>8</v>
      </c>
      <c r="CL8" t="s">
        <v>925</v>
      </c>
      <c r="CM8" t="s">
        <v>953</v>
      </c>
      <c r="DY8" t="s">
        <v>929</v>
      </c>
      <c r="DZ8">
        <v>8</v>
      </c>
      <c r="EA8" t="s">
        <v>929</v>
      </c>
      <c r="EB8">
        <v>8</v>
      </c>
      <c r="EC8" t="s">
        <v>929</v>
      </c>
      <c r="ED8">
        <v>8</v>
      </c>
      <c r="EE8" t="s">
        <v>925</v>
      </c>
      <c r="EF8" t="s">
        <v>954</v>
      </c>
      <c r="EZ8" t="s">
        <v>929</v>
      </c>
      <c r="FA8">
        <v>8</v>
      </c>
      <c r="FB8" t="s">
        <v>929</v>
      </c>
      <c r="FC8">
        <v>6</v>
      </c>
      <c r="FD8" t="s">
        <v>929</v>
      </c>
      <c r="FE8">
        <v>7</v>
      </c>
      <c r="FF8" t="s">
        <v>925</v>
      </c>
      <c r="FG8" t="s">
        <v>955</v>
      </c>
      <c r="FI8">
        <v>8</v>
      </c>
    </row>
    <row r="9" spans="1:329" x14ac:dyDescent="0.35">
      <c r="JF9" t="s">
        <v>927</v>
      </c>
      <c r="JG9">
        <v>8</v>
      </c>
      <c r="JH9" t="s">
        <v>927</v>
      </c>
      <c r="JI9">
        <v>9</v>
      </c>
      <c r="JJ9" t="s">
        <v>929</v>
      </c>
      <c r="JK9">
        <v>7</v>
      </c>
      <c r="JL9" t="s">
        <v>925</v>
      </c>
      <c r="JM9" t="s">
        <v>956</v>
      </c>
      <c r="JO9" t="s">
        <v>922</v>
      </c>
      <c r="JP9">
        <v>8</v>
      </c>
      <c r="JQ9" t="s">
        <v>922</v>
      </c>
      <c r="JR9">
        <v>0</v>
      </c>
      <c r="JS9" t="s">
        <v>922</v>
      </c>
      <c r="JT9">
        <v>10</v>
      </c>
      <c r="JU9" t="s">
        <v>925</v>
      </c>
      <c r="JV9" t="s">
        <v>957</v>
      </c>
      <c r="LH9" t="s">
        <v>929</v>
      </c>
      <c r="LI9">
        <v>6</v>
      </c>
      <c r="LJ9" t="s">
        <v>929</v>
      </c>
      <c r="LK9">
        <v>7</v>
      </c>
      <c r="LL9" t="s">
        <v>929</v>
      </c>
      <c r="LM9">
        <v>10</v>
      </c>
      <c r="LN9" t="s">
        <v>925</v>
      </c>
      <c r="LO9" t="s">
        <v>958</v>
      </c>
      <c r="LQ9">
        <v>6</v>
      </c>
    </row>
    <row r="10" spans="1:329" x14ac:dyDescent="0.35">
      <c r="GB10" t="s">
        <v>922</v>
      </c>
      <c r="GC10">
        <v>5</v>
      </c>
      <c r="GD10" t="s">
        <v>922</v>
      </c>
      <c r="GE10">
        <v>4</v>
      </c>
      <c r="GF10" t="s">
        <v>929</v>
      </c>
      <c r="GG10">
        <v>10</v>
      </c>
      <c r="GH10" t="s">
        <v>925</v>
      </c>
      <c r="GI10" t="s">
        <v>959</v>
      </c>
      <c r="HL10" t="s">
        <v>927</v>
      </c>
      <c r="HM10">
        <v>0</v>
      </c>
      <c r="HN10" t="s">
        <v>927</v>
      </c>
      <c r="HO10">
        <v>2</v>
      </c>
      <c r="HP10" t="s">
        <v>927</v>
      </c>
      <c r="HQ10">
        <v>2</v>
      </c>
      <c r="HR10" t="s">
        <v>918</v>
      </c>
      <c r="HT10" t="s">
        <v>960</v>
      </c>
      <c r="HU10" t="s">
        <v>927</v>
      </c>
      <c r="HV10">
        <v>1</v>
      </c>
      <c r="HW10" t="s">
        <v>929</v>
      </c>
      <c r="HX10">
        <v>2</v>
      </c>
      <c r="HY10" t="s">
        <v>929</v>
      </c>
      <c r="HZ10">
        <v>5</v>
      </c>
      <c r="IA10" t="s">
        <v>918</v>
      </c>
      <c r="IC10" t="s">
        <v>961</v>
      </c>
      <c r="IM10">
        <v>5</v>
      </c>
    </row>
    <row r="11" spans="1:329" x14ac:dyDescent="0.35">
      <c r="FJ11" t="s">
        <v>922</v>
      </c>
      <c r="FK11">
        <v>6</v>
      </c>
      <c r="FL11" t="s">
        <v>922</v>
      </c>
      <c r="FM11">
        <v>8</v>
      </c>
      <c r="FN11" t="s">
        <v>922</v>
      </c>
      <c r="FO11">
        <v>10</v>
      </c>
      <c r="FP11" t="s">
        <v>925</v>
      </c>
      <c r="FQ11" t="s">
        <v>962</v>
      </c>
      <c r="GK11" t="s">
        <v>922</v>
      </c>
      <c r="GL11">
        <v>6</v>
      </c>
      <c r="GM11" t="s">
        <v>922</v>
      </c>
      <c r="GN11">
        <v>7</v>
      </c>
      <c r="GO11" t="s">
        <v>922</v>
      </c>
      <c r="GP11">
        <v>10</v>
      </c>
      <c r="GQ11" t="s">
        <v>925</v>
      </c>
      <c r="GR11" t="s">
        <v>963</v>
      </c>
      <c r="ID11" t="s">
        <v>922</v>
      </c>
      <c r="IE11">
        <v>7</v>
      </c>
      <c r="IF11" t="s">
        <v>922</v>
      </c>
      <c r="IG11">
        <v>5</v>
      </c>
      <c r="IH11" t="s">
        <v>929</v>
      </c>
      <c r="II11">
        <v>9</v>
      </c>
      <c r="IJ11" t="s">
        <v>925</v>
      </c>
      <c r="IK11" t="s">
        <v>964</v>
      </c>
      <c r="IM11">
        <v>8</v>
      </c>
    </row>
    <row r="12" spans="1:329" x14ac:dyDescent="0.35">
      <c r="JX12" t="s">
        <v>927</v>
      </c>
      <c r="JY12">
        <v>3</v>
      </c>
      <c r="JZ12" t="s">
        <v>927</v>
      </c>
      <c r="KA12">
        <v>5</v>
      </c>
      <c r="KB12" t="s">
        <v>927</v>
      </c>
      <c r="KC12">
        <v>9</v>
      </c>
      <c r="KD12" t="s">
        <v>925</v>
      </c>
      <c r="KE12" t="s">
        <v>965</v>
      </c>
      <c r="KP12" t="s">
        <v>922</v>
      </c>
      <c r="KQ12">
        <v>7</v>
      </c>
      <c r="KR12" t="s">
        <v>922</v>
      </c>
      <c r="KS12">
        <v>4</v>
      </c>
      <c r="KT12" t="s">
        <v>922</v>
      </c>
      <c r="KU12">
        <v>9</v>
      </c>
      <c r="KV12" t="s">
        <v>925</v>
      </c>
      <c r="KW12" t="s">
        <v>966</v>
      </c>
      <c r="KY12" t="s">
        <v>927</v>
      </c>
      <c r="KZ12">
        <v>2</v>
      </c>
      <c r="LA12" t="s">
        <v>927</v>
      </c>
      <c r="LB12">
        <v>5</v>
      </c>
      <c r="LC12" t="s">
        <v>927</v>
      </c>
      <c r="LD12">
        <v>10</v>
      </c>
      <c r="LE12" t="s">
        <v>925</v>
      </c>
      <c r="LF12" t="s">
        <v>967</v>
      </c>
      <c r="LQ12">
        <v>6</v>
      </c>
    </row>
    <row r="13" spans="1:329" x14ac:dyDescent="0.35">
      <c r="S13" t="s">
        <v>929</v>
      </c>
      <c r="T13">
        <v>8</v>
      </c>
      <c r="U13" t="s">
        <v>929</v>
      </c>
      <c r="V13">
        <v>8</v>
      </c>
      <c r="W13" t="s">
        <v>929</v>
      </c>
      <c r="X13">
        <v>7</v>
      </c>
      <c r="Y13" t="s">
        <v>918</v>
      </c>
      <c r="Z13" t="s">
        <v>970</v>
      </c>
      <c r="AB13" t="s">
        <v>922</v>
      </c>
      <c r="AC13">
        <v>5</v>
      </c>
      <c r="AD13" t="s">
        <v>927</v>
      </c>
      <c r="AE13">
        <v>6</v>
      </c>
      <c r="AF13" t="s">
        <v>922</v>
      </c>
      <c r="AG13">
        <v>7</v>
      </c>
      <c r="AH13" t="s">
        <v>925</v>
      </c>
      <c r="AJ13" t="s">
        <v>971</v>
      </c>
      <c r="BM13" t="s">
        <v>927</v>
      </c>
      <c r="BN13">
        <v>3</v>
      </c>
      <c r="BO13" t="s">
        <v>927</v>
      </c>
      <c r="BP13">
        <v>5</v>
      </c>
      <c r="BQ13" t="s">
        <v>927</v>
      </c>
      <c r="BR13">
        <v>6</v>
      </c>
      <c r="BS13" t="s">
        <v>925</v>
      </c>
      <c r="BU13" t="s">
        <v>972</v>
      </c>
      <c r="CE13">
        <v>5</v>
      </c>
    </row>
    <row r="14" spans="1:329" x14ac:dyDescent="0.35">
      <c r="CX14" t="s">
        <v>929</v>
      </c>
      <c r="CY14">
        <v>7</v>
      </c>
      <c r="CZ14" t="s">
        <v>929</v>
      </c>
      <c r="DA14">
        <v>6</v>
      </c>
      <c r="DB14" t="s">
        <v>929</v>
      </c>
      <c r="DC14">
        <v>5</v>
      </c>
      <c r="DD14" t="s">
        <v>925</v>
      </c>
      <c r="DE14" t="s">
        <v>973</v>
      </c>
      <c r="DP14" t="s">
        <v>922</v>
      </c>
      <c r="DQ14">
        <v>6</v>
      </c>
      <c r="DR14" t="s">
        <v>922</v>
      </c>
      <c r="DS14">
        <v>7</v>
      </c>
      <c r="DT14" t="s">
        <v>922</v>
      </c>
      <c r="DU14">
        <v>10</v>
      </c>
      <c r="DV14" t="s">
        <v>925</v>
      </c>
      <c r="DW14" t="s">
        <v>974</v>
      </c>
      <c r="EQ14" t="s">
        <v>929</v>
      </c>
      <c r="ER14">
        <v>9</v>
      </c>
      <c r="ES14" t="s">
        <v>927</v>
      </c>
      <c r="ET14">
        <v>5</v>
      </c>
      <c r="EU14" t="s">
        <v>929</v>
      </c>
      <c r="EV14">
        <v>8</v>
      </c>
      <c r="EW14" t="s">
        <v>925</v>
      </c>
      <c r="EX14" t="s">
        <v>975</v>
      </c>
      <c r="FI14">
        <v>5</v>
      </c>
    </row>
    <row r="15" spans="1:329" x14ac:dyDescent="0.35">
      <c r="IN15" t="s">
        <v>922</v>
      </c>
      <c r="IO15">
        <v>10</v>
      </c>
      <c r="IP15" t="s">
        <v>927</v>
      </c>
      <c r="IQ15">
        <v>1</v>
      </c>
      <c r="IR15" t="s">
        <v>922</v>
      </c>
      <c r="IS15">
        <v>10</v>
      </c>
      <c r="IT15" t="s">
        <v>918</v>
      </c>
      <c r="IV15" t="s">
        <v>976</v>
      </c>
      <c r="IW15" t="s">
        <v>929</v>
      </c>
      <c r="IX15">
        <v>0</v>
      </c>
      <c r="IY15" t="s">
        <v>927</v>
      </c>
      <c r="IZ15">
        <v>8</v>
      </c>
      <c r="JA15" t="s">
        <v>927</v>
      </c>
      <c r="JB15">
        <v>10</v>
      </c>
      <c r="JC15" t="s">
        <v>925</v>
      </c>
      <c r="JD15" t="s">
        <v>977</v>
      </c>
      <c r="KG15" t="s">
        <v>927</v>
      </c>
      <c r="KH15">
        <v>7</v>
      </c>
      <c r="KI15" t="s">
        <v>929</v>
      </c>
      <c r="KJ15">
        <v>9</v>
      </c>
      <c r="KK15" t="s">
        <v>927</v>
      </c>
      <c r="KL15">
        <v>3</v>
      </c>
      <c r="KM15" t="s">
        <v>918</v>
      </c>
      <c r="KO15" t="s">
        <v>978</v>
      </c>
      <c r="LQ15">
        <v>7</v>
      </c>
    </row>
    <row r="16" spans="1:329" x14ac:dyDescent="0.35">
      <c r="CO16" t="s">
        <v>927</v>
      </c>
      <c r="CP16">
        <v>6</v>
      </c>
      <c r="CQ16" t="s">
        <v>927</v>
      </c>
      <c r="CR16">
        <v>6</v>
      </c>
      <c r="CS16" t="s">
        <v>927</v>
      </c>
      <c r="CT16">
        <v>9</v>
      </c>
      <c r="CU16" t="s">
        <v>925</v>
      </c>
      <c r="CV16" t="s">
        <v>980</v>
      </c>
      <c r="DG16" t="s">
        <v>922</v>
      </c>
      <c r="DH16">
        <v>7</v>
      </c>
      <c r="DI16" t="s">
        <v>922</v>
      </c>
      <c r="DJ16">
        <v>8</v>
      </c>
      <c r="DK16" t="s">
        <v>922</v>
      </c>
      <c r="DL16">
        <v>8</v>
      </c>
      <c r="DM16" t="s">
        <v>925</v>
      </c>
      <c r="DN16" t="s">
        <v>981</v>
      </c>
      <c r="EH16" t="s">
        <v>922</v>
      </c>
      <c r="EI16">
        <v>5</v>
      </c>
      <c r="EJ16" t="s">
        <v>922</v>
      </c>
      <c r="EK16">
        <v>5</v>
      </c>
      <c r="EL16" t="s">
        <v>922</v>
      </c>
      <c r="EM16">
        <v>6</v>
      </c>
      <c r="EN16" t="s">
        <v>925</v>
      </c>
      <c r="EO16" t="s">
        <v>982</v>
      </c>
      <c r="FI16">
        <v>7</v>
      </c>
    </row>
    <row r="17" spans="1:329" x14ac:dyDescent="0.35">
      <c r="FS17" t="s">
        <v>927</v>
      </c>
      <c r="FT17">
        <v>5</v>
      </c>
      <c r="FU17" t="s">
        <v>927</v>
      </c>
      <c r="FV17">
        <v>5</v>
      </c>
      <c r="FW17" t="s">
        <v>927</v>
      </c>
      <c r="FX17">
        <v>10</v>
      </c>
      <c r="FY17" t="s">
        <v>925</v>
      </c>
      <c r="FZ17" t="s">
        <v>983</v>
      </c>
      <c r="GT17" t="s">
        <v>927</v>
      </c>
      <c r="GU17">
        <v>10</v>
      </c>
      <c r="GV17" t="s">
        <v>922</v>
      </c>
      <c r="GW17">
        <v>5</v>
      </c>
      <c r="GX17" t="s">
        <v>927</v>
      </c>
      <c r="GY17">
        <v>10</v>
      </c>
      <c r="GZ17" t="s">
        <v>925</v>
      </c>
      <c r="HA17" t="s">
        <v>983</v>
      </c>
      <c r="HC17" t="s">
        <v>922</v>
      </c>
      <c r="HD17">
        <v>10</v>
      </c>
      <c r="HE17" t="s">
        <v>922</v>
      </c>
      <c r="HF17">
        <v>5</v>
      </c>
      <c r="HG17" t="s">
        <v>929</v>
      </c>
      <c r="HH17">
        <v>5</v>
      </c>
      <c r="HI17" t="s">
        <v>925</v>
      </c>
      <c r="HJ17" t="s">
        <v>984</v>
      </c>
      <c r="IM17">
        <v>10</v>
      </c>
    </row>
    <row r="18" spans="1:329" x14ac:dyDescent="0.35">
      <c r="AT18" t="s">
        <v>927</v>
      </c>
      <c r="AV18">
        <v>6</v>
      </c>
      <c r="AW18" t="s">
        <v>929</v>
      </c>
      <c r="AX18">
        <v>8</v>
      </c>
      <c r="AY18" t="s">
        <v>929</v>
      </c>
      <c r="AZ18">
        <v>10</v>
      </c>
      <c r="BA18" t="s">
        <v>925</v>
      </c>
      <c r="BC18" t="s">
        <v>985</v>
      </c>
      <c r="BD18" t="s">
        <v>922</v>
      </c>
      <c r="BE18">
        <v>6</v>
      </c>
      <c r="BF18" t="s">
        <v>922</v>
      </c>
      <c r="BG18">
        <v>10</v>
      </c>
      <c r="BH18" t="s">
        <v>922</v>
      </c>
      <c r="BI18">
        <v>10</v>
      </c>
      <c r="BJ18" t="s">
        <v>925</v>
      </c>
      <c r="BL18" t="s">
        <v>985</v>
      </c>
      <c r="BV18" t="s">
        <v>929</v>
      </c>
      <c r="BW18">
        <v>8</v>
      </c>
      <c r="BX18" t="s">
        <v>929</v>
      </c>
      <c r="BY18">
        <v>10</v>
      </c>
      <c r="BZ18" t="s">
        <v>929</v>
      </c>
      <c r="CA18">
        <v>10</v>
      </c>
      <c r="CB18" t="s">
        <v>925</v>
      </c>
      <c r="CD18" t="s">
        <v>985</v>
      </c>
      <c r="CE18">
        <v>8</v>
      </c>
    </row>
    <row r="19" spans="1:329" x14ac:dyDescent="0.35">
      <c r="KP19" t="s">
        <v>922</v>
      </c>
      <c r="KQ19">
        <v>8</v>
      </c>
      <c r="KR19" t="s">
        <v>922</v>
      </c>
      <c r="KS19">
        <v>3</v>
      </c>
      <c r="KT19" t="s">
        <v>927</v>
      </c>
      <c r="KU19">
        <v>9</v>
      </c>
      <c r="KV19" t="s">
        <v>918</v>
      </c>
      <c r="KX19" t="s">
        <v>986</v>
      </c>
      <c r="KY19" t="s">
        <v>927</v>
      </c>
      <c r="KZ19">
        <v>2</v>
      </c>
      <c r="LA19" t="s">
        <v>927</v>
      </c>
      <c r="LB19">
        <v>5</v>
      </c>
      <c r="LC19" t="s">
        <v>927</v>
      </c>
      <c r="LD19">
        <v>8</v>
      </c>
      <c r="LE19" t="s">
        <v>925</v>
      </c>
      <c r="LF19" t="s">
        <v>987</v>
      </c>
      <c r="LH19" t="s">
        <v>929</v>
      </c>
      <c r="LI19">
        <v>2</v>
      </c>
      <c r="LJ19" t="s">
        <v>929</v>
      </c>
      <c r="LK19">
        <v>6</v>
      </c>
      <c r="LL19" t="s">
        <v>929</v>
      </c>
      <c r="LM19">
        <v>9</v>
      </c>
      <c r="LN19" t="s">
        <v>925</v>
      </c>
      <c r="LO19" t="s">
        <v>988</v>
      </c>
      <c r="LQ19">
        <v>8</v>
      </c>
    </row>
    <row r="20" spans="1:329" x14ac:dyDescent="0.35">
      <c r="CX20" t="s">
        <v>929</v>
      </c>
      <c r="CY20">
        <v>9</v>
      </c>
      <c r="CZ20" t="s">
        <v>929</v>
      </c>
      <c r="DA20">
        <v>4</v>
      </c>
      <c r="DB20" t="s">
        <v>929</v>
      </c>
      <c r="DC20">
        <v>9</v>
      </c>
      <c r="DD20" t="s">
        <v>925</v>
      </c>
      <c r="DP20" t="s">
        <v>922</v>
      </c>
      <c r="DQ20">
        <v>6</v>
      </c>
      <c r="DR20" t="s">
        <v>922</v>
      </c>
      <c r="DS20">
        <v>8</v>
      </c>
      <c r="DT20" t="s">
        <v>922</v>
      </c>
      <c r="DU20">
        <v>9</v>
      </c>
      <c r="DV20" t="s">
        <v>925</v>
      </c>
      <c r="EQ20" t="s">
        <v>927</v>
      </c>
      <c r="ER20">
        <v>2</v>
      </c>
      <c r="ES20" t="s">
        <v>927</v>
      </c>
      <c r="ET20">
        <v>6</v>
      </c>
      <c r="EU20" t="s">
        <v>927</v>
      </c>
      <c r="EV20">
        <v>9</v>
      </c>
      <c r="EW20" t="s">
        <v>918</v>
      </c>
      <c r="FI20">
        <v>4</v>
      </c>
    </row>
    <row r="21" spans="1:329" x14ac:dyDescent="0.35">
      <c r="AB21" t="s">
        <v>922</v>
      </c>
      <c r="AC21">
        <v>2</v>
      </c>
      <c r="AD21" t="s">
        <v>922</v>
      </c>
      <c r="AE21">
        <v>3</v>
      </c>
      <c r="AF21" t="s">
        <v>922</v>
      </c>
      <c r="AG21">
        <v>7</v>
      </c>
      <c r="AH21" t="s">
        <v>925</v>
      </c>
      <c r="AJ21" t="s">
        <v>990</v>
      </c>
      <c r="AK21" t="s">
        <v>927</v>
      </c>
      <c r="AL21">
        <v>3</v>
      </c>
      <c r="AM21" t="s">
        <v>927</v>
      </c>
      <c r="AN21">
        <v>5</v>
      </c>
      <c r="AO21" t="s">
        <v>927</v>
      </c>
      <c r="AP21">
        <v>5</v>
      </c>
      <c r="AQ21" t="s">
        <v>918</v>
      </c>
      <c r="AR21" t="s">
        <v>991</v>
      </c>
      <c r="BD21" t="s">
        <v>929</v>
      </c>
      <c r="BE21">
        <v>2</v>
      </c>
      <c r="BF21" t="s">
        <v>929</v>
      </c>
      <c r="BG21">
        <v>4</v>
      </c>
      <c r="BH21" t="s">
        <v>929</v>
      </c>
      <c r="BI21">
        <v>6</v>
      </c>
      <c r="BJ21" t="s">
        <v>925</v>
      </c>
      <c r="BL21" t="s">
        <v>992</v>
      </c>
      <c r="CE21">
        <v>6</v>
      </c>
    </row>
    <row r="22" spans="1:329" x14ac:dyDescent="0.35">
      <c r="J22" t="s">
        <v>927</v>
      </c>
      <c r="K22">
        <v>7</v>
      </c>
      <c r="L22" t="s">
        <v>927</v>
      </c>
      <c r="M22">
        <v>9</v>
      </c>
      <c r="N22" t="s">
        <v>927</v>
      </c>
      <c r="O22">
        <v>9</v>
      </c>
      <c r="P22" t="s">
        <v>925</v>
      </c>
      <c r="R22" t="s">
        <v>993</v>
      </c>
      <c r="S22" t="s">
        <v>929</v>
      </c>
      <c r="T22">
        <v>6</v>
      </c>
      <c r="U22" t="s">
        <v>929</v>
      </c>
      <c r="V22">
        <v>8</v>
      </c>
      <c r="W22" t="s">
        <v>929</v>
      </c>
      <c r="X22">
        <v>8</v>
      </c>
      <c r="Y22" t="s">
        <v>925</v>
      </c>
      <c r="AA22" t="s">
        <v>994</v>
      </c>
      <c r="BM22" t="s">
        <v>927</v>
      </c>
      <c r="BN22">
        <v>6</v>
      </c>
      <c r="BO22" t="s">
        <v>927</v>
      </c>
      <c r="BP22">
        <v>7</v>
      </c>
      <c r="BQ22" t="s">
        <v>927</v>
      </c>
      <c r="BR22">
        <v>10</v>
      </c>
      <c r="BS22" t="s">
        <v>925</v>
      </c>
      <c r="BU22" t="s">
        <v>995</v>
      </c>
      <c r="CE22">
        <v>8</v>
      </c>
    </row>
    <row r="23" spans="1:329" x14ac:dyDescent="0.35">
      <c r="IN23" t="s">
        <v>922</v>
      </c>
      <c r="IO23">
        <v>9</v>
      </c>
      <c r="IP23" t="s">
        <v>922</v>
      </c>
      <c r="IQ23">
        <v>7</v>
      </c>
      <c r="IR23" t="s">
        <v>922</v>
      </c>
      <c r="IS23">
        <v>8</v>
      </c>
      <c r="IT23" t="s">
        <v>925</v>
      </c>
      <c r="IU23" t="s">
        <v>996</v>
      </c>
      <c r="JO23" t="s">
        <v>927</v>
      </c>
      <c r="JP23">
        <v>9</v>
      </c>
      <c r="JQ23" t="s">
        <v>922</v>
      </c>
      <c r="JR23">
        <v>6</v>
      </c>
      <c r="JS23" t="s">
        <v>922</v>
      </c>
      <c r="JT23">
        <v>9</v>
      </c>
      <c r="JU23" t="s">
        <v>925</v>
      </c>
      <c r="JV23" t="s">
        <v>997</v>
      </c>
      <c r="JX23" t="s">
        <v>929</v>
      </c>
      <c r="JY23">
        <v>5</v>
      </c>
      <c r="JZ23" t="s">
        <v>929</v>
      </c>
      <c r="KA23">
        <v>7</v>
      </c>
      <c r="KB23" t="s">
        <v>927</v>
      </c>
      <c r="KC23">
        <v>9</v>
      </c>
      <c r="KD23" t="s">
        <v>925</v>
      </c>
      <c r="KE23" t="s">
        <v>998</v>
      </c>
      <c r="LQ23">
        <v>7</v>
      </c>
    </row>
    <row r="24" spans="1:329" x14ac:dyDescent="0.35">
      <c r="FS24" t="s">
        <v>927</v>
      </c>
      <c r="FT24">
        <v>7</v>
      </c>
      <c r="FU24" t="s">
        <v>927</v>
      </c>
      <c r="FV24">
        <v>9</v>
      </c>
      <c r="FW24" t="s">
        <v>927</v>
      </c>
      <c r="FX24">
        <v>10</v>
      </c>
      <c r="FY24" t="s">
        <v>925</v>
      </c>
      <c r="FZ24" t="s">
        <v>999</v>
      </c>
      <c r="GB24" t="s">
        <v>922</v>
      </c>
      <c r="GC24">
        <v>1</v>
      </c>
      <c r="GD24" t="s">
        <v>927</v>
      </c>
      <c r="GE24">
        <v>1</v>
      </c>
      <c r="GF24" t="s">
        <v>929</v>
      </c>
      <c r="GG24">
        <v>10</v>
      </c>
      <c r="GH24" t="s">
        <v>925</v>
      </c>
      <c r="GI24" t="s">
        <v>1000</v>
      </c>
      <c r="HC24" t="s">
        <v>922</v>
      </c>
      <c r="HD24">
        <v>1</v>
      </c>
      <c r="HE24" t="s">
        <v>927</v>
      </c>
      <c r="HF24">
        <v>1</v>
      </c>
      <c r="HG24" t="s">
        <v>929</v>
      </c>
      <c r="HH24">
        <v>6</v>
      </c>
      <c r="HI24" t="s">
        <v>918</v>
      </c>
      <c r="HK24" t="s">
        <v>1001</v>
      </c>
      <c r="IM24">
        <v>10</v>
      </c>
    </row>
    <row r="25" spans="1:329" x14ac:dyDescent="0.35">
      <c r="GT25" t="s">
        <v>927</v>
      </c>
      <c r="GU25">
        <v>5</v>
      </c>
      <c r="GV25" t="s">
        <v>927</v>
      </c>
      <c r="GW25">
        <v>5</v>
      </c>
      <c r="GX25" t="s">
        <v>927</v>
      </c>
      <c r="GY25">
        <v>8</v>
      </c>
      <c r="GZ25" t="s">
        <v>925</v>
      </c>
      <c r="HA25" t="s">
        <v>1002</v>
      </c>
      <c r="HL25" t="s">
        <v>929</v>
      </c>
      <c r="HM25">
        <v>4</v>
      </c>
      <c r="HN25" t="s">
        <v>927</v>
      </c>
      <c r="HO25">
        <v>2</v>
      </c>
      <c r="HP25" t="s">
        <v>927</v>
      </c>
      <c r="HQ25">
        <v>6</v>
      </c>
      <c r="HR25" t="s">
        <v>925</v>
      </c>
      <c r="HS25" t="s">
        <v>1003</v>
      </c>
      <c r="ID25" t="s">
        <v>922</v>
      </c>
      <c r="IE25">
        <v>7</v>
      </c>
      <c r="IF25" t="s">
        <v>927</v>
      </c>
      <c r="IG25">
        <v>5</v>
      </c>
      <c r="IH25" t="s">
        <v>929</v>
      </c>
      <c r="II25">
        <v>10</v>
      </c>
      <c r="IJ25" t="s">
        <v>925</v>
      </c>
      <c r="IK25" t="s">
        <v>1004</v>
      </c>
      <c r="IM25">
        <v>7</v>
      </c>
    </row>
    <row r="26" spans="1:329" x14ac:dyDescent="0.35">
      <c r="JO26" t="s">
        <v>922</v>
      </c>
      <c r="JP26">
        <v>8</v>
      </c>
      <c r="JQ26" t="s">
        <v>929</v>
      </c>
      <c r="JR26">
        <v>5</v>
      </c>
      <c r="JS26" t="s">
        <v>922</v>
      </c>
      <c r="JT26">
        <v>10</v>
      </c>
      <c r="JU26" t="s">
        <v>925</v>
      </c>
      <c r="JV26" t="s">
        <v>1005</v>
      </c>
      <c r="JX26" t="s">
        <v>927</v>
      </c>
      <c r="JY26">
        <v>6</v>
      </c>
      <c r="JZ26" t="s">
        <v>927</v>
      </c>
      <c r="KA26">
        <v>7</v>
      </c>
      <c r="KB26" t="s">
        <v>927</v>
      </c>
      <c r="KC26">
        <v>9</v>
      </c>
      <c r="KD26" t="s">
        <v>925</v>
      </c>
      <c r="KE26" t="s">
        <v>1006</v>
      </c>
      <c r="KP26" t="s">
        <v>922</v>
      </c>
      <c r="KQ26">
        <v>6</v>
      </c>
      <c r="KR26" t="s">
        <v>922</v>
      </c>
      <c r="KS26">
        <v>5</v>
      </c>
      <c r="KT26" t="s">
        <v>922</v>
      </c>
      <c r="KU26">
        <v>8</v>
      </c>
      <c r="KV26" t="s">
        <v>925</v>
      </c>
      <c r="KW26" t="s">
        <v>1007</v>
      </c>
      <c r="LQ26">
        <v>9</v>
      </c>
    </row>
    <row r="27" spans="1:329" x14ac:dyDescent="0.35">
      <c r="IW27" t="s">
        <v>927</v>
      </c>
      <c r="IX27">
        <v>5</v>
      </c>
      <c r="IY27" t="s">
        <v>927</v>
      </c>
      <c r="IZ27">
        <v>8</v>
      </c>
      <c r="JA27" t="s">
        <v>927</v>
      </c>
      <c r="JB27">
        <v>10</v>
      </c>
      <c r="JC27" t="s">
        <v>925</v>
      </c>
      <c r="JD27" t="s">
        <v>1008</v>
      </c>
      <c r="JF27" t="s">
        <v>929</v>
      </c>
      <c r="JG27">
        <v>9</v>
      </c>
      <c r="JH27" t="s">
        <v>929</v>
      </c>
      <c r="JI27">
        <v>10</v>
      </c>
      <c r="JJ27" t="s">
        <v>929</v>
      </c>
      <c r="JK27">
        <v>10</v>
      </c>
      <c r="JL27" t="s">
        <v>925</v>
      </c>
      <c r="JM27" t="s">
        <v>1009</v>
      </c>
      <c r="KG27" t="s">
        <v>927</v>
      </c>
      <c r="KH27">
        <v>2</v>
      </c>
      <c r="KI27" t="s">
        <v>927</v>
      </c>
      <c r="KJ27">
        <v>5</v>
      </c>
      <c r="KK27" t="s">
        <v>927</v>
      </c>
      <c r="KL27">
        <v>8</v>
      </c>
      <c r="KM27" t="s">
        <v>918</v>
      </c>
      <c r="KO27" t="s">
        <v>1010</v>
      </c>
      <c r="LQ27">
        <v>7</v>
      </c>
    </row>
    <row r="28" spans="1:329" x14ac:dyDescent="0.35">
      <c r="A28" t="s">
        <v>922</v>
      </c>
      <c r="B28">
        <v>7</v>
      </c>
      <c r="C28" t="s">
        <v>922</v>
      </c>
      <c r="D28">
        <v>9</v>
      </c>
      <c r="E28" t="s">
        <v>922</v>
      </c>
      <c r="F28">
        <v>9</v>
      </c>
      <c r="G28" t="s">
        <v>925</v>
      </c>
      <c r="I28" t="s">
        <v>1012</v>
      </c>
      <c r="AT28" t="s">
        <v>929</v>
      </c>
      <c r="AV28">
        <v>2</v>
      </c>
      <c r="AW28" t="s">
        <v>929</v>
      </c>
      <c r="AX28">
        <v>2</v>
      </c>
      <c r="AY28" t="s">
        <v>927</v>
      </c>
      <c r="AZ28">
        <v>3</v>
      </c>
      <c r="BA28" t="s">
        <v>925</v>
      </c>
      <c r="BC28" t="s">
        <v>1013</v>
      </c>
      <c r="BV28" t="s">
        <v>927</v>
      </c>
      <c r="BW28">
        <v>1</v>
      </c>
      <c r="BX28" t="s">
        <v>929</v>
      </c>
      <c r="BY28">
        <v>6</v>
      </c>
      <c r="BZ28" t="s">
        <v>929</v>
      </c>
      <c r="CA28">
        <v>6</v>
      </c>
      <c r="CB28" t="s">
        <v>925</v>
      </c>
      <c r="CD28" t="s">
        <v>1014</v>
      </c>
      <c r="CE28">
        <v>5</v>
      </c>
    </row>
    <row r="29" spans="1:329" x14ac:dyDescent="0.35">
      <c r="CF29" t="s">
        <v>922</v>
      </c>
      <c r="CG29">
        <v>5</v>
      </c>
      <c r="CH29" t="s">
        <v>922</v>
      </c>
      <c r="CI29">
        <v>6</v>
      </c>
      <c r="CJ29" t="s">
        <v>922</v>
      </c>
      <c r="CK29">
        <v>8</v>
      </c>
      <c r="CL29" t="s">
        <v>925</v>
      </c>
      <c r="CM29" t="s">
        <v>1015</v>
      </c>
      <c r="DG29" t="s">
        <v>922</v>
      </c>
      <c r="DH29">
        <v>8</v>
      </c>
      <c r="DI29" t="s">
        <v>922</v>
      </c>
      <c r="DJ29">
        <v>7</v>
      </c>
      <c r="DK29" t="s">
        <v>922</v>
      </c>
      <c r="DL29">
        <v>8</v>
      </c>
      <c r="DM29" t="s">
        <v>925</v>
      </c>
      <c r="DN29" t="s">
        <v>1016</v>
      </c>
      <c r="DY29" t="s">
        <v>929</v>
      </c>
      <c r="DZ29">
        <v>6</v>
      </c>
      <c r="EA29" t="s">
        <v>929</v>
      </c>
      <c r="EB29">
        <v>7</v>
      </c>
      <c r="EC29" t="s">
        <v>929</v>
      </c>
      <c r="ED29">
        <v>8</v>
      </c>
      <c r="EE29" t="s">
        <v>925</v>
      </c>
      <c r="EF29" t="s">
        <v>1017</v>
      </c>
      <c r="FI29">
        <v>8</v>
      </c>
    </row>
    <row r="30" spans="1:329" x14ac:dyDescent="0.35">
      <c r="GB30" t="s">
        <v>922</v>
      </c>
      <c r="GC30">
        <v>9</v>
      </c>
      <c r="GD30" t="s">
        <v>922</v>
      </c>
      <c r="GE30">
        <v>5</v>
      </c>
      <c r="GF30" t="s">
        <v>929</v>
      </c>
      <c r="GG30">
        <v>10</v>
      </c>
      <c r="GH30" t="s">
        <v>925</v>
      </c>
      <c r="GI30" t="s">
        <v>1018</v>
      </c>
      <c r="GK30" t="s">
        <v>922</v>
      </c>
      <c r="GL30">
        <v>6</v>
      </c>
      <c r="GM30" t="s">
        <v>922</v>
      </c>
      <c r="GN30">
        <v>8</v>
      </c>
      <c r="GO30" t="s">
        <v>922</v>
      </c>
      <c r="GP30">
        <v>10</v>
      </c>
      <c r="GQ30" t="s">
        <v>925</v>
      </c>
      <c r="GR30" t="s">
        <v>1019</v>
      </c>
      <c r="GT30" t="s">
        <v>929</v>
      </c>
      <c r="GU30">
        <v>0</v>
      </c>
      <c r="GV30" t="s">
        <v>929</v>
      </c>
      <c r="GW30">
        <v>4</v>
      </c>
      <c r="GX30" t="s">
        <v>927</v>
      </c>
      <c r="GY30">
        <v>9</v>
      </c>
      <c r="GZ30" t="s">
        <v>925</v>
      </c>
      <c r="HA30" t="s">
        <v>1020</v>
      </c>
      <c r="IM30">
        <v>7</v>
      </c>
    </row>
    <row r="31" spans="1:329" x14ac:dyDescent="0.35">
      <c r="CO31" t="s">
        <v>927</v>
      </c>
      <c r="CP31">
        <v>7</v>
      </c>
      <c r="CQ31" t="s">
        <v>927</v>
      </c>
      <c r="CR31">
        <v>7</v>
      </c>
      <c r="CS31" t="s">
        <v>927</v>
      </c>
      <c r="CT31">
        <v>7</v>
      </c>
      <c r="CU31" t="s">
        <v>925</v>
      </c>
      <c r="CV31" t="s">
        <v>1021</v>
      </c>
      <c r="EH31" t="s">
        <v>922</v>
      </c>
      <c r="EI31">
        <v>6</v>
      </c>
      <c r="EJ31" t="s">
        <v>922</v>
      </c>
      <c r="EK31">
        <v>7</v>
      </c>
      <c r="EL31" t="s">
        <v>922</v>
      </c>
      <c r="EM31">
        <v>10</v>
      </c>
      <c r="EN31" t="s">
        <v>925</v>
      </c>
      <c r="EO31" t="s">
        <v>1022</v>
      </c>
      <c r="EZ31" t="s">
        <v>929</v>
      </c>
      <c r="FA31">
        <v>10</v>
      </c>
      <c r="FB31" t="s">
        <v>929</v>
      </c>
      <c r="FC31">
        <v>7</v>
      </c>
      <c r="FD31" t="s">
        <v>929</v>
      </c>
      <c r="FE31">
        <v>9</v>
      </c>
      <c r="FF31" t="s">
        <v>925</v>
      </c>
      <c r="FG31" t="s">
        <v>1023</v>
      </c>
      <c r="FI31">
        <v>10</v>
      </c>
    </row>
    <row r="32" spans="1:329" x14ac:dyDescent="0.35">
      <c r="FJ32" t="s">
        <v>922</v>
      </c>
      <c r="FK32">
        <v>7</v>
      </c>
      <c r="FL32" t="s">
        <v>922</v>
      </c>
      <c r="FM32">
        <v>6</v>
      </c>
      <c r="FN32" t="s">
        <v>922</v>
      </c>
      <c r="FO32">
        <v>9</v>
      </c>
      <c r="FP32" t="s">
        <v>925</v>
      </c>
      <c r="FQ32" t="s">
        <v>1024</v>
      </c>
      <c r="GK32" t="s">
        <v>922</v>
      </c>
      <c r="GL32">
        <v>8</v>
      </c>
      <c r="GM32" t="s">
        <v>922</v>
      </c>
      <c r="GN32">
        <v>8</v>
      </c>
      <c r="GO32" t="s">
        <v>922</v>
      </c>
      <c r="GP32">
        <v>10</v>
      </c>
      <c r="GQ32" t="s">
        <v>925</v>
      </c>
      <c r="GR32" t="s">
        <v>1025</v>
      </c>
      <c r="HU32" t="s">
        <v>927</v>
      </c>
      <c r="HV32">
        <v>1</v>
      </c>
      <c r="HW32" t="s">
        <v>927</v>
      </c>
      <c r="HX32">
        <v>3</v>
      </c>
      <c r="HY32" t="s">
        <v>927</v>
      </c>
      <c r="HZ32">
        <v>7</v>
      </c>
      <c r="IA32" t="s">
        <v>925</v>
      </c>
      <c r="IB32" t="s">
        <v>1026</v>
      </c>
      <c r="IM32">
        <v>8</v>
      </c>
    </row>
    <row r="33" spans="1:329" x14ac:dyDescent="0.35">
      <c r="DP33" t="s">
        <v>922</v>
      </c>
      <c r="DQ33">
        <v>3</v>
      </c>
      <c r="DR33" t="s">
        <v>922</v>
      </c>
      <c r="DS33">
        <v>5</v>
      </c>
      <c r="DT33" t="s">
        <v>927</v>
      </c>
      <c r="DU33">
        <v>10</v>
      </c>
      <c r="DV33" t="s">
        <v>918</v>
      </c>
      <c r="DX33" t="s">
        <v>1027</v>
      </c>
      <c r="DY33" t="s">
        <v>927</v>
      </c>
      <c r="DZ33">
        <v>4</v>
      </c>
      <c r="EA33" t="s">
        <v>929</v>
      </c>
      <c r="EB33">
        <v>7</v>
      </c>
      <c r="EC33" t="s">
        <v>929</v>
      </c>
      <c r="ED33">
        <v>10</v>
      </c>
      <c r="EE33" t="s">
        <v>918</v>
      </c>
      <c r="EG33" t="s">
        <v>1028</v>
      </c>
      <c r="EQ33" t="s">
        <v>927</v>
      </c>
      <c r="ER33">
        <v>8</v>
      </c>
      <c r="ES33" t="s">
        <v>929</v>
      </c>
      <c r="ET33">
        <v>8</v>
      </c>
      <c r="EU33" t="s">
        <v>927</v>
      </c>
      <c r="EV33">
        <v>5</v>
      </c>
      <c r="EW33" t="s">
        <v>918</v>
      </c>
      <c r="EY33" t="s">
        <v>1029</v>
      </c>
      <c r="FI33">
        <v>5</v>
      </c>
    </row>
    <row r="34" spans="1:329" x14ac:dyDescent="0.35">
      <c r="CF34" t="s">
        <v>922</v>
      </c>
      <c r="CG34">
        <v>6</v>
      </c>
      <c r="CH34" t="s">
        <v>922</v>
      </c>
      <c r="CI34">
        <v>6</v>
      </c>
      <c r="CJ34" t="s">
        <v>922</v>
      </c>
      <c r="CK34">
        <v>6</v>
      </c>
      <c r="CL34" t="s">
        <v>925</v>
      </c>
      <c r="CM34" t="s">
        <v>1030</v>
      </c>
      <c r="CO34" t="s">
        <v>927</v>
      </c>
      <c r="CP34">
        <v>6</v>
      </c>
      <c r="CQ34" t="s">
        <v>927</v>
      </c>
      <c r="CR34">
        <v>5</v>
      </c>
      <c r="CS34" t="s">
        <v>927</v>
      </c>
      <c r="CT34">
        <v>5</v>
      </c>
      <c r="CU34" t="s">
        <v>925</v>
      </c>
      <c r="CV34" t="s">
        <v>1031</v>
      </c>
      <c r="DG34" t="s">
        <v>922</v>
      </c>
      <c r="DH34">
        <v>3</v>
      </c>
      <c r="DI34" t="s">
        <v>922</v>
      </c>
      <c r="DJ34">
        <v>4</v>
      </c>
      <c r="DK34" t="s">
        <v>927</v>
      </c>
      <c r="DL34">
        <v>5</v>
      </c>
      <c r="DM34" t="s">
        <v>918</v>
      </c>
      <c r="DO34" t="s">
        <v>1032</v>
      </c>
      <c r="FI34">
        <v>6</v>
      </c>
    </row>
    <row r="35" spans="1:329" x14ac:dyDescent="0.35">
      <c r="CX35" t="s">
        <v>929</v>
      </c>
      <c r="CY35">
        <v>5</v>
      </c>
      <c r="CZ35" t="s">
        <v>929</v>
      </c>
      <c r="DA35">
        <v>5</v>
      </c>
      <c r="DB35" t="s">
        <v>929</v>
      </c>
      <c r="DC35">
        <v>5</v>
      </c>
      <c r="DD35" t="s">
        <v>925</v>
      </c>
      <c r="DE35" t="s">
        <v>1034</v>
      </c>
      <c r="EH35" t="s">
        <v>929</v>
      </c>
      <c r="EI35">
        <v>5</v>
      </c>
      <c r="EJ35" t="s">
        <v>922</v>
      </c>
      <c r="EK35">
        <v>5</v>
      </c>
      <c r="EL35" t="s">
        <v>922</v>
      </c>
      <c r="EM35">
        <v>5</v>
      </c>
      <c r="EN35" t="s">
        <v>925</v>
      </c>
      <c r="EO35" t="s">
        <v>1034</v>
      </c>
      <c r="EZ35" t="s">
        <v>929</v>
      </c>
      <c r="FA35">
        <v>5</v>
      </c>
      <c r="FB35" t="s">
        <v>929</v>
      </c>
      <c r="FC35">
        <v>5</v>
      </c>
      <c r="FD35" t="s">
        <v>929</v>
      </c>
      <c r="FE35">
        <v>5</v>
      </c>
      <c r="FF35" t="s">
        <v>925</v>
      </c>
      <c r="FG35" t="s">
        <v>1034</v>
      </c>
      <c r="FI35">
        <v>5</v>
      </c>
    </row>
    <row r="36" spans="1:329" x14ac:dyDescent="0.35">
      <c r="J36" t="s">
        <v>927</v>
      </c>
      <c r="K36">
        <v>3</v>
      </c>
      <c r="L36" t="s">
        <v>927</v>
      </c>
      <c r="M36">
        <v>6</v>
      </c>
      <c r="N36" t="s">
        <v>927</v>
      </c>
      <c r="O36">
        <v>10</v>
      </c>
      <c r="P36" t="s">
        <v>925</v>
      </c>
      <c r="R36" t="s">
        <v>1035</v>
      </c>
      <c r="S36" t="s">
        <v>929</v>
      </c>
      <c r="T36">
        <v>9</v>
      </c>
      <c r="U36" t="s">
        <v>929</v>
      </c>
      <c r="V36">
        <v>10</v>
      </c>
      <c r="W36" t="s">
        <v>929</v>
      </c>
      <c r="X36">
        <v>10</v>
      </c>
      <c r="Y36" t="s">
        <v>925</v>
      </c>
      <c r="AA36" t="s">
        <v>1036</v>
      </c>
      <c r="BV36" t="s">
        <v>929</v>
      </c>
      <c r="BW36">
        <v>4</v>
      </c>
      <c r="BX36" t="s">
        <v>929</v>
      </c>
      <c r="BY36">
        <v>8</v>
      </c>
      <c r="BZ36" t="s">
        <v>929</v>
      </c>
      <c r="CA36">
        <v>9</v>
      </c>
      <c r="CB36" t="s">
        <v>925</v>
      </c>
      <c r="CD36" t="s">
        <v>1037</v>
      </c>
      <c r="CE36">
        <v>9</v>
      </c>
    </row>
    <row r="37" spans="1:329" x14ac:dyDescent="0.35">
      <c r="FJ37" t="s">
        <v>922</v>
      </c>
      <c r="FK37">
        <v>9</v>
      </c>
      <c r="FL37" t="s">
        <v>922</v>
      </c>
      <c r="FM37">
        <v>9</v>
      </c>
      <c r="FN37" t="s">
        <v>922</v>
      </c>
      <c r="FO37">
        <v>10</v>
      </c>
      <c r="FP37" t="s">
        <v>925</v>
      </c>
      <c r="FQ37" t="s">
        <v>1038</v>
      </c>
      <c r="HL37" t="s">
        <v>927</v>
      </c>
      <c r="HM37">
        <v>1</v>
      </c>
      <c r="HN37" t="s">
        <v>927</v>
      </c>
      <c r="HO37">
        <v>1</v>
      </c>
      <c r="HP37" t="s">
        <v>927</v>
      </c>
      <c r="HQ37">
        <v>1</v>
      </c>
      <c r="HR37" t="s">
        <v>925</v>
      </c>
      <c r="HS37" t="s">
        <v>1039</v>
      </c>
      <c r="HU37" t="s">
        <v>927</v>
      </c>
      <c r="HV37">
        <v>1</v>
      </c>
      <c r="HW37" t="s">
        <v>927</v>
      </c>
      <c r="HX37">
        <v>1</v>
      </c>
      <c r="HY37" t="s">
        <v>927</v>
      </c>
      <c r="HZ37">
        <v>6</v>
      </c>
      <c r="IA37" t="s">
        <v>925</v>
      </c>
      <c r="IB37" t="s">
        <v>1040</v>
      </c>
      <c r="IM37">
        <v>6</v>
      </c>
    </row>
    <row r="38" spans="1:329" x14ac:dyDescent="0.35">
      <c r="FS38" t="s">
        <v>927</v>
      </c>
      <c r="FT38">
        <v>2</v>
      </c>
      <c r="FU38" t="s">
        <v>927</v>
      </c>
      <c r="FV38">
        <v>8</v>
      </c>
      <c r="FW38" t="s">
        <v>927</v>
      </c>
      <c r="FX38">
        <v>10</v>
      </c>
      <c r="FY38" t="s">
        <v>925</v>
      </c>
      <c r="FZ38" t="s">
        <v>1041</v>
      </c>
      <c r="HC38" t="s">
        <v>922</v>
      </c>
      <c r="HD38">
        <v>4</v>
      </c>
      <c r="HE38" t="s">
        <v>922</v>
      </c>
      <c r="HF38">
        <v>9</v>
      </c>
      <c r="HG38" t="s">
        <v>929</v>
      </c>
      <c r="HH38">
        <v>10</v>
      </c>
      <c r="HI38" t="s">
        <v>918</v>
      </c>
      <c r="HK38" t="s">
        <v>1042</v>
      </c>
      <c r="ID38" t="s">
        <v>922</v>
      </c>
      <c r="IE38">
        <v>1</v>
      </c>
      <c r="IF38" t="s">
        <v>922</v>
      </c>
      <c r="IG38">
        <v>4</v>
      </c>
      <c r="IH38" t="s">
        <v>922</v>
      </c>
      <c r="II38">
        <v>8</v>
      </c>
      <c r="IJ38" t="s">
        <v>918</v>
      </c>
      <c r="IL38" t="s">
        <v>1043</v>
      </c>
      <c r="IM38">
        <v>1</v>
      </c>
    </row>
    <row r="39" spans="1:329" x14ac:dyDescent="0.35">
      <c r="CF39" t="s">
        <v>922</v>
      </c>
      <c r="CG39">
        <v>8</v>
      </c>
      <c r="CH39" t="s">
        <v>922</v>
      </c>
      <c r="CI39">
        <v>8</v>
      </c>
      <c r="CJ39" t="s">
        <v>922</v>
      </c>
      <c r="CK39">
        <v>8</v>
      </c>
      <c r="CL39" t="s">
        <v>925</v>
      </c>
      <c r="CM39" t="s">
        <v>1044</v>
      </c>
      <c r="DP39" t="s">
        <v>927</v>
      </c>
      <c r="DQ39">
        <v>9</v>
      </c>
      <c r="DR39" t="s">
        <v>922</v>
      </c>
      <c r="DS39">
        <v>7</v>
      </c>
      <c r="DT39" t="s">
        <v>927</v>
      </c>
      <c r="DU39">
        <v>7</v>
      </c>
      <c r="DV39" t="s">
        <v>925</v>
      </c>
      <c r="DW39" t="s">
        <v>1045</v>
      </c>
      <c r="EZ39" t="s">
        <v>929</v>
      </c>
      <c r="FA39">
        <v>8</v>
      </c>
      <c r="FB39" t="s">
        <v>929</v>
      </c>
      <c r="FC39">
        <v>5</v>
      </c>
      <c r="FD39" t="s">
        <v>929</v>
      </c>
      <c r="FE39">
        <v>7</v>
      </c>
      <c r="FF39" t="s">
        <v>925</v>
      </c>
      <c r="FG39" t="s">
        <v>1046</v>
      </c>
      <c r="FI39">
        <v>9</v>
      </c>
    </row>
    <row r="40" spans="1:329" x14ac:dyDescent="0.35">
      <c r="IN40" t="s">
        <v>922</v>
      </c>
      <c r="IO40">
        <v>8</v>
      </c>
      <c r="IP40" t="s">
        <v>922</v>
      </c>
      <c r="IQ40">
        <v>5</v>
      </c>
      <c r="IR40" t="s">
        <v>922</v>
      </c>
      <c r="IS40">
        <v>8</v>
      </c>
      <c r="IT40" t="s">
        <v>925</v>
      </c>
      <c r="IU40" t="s">
        <v>1048</v>
      </c>
      <c r="JF40" t="s">
        <v>929</v>
      </c>
      <c r="JG40">
        <v>3</v>
      </c>
      <c r="JH40" t="s">
        <v>929</v>
      </c>
      <c r="JI40">
        <v>7</v>
      </c>
      <c r="JJ40" t="s">
        <v>929</v>
      </c>
      <c r="JK40">
        <v>9</v>
      </c>
      <c r="JL40" t="s">
        <v>925</v>
      </c>
      <c r="JM40" t="s">
        <v>1049</v>
      </c>
      <c r="KG40" t="s">
        <v>927</v>
      </c>
      <c r="KH40">
        <v>1</v>
      </c>
      <c r="KI40" t="s">
        <v>927</v>
      </c>
      <c r="KJ40">
        <v>4</v>
      </c>
      <c r="KK40" t="s">
        <v>927</v>
      </c>
      <c r="KL40">
        <v>6</v>
      </c>
      <c r="KM40" t="s">
        <v>918</v>
      </c>
      <c r="KO40" t="s">
        <v>1050</v>
      </c>
      <c r="LQ40">
        <v>7</v>
      </c>
    </row>
    <row r="41" spans="1:329" x14ac:dyDescent="0.35">
      <c r="AK41" t="s">
        <v>927</v>
      </c>
      <c r="AL41">
        <v>1</v>
      </c>
      <c r="AM41" t="s">
        <v>927</v>
      </c>
      <c r="AN41">
        <v>3</v>
      </c>
      <c r="AO41" t="s">
        <v>922</v>
      </c>
      <c r="AP41">
        <v>6</v>
      </c>
      <c r="AQ41" t="s">
        <v>925</v>
      </c>
      <c r="AS41" t="s">
        <v>1051</v>
      </c>
      <c r="BD41" t="s">
        <v>922</v>
      </c>
      <c r="BE41">
        <v>4</v>
      </c>
      <c r="BF41" t="s">
        <v>922</v>
      </c>
      <c r="BG41">
        <v>6</v>
      </c>
      <c r="BH41" t="s">
        <v>922</v>
      </c>
      <c r="BI41">
        <v>8</v>
      </c>
      <c r="BJ41" t="s">
        <v>918</v>
      </c>
      <c r="BK41" t="s">
        <v>1052</v>
      </c>
      <c r="BM41" t="s">
        <v>929</v>
      </c>
      <c r="BN41">
        <v>1</v>
      </c>
      <c r="BO41" t="s">
        <v>929</v>
      </c>
      <c r="BP41">
        <v>4</v>
      </c>
      <c r="BQ41" t="s">
        <v>929</v>
      </c>
      <c r="BR41">
        <v>7</v>
      </c>
      <c r="BS41" t="s">
        <v>925</v>
      </c>
      <c r="BU41" t="s">
        <v>1053</v>
      </c>
      <c r="CE41">
        <v>6</v>
      </c>
    </row>
    <row r="42" spans="1:329" x14ac:dyDescent="0.35">
      <c r="FJ42" t="s">
        <v>922</v>
      </c>
      <c r="FK42">
        <v>2</v>
      </c>
      <c r="FL42" t="s">
        <v>922</v>
      </c>
      <c r="FM42">
        <v>6</v>
      </c>
      <c r="FN42" t="s">
        <v>922</v>
      </c>
      <c r="FO42">
        <v>10</v>
      </c>
      <c r="FP42" t="s">
        <v>925</v>
      </c>
      <c r="FQ42" t="s">
        <v>1054</v>
      </c>
      <c r="FS42" t="s">
        <v>927</v>
      </c>
      <c r="FT42">
        <v>3</v>
      </c>
      <c r="FU42" t="s">
        <v>927</v>
      </c>
      <c r="FV42">
        <v>5</v>
      </c>
      <c r="FW42" t="s">
        <v>927</v>
      </c>
      <c r="FX42">
        <v>8</v>
      </c>
      <c r="FY42" t="s">
        <v>925</v>
      </c>
      <c r="FZ42" t="s">
        <v>1055</v>
      </c>
      <c r="HU42" t="s">
        <v>927</v>
      </c>
      <c r="HV42">
        <v>3</v>
      </c>
      <c r="HW42" t="s">
        <v>927</v>
      </c>
      <c r="HX42">
        <v>3</v>
      </c>
      <c r="HY42" t="s">
        <v>927</v>
      </c>
      <c r="HZ42">
        <v>8</v>
      </c>
      <c r="IA42" t="s">
        <v>925</v>
      </c>
      <c r="IB42" t="s">
        <v>1056</v>
      </c>
      <c r="IM42">
        <v>8</v>
      </c>
    </row>
    <row r="43" spans="1:329" x14ac:dyDescent="0.35">
      <c r="JO43" t="s">
        <v>922</v>
      </c>
      <c r="JP43">
        <v>8</v>
      </c>
      <c r="JQ43" t="s">
        <v>922</v>
      </c>
      <c r="JR43">
        <v>0</v>
      </c>
      <c r="JS43" t="s">
        <v>922</v>
      </c>
      <c r="JT43">
        <v>10</v>
      </c>
      <c r="JU43" t="s">
        <v>925</v>
      </c>
      <c r="JV43" t="s">
        <v>1058</v>
      </c>
      <c r="JX43" t="s">
        <v>929</v>
      </c>
      <c r="JY43">
        <v>10</v>
      </c>
      <c r="JZ43" t="s">
        <v>929</v>
      </c>
      <c r="KA43">
        <v>10</v>
      </c>
      <c r="KB43" t="s">
        <v>927</v>
      </c>
      <c r="KC43">
        <v>10</v>
      </c>
      <c r="KD43" t="s">
        <v>925</v>
      </c>
      <c r="KE43" t="s">
        <v>1058</v>
      </c>
      <c r="KP43" t="s">
        <v>922</v>
      </c>
      <c r="KQ43">
        <v>8</v>
      </c>
      <c r="KR43" t="s">
        <v>922</v>
      </c>
      <c r="KS43">
        <v>0</v>
      </c>
      <c r="KT43" t="s">
        <v>922</v>
      </c>
      <c r="KU43">
        <v>10</v>
      </c>
      <c r="KV43" t="s">
        <v>925</v>
      </c>
      <c r="KW43" t="s">
        <v>1059</v>
      </c>
      <c r="LQ43">
        <v>8</v>
      </c>
    </row>
    <row r="44" spans="1:329" x14ac:dyDescent="0.35">
      <c r="S44" t="s">
        <v>929</v>
      </c>
      <c r="T44">
        <v>10</v>
      </c>
      <c r="U44" t="s">
        <v>929</v>
      </c>
      <c r="V44">
        <v>10</v>
      </c>
      <c r="W44" t="s">
        <v>929</v>
      </c>
      <c r="X44">
        <v>10</v>
      </c>
      <c r="Y44" t="s">
        <v>925</v>
      </c>
      <c r="AA44" t="s">
        <v>1060</v>
      </c>
      <c r="AB44" t="s">
        <v>922</v>
      </c>
      <c r="AC44">
        <v>10</v>
      </c>
      <c r="AD44" t="s">
        <v>922</v>
      </c>
      <c r="AE44">
        <v>10</v>
      </c>
      <c r="AF44" t="s">
        <v>922</v>
      </c>
      <c r="AG44">
        <v>10</v>
      </c>
      <c r="AH44" t="s">
        <v>925</v>
      </c>
      <c r="AJ44" t="s">
        <v>1061</v>
      </c>
      <c r="AT44" t="s">
        <v>929</v>
      </c>
      <c r="AV44">
        <v>8</v>
      </c>
      <c r="AW44" t="s">
        <v>929</v>
      </c>
      <c r="AX44">
        <v>7</v>
      </c>
      <c r="AY44" t="s">
        <v>927</v>
      </c>
      <c r="AZ44">
        <v>4</v>
      </c>
      <c r="BA44" t="s">
        <v>925</v>
      </c>
      <c r="BC44" t="s">
        <v>1062</v>
      </c>
      <c r="CE44">
        <v>7</v>
      </c>
    </row>
    <row r="45" spans="1:329" x14ac:dyDescent="0.35">
      <c r="GB45" t="s">
        <v>922</v>
      </c>
      <c r="GC45">
        <v>6</v>
      </c>
      <c r="GD45" t="s">
        <v>922</v>
      </c>
      <c r="GE45">
        <v>5</v>
      </c>
      <c r="GF45" t="s">
        <v>929</v>
      </c>
      <c r="GG45">
        <v>10</v>
      </c>
      <c r="GH45" t="s">
        <v>918</v>
      </c>
      <c r="GJ45" t="s">
        <v>1063</v>
      </c>
      <c r="GK45" t="s">
        <v>922</v>
      </c>
      <c r="GL45">
        <v>9</v>
      </c>
      <c r="GM45" t="s">
        <v>922</v>
      </c>
      <c r="GN45">
        <v>10</v>
      </c>
      <c r="GO45" t="s">
        <v>922</v>
      </c>
      <c r="GP45">
        <v>10</v>
      </c>
      <c r="GQ45" t="s">
        <v>925</v>
      </c>
      <c r="GR45" t="s">
        <v>1064</v>
      </c>
      <c r="GT45" t="s">
        <v>927</v>
      </c>
      <c r="GU45">
        <v>8</v>
      </c>
      <c r="GV45" t="s">
        <v>922</v>
      </c>
      <c r="GW45">
        <v>8</v>
      </c>
      <c r="GX45" t="s">
        <v>927</v>
      </c>
      <c r="GY45">
        <v>10</v>
      </c>
      <c r="GZ45" t="s">
        <v>925</v>
      </c>
      <c r="HA45" t="s">
        <v>1065</v>
      </c>
      <c r="IM45">
        <v>7</v>
      </c>
    </row>
    <row r="46" spans="1:329" x14ac:dyDescent="0.35">
      <c r="CO46" t="s">
        <v>927</v>
      </c>
      <c r="CP46">
        <v>6</v>
      </c>
      <c r="CQ46" t="s">
        <v>927</v>
      </c>
      <c r="CR46">
        <v>8</v>
      </c>
      <c r="CS46" t="s">
        <v>927</v>
      </c>
      <c r="CT46">
        <v>10</v>
      </c>
      <c r="CU46" t="s">
        <v>925</v>
      </c>
      <c r="CV46" t="s">
        <v>1066</v>
      </c>
      <c r="DY46" t="s">
        <v>929</v>
      </c>
      <c r="DZ46">
        <v>4</v>
      </c>
      <c r="EA46" t="s">
        <v>929</v>
      </c>
      <c r="EB46">
        <v>8</v>
      </c>
      <c r="EC46" t="s">
        <v>927</v>
      </c>
      <c r="ED46">
        <v>0</v>
      </c>
      <c r="EE46" t="s">
        <v>925</v>
      </c>
      <c r="EF46" t="s">
        <v>1067</v>
      </c>
      <c r="EH46" t="s">
        <v>922</v>
      </c>
      <c r="EI46">
        <v>6</v>
      </c>
      <c r="EJ46" t="s">
        <v>922</v>
      </c>
      <c r="EK46">
        <v>2</v>
      </c>
      <c r="EL46" t="s">
        <v>922</v>
      </c>
      <c r="EM46">
        <v>5</v>
      </c>
      <c r="EN46" t="s">
        <v>925</v>
      </c>
      <c r="EO46" t="s">
        <v>1068</v>
      </c>
      <c r="FI46">
        <v>7</v>
      </c>
    </row>
    <row r="47" spans="1:329" x14ac:dyDescent="0.35">
      <c r="AK47" t="s">
        <v>927</v>
      </c>
      <c r="AL47">
        <v>6</v>
      </c>
      <c r="AM47" t="s">
        <v>927</v>
      </c>
      <c r="AN47">
        <v>8</v>
      </c>
      <c r="AO47" t="s">
        <v>927</v>
      </c>
      <c r="AP47">
        <v>9</v>
      </c>
      <c r="AQ47" t="s">
        <v>925</v>
      </c>
      <c r="AS47" t="s">
        <v>1069</v>
      </c>
      <c r="BD47" t="s">
        <v>922</v>
      </c>
      <c r="BE47">
        <v>9</v>
      </c>
      <c r="BF47" t="s">
        <v>922</v>
      </c>
      <c r="BG47">
        <v>9</v>
      </c>
      <c r="BH47" t="s">
        <v>922</v>
      </c>
      <c r="BI47">
        <v>10</v>
      </c>
      <c r="BJ47" t="s">
        <v>925</v>
      </c>
      <c r="BL47" t="s">
        <v>1070</v>
      </c>
      <c r="BV47" t="s">
        <v>929</v>
      </c>
      <c r="BW47">
        <v>7</v>
      </c>
      <c r="BX47" t="s">
        <v>929</v>
      </c>
      <c r="BY47">
        <v>9</v>
      </c>
      <c r="BZ47" t="s">
        <v>929</v>
      </c>
      <c r="CA47">
        <v>10</v>
      </c>
      <c r="CB47" t="s">
        <v>925</v>
      </c>
      <c r="CD47" t="s">
        <v>1071</v>
      </c>
      <c r="CE47">
        <v>9</v>
      </c>
    </row>
    <row r="48" spans="1:329" x14ac:dyDescent="0.35">
      <c r="A48" t="s">
        <v>922</v>
      </c>
      <c r="B48">
        <v>6</v>
      </c>
      <c r="C48" t="s">
        <v>922</v>
      </c>
      <c r="D48">
        <v>9</v>
      </c>
      <c r="E48" t="s">
        <v>922</v>
      </c>
      <c r="F48">
        <v>10</v>
      </c>
      <c r="G48" t="s">
        <v>925</v>
      </c>
      <c r="I48" t="s">
        <v>1072</v>
      </c>
      <c r="J48" t="s">
        <v>927</v>
      </c>
      <c r="K48">
        <v>3</v>
      </c>
      <c r="L48" t="s">
        <v>927</v>
      </c>
      <c r="M48">
        <v>7</v>
      </c>
      <c r="N48" t="s">
        <v>927</v>
      </c>
      <c r="O48">
        <v>10</v>
      </c>
      <c r="P48" t="s">
        <v>925</v>
      </c>
      <c r="R48" t="s">
        <v>1073</v>
      </c>
      <c r="BM48" t="s">
        <v>927</v>
      </c>
      <c r="BN48">
        <v>0</v>
      </c>
      <c r="BO48" t="s">
        <v>927</v>
      </c>
      <c r="BP48">
        <v>6</v>
      </c>
      <c r="BQ48" t="s">
        <v>927</v>
      </c>
      <c r="BR48">
        <v>6</v>
      </c>
      <c r="BS48" t="s">
        <v>925</v>
      </c>
      <c r="BU48" t="s">
        <v>1074</v>
      </c>
      <c r="CE48">
        <v>9</v>
      </c>
    </row>
    <row r="49" spans="1:329" x14ac:dyDescent="0.35">
      <c r="A49" t="s">
        <v>922</v>
      </c>
      <c r="B49">
        <v>5</v>
      </c>
      <c r="C49" t="s">
        <v>922</v>
      </c>
      <c r="D49">
        <v>8</v>
      </c>
      <c r="E49" t="s">
        <v>922</v>
      </c>
      <c r="F49">
        <v>10</v>
      </c>
      <c r="G49" t="s">
        <v>925</v>
      </c>
      <c r="I49" t="s">
        <v>1075</v>
      </c>
      <c r="AB49" t="s">
        <v>922</v>
      </c>
      <c r="AC49">
        <v>2</v>
      </c>
      <c r="AD49" t="s">
        <v>922</v>
      </c>
      <c r="AE49">
        <v>4</v>
      </c>
      <c r="AF49" t="s">
        <v>922</v>
      </c>
      <c r="AG49">
        <v>10</v>
      </c>
      <c r="AH49" t="s">
        <v>925</v>
      </c>
      <c r="AJ49" t="s">
        <v>1076</v>
      </c>
      <c r="AT49" t="s">
        <v>929</v>
      </c>
      <c r="AV49">
        <v>8</v>
      </c>
      <c r="AW49" t="s">
        <v>929</v>
      </c>
      <c r="AX49">
        <v>8</v>
      </c>
      <c r="AY49" t="s">
        <v>929</v>
      </c>
      <c r="AZ49">
        <v>10</v>
      </c>
      <c r="BA49" t="s">
        <v>925</v>
      </c>
      <c r="BC49" t="s">
        <v>1077</v>
      </c>
      <c r="CE49">
        <v>9</v>
      </c>
    </row>
    <row r="50" spans="1:329" x14ac:dyDescent="0.35">
      <c r="CX50" t="s">
        <v>929</v>
      </c>
      <c r="CY50">
        <v>9</v>
      </c>
      <c r="CZ50" t="s">
        <v>929</v>
      </c>
      <c r="DA50">
        <v>8</v>
      </c>
      <c r="DB50" t="s">
        <v>929</v>
      </c>
      <c r="DC50">
        <v>8</v>
      </c>
      <c r="DD50" t="s">
        <v>925</v>
      </c>
      <c r="DE50" t="s">
        <v>1078</v>
      </c>
      <c r="DG50" t="s">
        <v>922</v>
      </c>
      <c r="DH50">
        <v>2</v>
      </c>
      <c r="DI50" t="s">
        <v>922</v>
      </c>
      <c r="DJ50">
        <v>3</v>
      </c>
      <c r="DK50" t="s">
        <v>922</v>
      </c>
      <c r="DL50">
        <v>7</v>
      </c>
      <c r="DM50" t="s">
        <v>925</v>
      </c>
      <c r="DN50" t="s">
        <v>1079</v>
      </c>
      <c r="EQ50" t="s">
        <v>929</v>
      </c>
      <c r="ER50">
        <v>8</v>
      </c>
      <c r="ES50" t="s">
        <v>929</v>
      </c>
      <c r="ET50">
        <v>9</v>
      </c>
      <c r="EU50" t="s">
        <v>927</v>
      </c>
      <c r="EV50">
        <v>7</v>
      </c>
      <c r="EW50" t="s">
        <v>918</v>
      </c>
      <c r="EY50" t="s">
        <v>1080</v>
      </c>
      <c r="FI50">
        <v>3</v>
      </c>
    </row>
    <row r="51" spans="1:329" x14ac:dyDescent="0.35">
      <c r="CX51" t="s">
        <v>929</v>
      </c>
      <c r="CY51">
        <v>8</v>
      </c>
      <c r="CZ51" t="s">
        <v>929</v>
      </c>
      <c r="DA51">
        <v>9</v>
      </c>
      <c r="DB51" t="s">
        <v>929</v>
      </c>
      <c r="DC51">
        <v>9</v>
      </c>
      <c r="DD51" t="s">
        <v>925</v>
      </c>
      <c r="DE51" t="s">
        <v>1081</v>
      </c>
      <c r="DP51" t="s">
        <v>927</v>
      </c>
      <c r="DQ51">
        <v>2</v>
      </c>
      <c r="DR51" t="s">
        <v>927</v>
      </c>
      <c r="DS51">
        <v>2</v>
      </c>
      <c r="DT51" t="s">
        <v>927</v>
      </c>
      <c r="DU51">
        <v>6</v>
      </c>
      <c r="DV51" t="s">
        <v>925</v>
      </c>
      <c r="DW51" t="s">
        <v>1082</v>
      </c>
      <c r="EQ51" t="s">
        <v>927</v>
      </c>
      <c r="ER51">
        <v>1</v>
      </c>
      <c r="ES51" t="s">
        <v>927</v>
      </c>
      <c r="ET51">
        <v>2</v>
      </c>
      <c r="EU51" t="s">
        <v>927</v>
      </c>
      <c r="EV51">
        <v>9</v>
      </c>
      <c r="EW51" t="s">
        <v>925</v>
      </c>
      <c r="EX51" t="s">
        <v>1083</v>
      </c>
      <c r="FI51">
        <v>8</v>
      </c>
    </row>
    <row r="52" spans="1:329" x14ac:dyDescent="0.35">
      <c r="IN52" t="s">
        <v>922</v>
      </c>
      <c r="IO52">
        <v>10</v>
      </c>
      <c r="IP52" t="s">
        <v>922</v>
      </c>
      <c r="IQ52">
        <v>5</v>
      </c>
      <c r="IR52" t="s">
        <v>922</v>
      </c>
      <c r="IS52">
        <v>10</v>
      </c>
      <c r="IT52" t="s">
        <v>925</v>
      </c>
      <c r="IU52" t="s">
        <v>1084</v>
      </c>
      <c r="JF52" t="s">
        <v>929</v>
      </c>
      <c r="JG52">
        <v>8</v>
      </c>
      <c r="JH52" t="s">
        <v>929</v>
      </c>
      <c r="JI52">
        <v>8</v>
      </c>
      <c r="JJ52" t="s">
        <v>929</v>
      </c>
      <c r="JK52">
        <v>9</v>
      </c>
      <c r="JL52" t="s">
        <v>918</v>
      </c>
      <c r="JN52" t="s">
        <v>1085</v>
      </c>
      <c r="LH52" t="s">
        <v>929</v>
      </c>
      <c r="LI52">
        <v>8</v>
      </c>
      <c r="LJ52" t="s">
        <v>929</v>
      </c>
      <c r="LK52">
        <v>9</v>
      </c>
      <c r="LL52" t="s">
        <v>929</v>
      </c>
      <c r="LM52">
        <v>10</v>
      </c>
      <c r="LN52" t="s">
        <v>925</v>
      </c>
      <c r="LO52" t="s">
        <v>1086</v>
      </c>
      <c r="LQ52">
        <v>10</v>
      </c>
    </row>
    <row r="53" spans="1:329" x14ac:dyDescent="0.35">
      <c r="IW53" t="s">
        <v>927</v>
      </c>
      <c r="IX53">
        <v>2</v>
      </c>
      <c r="IY53" t="s">
        <v>927</v>
      </c>
      <c r="IZ53">
        <v>5</v>
      </c>
      <c r="JA53" t="s">
        <v>927</v>
      </c>
      <c r="JB53">
        <v>9</v>
      </c>
      <c r="JC53" t="s">
        <v>925</v>
      </c>
      <c r="JD53" t="s">
        <v>1087</v>
      </c>
      <c r="JO53" t="s">
        <v>922</v>
      </c>
      <c r="JP53">
        <v>5</v>
      </c>
      <c r="JQ53" t="s">
        <v>922</v>
      </c>
      <c r="JR53">
        <v>0</v>
      </c>
      <c r="JS53" t="s">
        <v>922</v>
      </c>
      <c r="JT53">
        <v>10</v>
      </c>
      <c r="JU53" t="s">
        <v>925</v>
      </c>
      <c r="JV53" t="s">
        <v>1088</v>
      </c>
      <c r="KP53" t="s">
        <v>922</v>
      </c>
      <c r="KQ53">
        <v>6</v>
      </c>
      <c r="KR53" t="s">
        <v>922</v>
      </c>
      <c r="KS53">
        <v>3</v>
      </c>
      <c r="KT53" t="s">
        <v>927</v>
      </c>
      <c r="KU53">
        <v>8</v>
      </c>
      <c r="KV53" t="s">
        <v>918</v>
      </c>
      <c r="KX53" t="s">
        <v>1089</v>
      </c>
      <c r="LQ53">
        <v>3</v>
      </c>
    </row>
    <row r="54" spans="1:329" x14ac:dyDescent="0.35">
      <c r="IW54" t="s">
        <v>922</v>
      </c>
      <c r="IX54">
        <v>6</v>
      </c>
      <c r="IY54" t="s">
        <v>927</v>
      </c>
      <c r="IZ54">
        <v>6</v>
      </c>
      <c r="JA54" t="s">
        <v>927</v>
      </c>
      <c r="JB54">
        <v>7</v>
      </c>
      <c r="JC54" t="s">
        <v>925</v>
      </c>
      <c r="JD54" t="s">
        <v>1090</v>
      </c>
      <c r="KY54" t="s">
        <v>927</v>
      </c>
      <c r="KZ54">
        <v>7</v>
      </c>
      <c r="LA54" t="s">
        <v>922</v>
      </c>
      <c r="LB54">
        <v>5</v>
      </c>
      <c r="LC54" t="s">
        <v>927</v>
      </c>
      <c r="LD54">
        <v>7</v>
      </c>
      <c r="LE54" t="s">
        <v>925</v>
      </c>
      <c r="LF54" t="s">
        <v>1091</v>
      </c>
      <c r="LH54" t="s">
        <v>929</v>
      </c>
      <c r="LI54">
        <v>7</v>
      </c>
      <c r="LJ54" t="s">
        <v>927</v>
      </c>
      <c r="LK54">
        <v>7</v>
      </c>
      <c r="LL54" t="s">
        <v>922</v>
      </c>
      <c r="LM54">
        <v>6</v>
      </c>
      <c r="LN54" t="s">
        <v>918</v>
      </c>
      <c r="LP54" t="s">
        <v>1092</v>
      </c>
      <c r="LQ54">
        <v>8</v>
      </c>
    </row>
    <row r="55" spans="1:329" x14ac:dyDescent="0.35">
      <c r="FJ55" t="s">
        <v>922</v>
      </c>
      <c r="FK55">
        <v>6</v>
      </c>
      <c r="FL55" t="s">
        <v>922</v>
      </c>
      <c r="FM55">
        <v>8</v>
      </c>
      <c r="FN55" t="s">
        <v>922</v>
      </c>
      <c r="FO55">
        <v>10</v>
      </c>
      <c r="FP55" t="s">
        <v>925</v>
      </c>
      <c r="FQ55" t="s">
        <v>1094</v>
      </c>
      <c r="GT55" t="s">
        <v>929</v>
      </c>
      <c r="GU55">
        <v>0</v>
      </c>
      <c r="GV55" t="s">
        <v>929</v>
      </c>
      <c r="GW55">
        <v>0</v>
      </c>
      <c r="GX55" t="s">
        <v>927</v>
      </c>
      <c r="GY55">
        <v>8</v>
      </c>
      <c r="GZ55" t="s">
        <v>918</v>
      </c>
      <c r="HB55" t="s">
        <v>1095</v>
      </c>
      <c r="HL55" t="s">
        <v>927</v>
      </c>
      <c r="HM55">
        <v>0</v>
      </c>
      <c r="HN55" t="s">
        <v>922</v>
      </c>
      <c r="HO55">
        <v>3</v>
      </c>
      <c r="HP55" t="s">
        <v>922</v>
      </c>
      <c r="HQ55">
        <v>8</v>
      </c>
      <c r="HR55" t="s">
        <v>925</v>
      </c>
      <c r="HS55" t="s">
        <v>1096</v>
      </c>
      <c r="IM55">
        <v>8</v>
      </c>
    </row>
    <row r="56" spans="1:329" x14ac:dyDescent="0.35">
      <c r="IW56" t="s">
        <v>927</v>
      </c>
      <c r="IX56">
        <v>7</v>
      </c>
      <c r="IY56" t="s">
        <v>929</v>
      </c>
      <c r="IZ56">
        <v>7</v>
      </c>
      <c r="JA56" t="s">
        <v>922</v>
      </c>
      <c r="JB56">
        <v>4</v>
      </c>
      <c r="JC56" t="s">
        <v>918</v>
      </c>
      <c r="JE56" t="s">
        <v>1098</v>
      </c>
      <c r="KG56" t="s">
        <v>927</v>
      </c>
      <c r="KH56">
        <v>7</v>
      </c>
      <c r="KI56" t="s">
        <v>922</v>
      </c>
      <c r="KJ56">
        <v>6</v>
      </c>
      <c r="KK56" t="s">
        <v>929</v>
      </c>
      <c r="KL56">
        <v>7</v>
      </c>
      <c r="KM56" t="s">
        <v>918</v>
      </c>
      <c r="KO56" t="s">
        <v>1099</v>
      </c>
      <c r="KY56" t="s">
        <v>927</v>
      </c>
      <c r="KZ56">
        <v>7</v>
      </c>
      <c r="LA56" t="s">
        <v>922</v>
      </c>
      <c r="LB56">
        <v>6</v>
      </c>
      <c r="LC56" t="s">
        <v>922</v>
      </c>
      <c r="LD56">
        <v>6</v>
      </c>
      <c r="LE56" t="s">
        <v>918</v>
      </c>
      <c r="LG56" t="s">
        <v>1100</v>
      </c>
      <c r="LQ56">
        <v>6</v>
      </c>
    </row>
    <row r="57" spans="1:329" x14ac:dyDescent="0.35">
      <c r="FS57" t="s">
        <v>927</v>
      </c>
      <c r="FT57">
        <v>10</v>
      </c>
      <c r="FU57" t="s">
        <v>927</v>
      </c>
      <c r="FV57">
        <v>10</v>
      </c>
      <c r="FW57" t="s">
        <v>927</v>
      </c>
      <c r="FX57">
        <v>10</v>
      </c>
      <c r="FY57" t="s">
        <v>925</v>
      </c>
      <c r="FZ57" t="s">
        <v>1101</v>
      </c>
      <c r="GK57" t="s">
        <v>922</v>
      </c>
      <c r="GL57">
        <v>9</v>
      </c>
      <c r="GM57" t="s">
        <v>922</v>
      </c>
      <c r="GN57">
        <v>10</v>
      </c>
      <c r="GO57" t="s">
        <v>922</v>
      </c>
      <c r="GP57">
        <v>10</v>
      </c>
      <c r="GQ57" t="s">
        <v>925</v>
      </c>
      <c r="GR57" t="s">
        <v>1102</v>
      </c>
      <c r="ID57" t="s">
        <v>922</v>
      </c>
      <c r="IE57">
        <v>2</v>
      </c>
      <c r="IF57" t="s">
        <v>927</v>
      </c>
      <c r="IG57">
        <v>7</v>
      </c>
      <c r="IH57" t="s">
        <v>927</v>
      </c>
      <c r="II57">
        <v>10</v>
      </c>
      <c r="IJ57" t="s">
        <v>918</v>
      </c>
      <c r="IL57" t="s">
        <v>1103</v>
      </c>
      <c r="IM57">
        <v>9</v>
      </c>
    </row>
    <row r="58" spans="1:329" x14ac:dyDescent="0.35">
      <c r="DG58" t="s">
        <v>922</v>
      </c>
      <c r="DH58">
        <v>3</v>
      </c>
      <c r="DI58" t="s">
        <v>922</v>
      </c>
      <c r="DJ58">
        <v>3</v>
      </c>
      <c r="DK58" t="s">
        <v>922</v>
      </c>
      <c r="DL58">
        <v>6</v>
      </c>
      <c r="DM58" t="s">
        <v>925</v>
      </c>
      <c r="DN58" t="s">
        <v>1104</v>
      </c>
      <c r="DY58" t="s">
        <v>927</v>
      </c>
      <c r="DZ58">
        <v>0</v>
      </c>
      <c r="EA58" t="s">
        <v>929</v>
      </c>
      <c r="EB58">
        <v>4</v>
      </c>
      <c r="EC58" t="s">
        <v>929</v>
      </c>
      <c r="ED58">
        <v>7</v>
      </c>
      <c r="EE58" t="s">
        <v>925</v>
      </c>
      <c r="EF58" t="s">
        <v>1105</v>
      </c>
      <c r="EZ58" t="s">
        <v>929</v>
      </c>
      <c r="FA58">
        <v>10</v>
      </c>
      <c r="FB58" t="s">
        <v>929</v>
      </c>
      <c r="FC58">
        <v>5</v>
      </c>
      <c r="FD58" t="s">
        <v>929</v>
      </c>
      <c r="FE58">
        <v>2</v>
      </c>
      <c r="FF58" t="s">
        <v>925</v>
      </c>
      <c r="FG58" t="s">
        <v>1106</v>
      </c>
      <c r="FI58">
        <v>6</v>
      </c>
    </row>
    <row r="59" spans="1:329" x14ac:dyDescent="0.35">
      <c r="AB59" t="s">
        <v>922</v>
      </c>
      <c r="AC59">
        <v>2</v>
      </c>
      <c r="AD59" t="s">
        <v>922</v>
      </c>
      <c r="AE59">
        <v>5</v>
      </c>
      <c r="AF59" t="s">
        <v>922</v>
      </c>
      <c r="AG59">
        <v>7</v>
      </c>
      <c r="AH59" t="s">
        <v>925</v>
      </c>
      <c r="AJ59" t="s">
        <v>1107</v>
      </c>
      <c r="AK59" t="s">
        <v>922</v>
      </c>
      <c r="AL59">
        <v>7</v>
      </c>
      <c r="AM59" t="s">
        <v>922</v>
      </c>
      <c r="AN59">
        <v>6</v>
      </c>
      <c r="AO59" t="s">
        <v>922</v>
      </c>
      <c r="AP59">
        <v>8</v>
      </c>
      <c r="AQ59" t="s">
        <v>925</v>
      </c>
      <c r="AS59" t="s">
        <v>1108</v>
      </c>
      <c r="BV59" t="s">
        <v>927</v>
      </c>
      <c r="BW59">
        <v>3</v>
      </c>
      <c r="BX59" t="s">
        <v>929</v>
      </c>
      <c r="BY59">
        <v>5</v>
      </c>
      <c r="BZ59" t="s">
        <v>929</v>
      </c>
      <c r="CA59">
        <v>8</v>
      </c>
      <c r="CB59" t="s">
        <v>925</v>
      </c>
      <c r="CD59" t="s">
        <v>1109</v>
      </c>
      <c r="CE59">
        <v>7</v>
      </c>
    </row>
    <row r="60" spans="1:329" x14ac:dyDescent="0.35">
      <c r="A60" t="s">
        <v>922</v>
      </c>
      <c r="B60">
        <v>5</v>
      </c>
      <c r="C60" t="s">
        <v>922</v>
      </c>
      <c r="D60">
        <v>7</v>
      </c>
      <c r="E60" t="s">
        <v>922</v>
      </c>
      <c r="F60">
        <v>9</v>
      </c>
      <c r="G60" t="s">
        <v>925</v>
      </c>
      <c r="I60" t="s">
        <v>1110</v>
      </c>
      <c r="J60" t="s">
        <v>927</v>
      </c>
      <c r="K60">
        <v>5</v>
      </c>
      <c r="L60" t="s">
        <v>927</v>
      </c>
      <c r="M60">
        <v>7</v>
      </c>
      <c r="N60" t="s">
        <v>927</v>
      </c>
      <c r="O60">
        <v>9</v>
      </c>
      <c r="P60" t="s">
        <v>925</v>
      </c>
      <c r="R60" t="s">
        <v>1111</v>
      </c>
      <c r="BM60" t="s">
        <v>927</v>
      </c>
      <c r="BN60">
        <v>4</v>
      </c>
      <c r="BO60" t="s">
        <v>927</v>
      </c>
      <c r="BP60">
        <v>7</v>
      </c>
      <c r="BQ60" t="s">
        <v>927</v>
      </c>
      <c r="BR60">
        <v>9</v>
      </c>
      <c r="BS60" t="s">
        <v>925</v>
      </c>
      <c r="BU60" t="s">
        <v>1112</v>
      </c>
      <c r="CE60">
        <v>10</v>
      </c>
    </row>
    <row r="61" spans="1:329" x14ac:dyDescent="0.35">
      <c r="GB61" t="s">
        <v>922</v>
      </c>
      <c r="GC61">
        <v>1</v>
      </c>
      <c r="GD61" t="s">
        <v>927</v>
      </c>
      <c r="GE61">
        <v>1</v>
      </c>
      <c r="GF61" t="s">
        <v>929</v>
      </c>
      <c r="GG61">
        <v>9</v>
      </c>
      <c r="GH61" t="s">
        <v>925</v>
      </c>
      <c r="GI61" t="s">
        <v>1113</v>
      </c>
      <c r="HC61" t="s">
        <v>929</v>
      </c>
      <c r="HD61">
        <v>0</v>
      </c>
      <c r="HE61" t="s">
        <v>929</v>
      </c>
      <c r="HF61">
        <v>0</v>
      </c>
      <c r="HG61" t="s">
        <v>929</v>
      </c>
      <c r="HH61">
        <v>7</v>
      </c>
      <c r="HI61" t="s">
        <v>925</v>
      </c>
      <c r="HJ61" t="s">
        <v>1114</v>
      </c>
      <c r="HU61" t="s">
        <v>922</v>
      </c>
      <c r="HV61">
        <v>2</v>
      </c>
      <c r="HW61" t="s">
        <v>927</v>
      </c>
      <c r="HX61">
        <v>4</v>
      </c>
      <c r="HY61" t="s">
        <v>927</v>
      </c>
      <c r="HZ61">
        <v>8</v>
      </c>
      <c r="IA61" t="s">
        <v>925</v>
      </c>
      <c r="IB61" t="s">
        <v>1115</v>
      </c>
      <c r="IM61">
        <v>7</v>
      </c>
    </row>
    <row r="62" spans="1:329" x14ac:dyDescent="0.35">
      <c r="IN62" t="s">
        <v>922</v>
      </c>
      <c r="IO62">
        <v>10</v>
      </c>
      <c r="IP62" t="s">
        <v>922</v>
      </c>
      <c r="IQ62">
        <v>9</v>
      </c>
      <c r="IR62" t="s">
        <v>922</v>
      </c>
      <c r="IS62">
        <v>10</v>
      </c>
      <c r="IT62" t="s">
        <v>925</v>
      </c>
      <c r="IU62" t="s">
        <v>1116</v>
      </c>
      <c r="JX62" t="s">
        <v>927</v>
      </c>
      <c r="JY62">
        <v>6</v>
      </c>
      <c r="JZ62" t="s">
        <v>927</v>
      </c>
      <c r="KA62">
        <v>5</v>
      </c>
      <c r="KB62" t="s">
        <v>927</v>
      </c>
      <c r="KC62">
        <v>7</v>
      </c>
      <c r="KD62" t="s">
        <v>925</v>
      </c>
      <c r="KE62" t="s">
        <v>1117</v>
      </c>
      <c r="KG62" t="s">
        <v>927</v>
      </c>
      <c r="KH62">
        <v>8</v>
      </c>
      <c r="KI62" t="s">
        <v>927</v>
      </c>
      <c r="KJ62">
        <v>7</v>
      </c>
      <c r="KK62" t="s">
        <v>927</v>
      </c>
      <c r="KL62">
        <v>5</v>
      </c>
      <c r="KM62" t="s">
        <v>918</v>
      </c>
      <c r="KO62" t="s">
        <v>1118</v>
      </c>
      <c r="LQ62">
        <v>2</v>
      </c>
    </row>
    <row r="63" spans="1:329" x14ac:dyDescent="0.35">
      <c r="CF63" t="s">
        <v>922</v>
      </c>
      <c r="CG63">
        <v>10</v>
      </c>
      <c r="CH63" t="s">
        <v>922</v>
      </c>
      <c r="CI63">
        <v>7</v>
      </c>
      <c r="CJ63" t="s">
        <v>929</v>
      </c>
      <c r="CK63">
        <v>2</v>
      </c>
      <c r="CL63" t="s">
        <v>918</v>
      </c>
      <c r="CN63" t="s">
        <v>1119</v>
      </c>
      <c r="CO63" t="s">
        <v>927</v>
      </c>
      <c r="CP63">
        <v>8</v>
      </c>
      <c r="CQ63" t="s">
        <v>927</v>
      </c>
      <c r="CR63">
        <v>9</v>
      </c>
      <c r="CS63" t="s">
        <v>927</v>
      </c>
      <c r="CT63">
        <v>10</v>
      </c>
      <c r="CU63" t="s">
        <v>925</v>
      </c>
      <c r="CV63" t="s">
        <v>1120</v>
      </c>
      <c r="EH63" t="s">
        <v>922</v>
      </c>
      <c r="EI63">
        <v>6</v>
      </c>
      <c r="EJ63" t="s">
        <v>922</v>
      </c>
      <c r="EK63">
        <v>8</v>
      </c>
      <c r="EL63" t="s">
        <v>922</v>
      </c>
      <c r="EM63">
        <v>10</v>
      </c>
      <c r="EN63" t="s">
        <v>925</v>
      </c>
      <c r="EO63" t="s">
        <v>1121</v>
      </c>
      <c r="FI63">
        <v>10</v>
      </c>
    </row>
    <row r="64" spans="1:329" x14ac:dyDescent="0.35">
      <c r="JF64" t="s">
        <v>929</v>
      </c>
      <c r="JG64">
        <v>10</v>
      </c>
      <c r="JH64" t="s">
        <v>929</v>
      </c>
      <c r="JI64">
        <v>10</v>
      </c>
      <c r="JJ64" t="s">
        <v>929</v>
      </c>
      <c r="JK64">
        <v>10</v>
      </c>
      <c r="JL64" t="s">
        <v>918</v>
      </c>
      <c r="JN64" t="s">
        <v>1122</v>
      </c>
      <c r="KY64" t="s">
        <v>929</v>
      </c>
      <c r="KZ64">
        <v>5</v>
      </c>
      <c r="LA64" t="s">
        <v>927</v>
      </c>
      <c r="LB64">
        <v>7</v>
      </c>
      <c r="LC64" t="s">
        <v>927</v>
      </c>
      <c r="LD64">
        <v>10</v>
      </c>
      <c r="LE64" t="s">
        <v>925</v>
      </c>
      <c r="LF64" t="s">
        <v>1123</v>
      </c>
      <c r="LH64" t="s">
        <v>929</v>
      </c>
      <c r="LI64">
        <v>6</v>
      </c>
      <c r="LJ64" t="s">
        <v>929</v>
      </c>
      <c r="LK64">
        <v>10</v>
      </c>
      <c r="LL64" t="s">
        <v>929</v>
      </c>
      <c r="LM64">
        <v>10</v>
      </c>
      <c r="LN64" t="s">
        <v>925</v>
      </c>
      <c r="LO64" t="s">
        <v>1124</v>
      </c>
      <c r="LQ64">
        <v>10</v>
      </c>
    </row>
    <row r="65" spans="1:329" x14ac:dyDescent="0.35">
      <c r="S65" t="s">
        <v>929</v>
      </c>
      <c r="T65">
        <v>10</v>
      </c>
      <c r="U65" t="s">
        <v>929</v>
      </c>
      <c r="V65">
        <v>10</v>
      </c>
      <c r="W65" t="s">
        <v>929</v>
      </c>
      <c r="X65">
        <v>10</v>
      </c>
      <c r="Y65" t="s">
        <v>925</v>
      </c>
      <c r="AA65" t="s">
        <v>1125</v>
      </c>
      <c r="AT65" t="s">
        <v>929</v>
      </c>
      <c r="AV65">
        <v>2</v>
      </c>
      <c r="AW65" t="s">
        <v>929</v>
      </c>
      <c r="AX65">
        <v>6</v>
      </c>
      <c r="AY65" t="s">
        <v>929</v>
      </c>
      <c r="AZ65">
        <v>9</v>
      </c>
      <c r="BA65" t="s">
        <v>925</v>
      </c>
      <c r="BC65" t="s">
        <v>1126</v>
      </c>
      <c r="BD65" t="s">
        <v>922</v>
      </c>
      <c r="BE65">
        <v>4</v>
      </c>
      <c r="BF65" t="s">
        <v>922</v>
      </c>
      <c r="BG65">
        <v>5</v>
      </c>
      <c r="BH65" t="s">
        <v>922</v>
      </c>
      <c r="BI65">
        <v>10</v>
      </c>
      <c r="BJ65" t="s">
        <v>925</v>
      </c>
      <c r="BL65" t="s">
        <v>1127</v>
      </c>
      <c r="CE65">
        <v>8</v>
      </c>
    </row>
    <row r="66" spans="1:329" x14ac:dyDescent="0.35">
      <c r="A66" t="s">
        <v>922</v>
      </c>
      <c r="B66">
        <v>9</v>
      </c>
      <c r="C66" t="s">
        <v>922</v>
      </c>
      <c r="D66">
        <v>9</v>
      </c>
      <c r="E66" t="s">
        <v>922</v>
      </c>
      <c r="F66">
        <v>10</v>
      </c>
      <c r="G66" t="s">
        <v>925</v>
      </c>
      <c r="I66" t="s">
        <v>1128</v>
      </c>
      <c r="AB66" t="s">
        <v>922</v>
      </c>
      <c r="AC66">
        <v>8</v>
      </c>
      <c r="AD66" t="s">
        <v>922</v>
      </c>
      <c r="AE66">
        <v>9</v>
      </c>
      <c r="AF66" t="s">
        <v>922</v>
      </c>
      <c r="AG66">
        <v>10</v>
      </c>
      <c r="AH66" t="s">
        <v>925</v>
      </c>
      <c r="AJ66" t="s">
        <v>1129</v>
      </c>
      <c r="AT66" t="s">
        <v>929</v>
      </c>
      <c r="AV66">
        <v>7</v>
      </c>
      <c r="AW66" t="s">
        <v>929</v>
      </c>
      <c r="AX66">
        <v>8</v>
      </c>
      <c r="AY66" t="s">
        <v>927</v>
      </c>
      <c r="AZ66">
        <v>5</v>
      </c>
      <c r="BA66" t="s">
        <v>918</v>
      </c>
      <c r="BB66" t="s">
        <v>1130</v>
      </c>
      <c r="CE66">
        <v>9</v>
      </c>
    </row>
    <row r="67" spans="1:329" x14ac:dyDescent="0.35">
      <c r="FS67" t="s">
        <v>927</v>
      </c>
      <c r="FT67">
        <v>5</v>
      </c>
      <c r="FU67" t="s">
        <v>927</v>
      </c>
      <c r="FV67">
        <v>6</v>
      </c>
      <c r="FW67" t="s">
        <v>927</v>
      </c>
      <c r="FX67">
        <v>6</v>
      </c>
      <c r="FY67" t="s">
        <v>925</v>
      </c>
      <c r="FZ67" t="s">
        <v>1131</v>
      </c>
      <c r="GT67" t="s">
        <v>927</v>
      </c>
      <c r="GU67">
        <v>5</v>
      </c>
      <c r="GV67" t="s">
        <v>927</v>
      </c>
      <c r="GW67">
        <v>6</v>
      </c>
      <c r="GX67" t="s">
        <v>927</v>
      </c>
      <c r="GY67">
        <v>5</v>
      </c>
      <c r="GZ67" t="s">
        <v>925</v>
      </c>
      <c r="HA67" t="s">
        <v>1132</v>
      </c>
      <c r="HC67" t="s">
        <v>929</v>
      </c>
      <c r="HD67">
        <v>3</v>
      </c>
      <c r="HE67" t="s">
        <v>929</v>
      </c>
      <c r="HF67">
        <v>2</v>
      </c>
      <c r="HG67" t="s">
        <v>929</v>
      </c>
      <c r="HH67">
        <v>6</v>
      </c>
      <c r="HI67" t="s">
        <v>918</v>
      </c>
      <c r="HK67" t="s">
        <v>1133</v>
      </c>
      <c r="IM67">
        <v>10</v>
      </c>
    </row>
    <row r="68" spans="1:329" x14ac:dyDescent="0.35">
      <c r="IN68" t="s">
        <v>922</v>
      </c>
      <c r="IO68">
        <v>9</v>
      </c>
      <c r="IP68" t="s">
        <v>922</v>
      </c>
      <c r="IQ68">
        <v>6</v>
      </c>
      <c r="IR68" t="s">
        <v>922</v>
      </c>
      <c r="IS68">
        <v>10</v>
      </c>
      <c r="IT68" t="s">
        <v>925</v>
      </c>
      <c r="IU68" t="s">
        <v>1134</v>
      </c>
      <c r="KP68" t="s">
        <v>922</v>
      </c>
      <c r="KQ68">
        <v>9</v>
      </c>
      <c r="KR68" t="s">
        <v>922</v>
      </c>
      <c r="KS68">
        <v>5</v>
      </c>
      <c r="KT68" t="s">
        <v>922</v>
      </c>
      <c r="KU68">
        <v>10</v>
      </c>
      <c r="KV68" t="s">
        <v>918</v>
      </c>
      <c r="KX68" t="s">
        <v>1135</v>
      </c>
      <c r="KY68" t="s">
        <v>922</v>
      </c>
      <c r="KZ68">
        <v>6</v>
      </c>
      <c r="LA68" t="s">
        <v>927</v>
      </c>
      <c r="LB68">
        <v>5</v>
      </c>
      <c r="LC68" t="s">
        <v>927</v>
      </c>
      <c r="LD68">
        <v>10</v>
      </c>
      <c r="LE68" t="s">
        <v>925</v>
      </c>
      <c r="LF68" t="s">
        <v>1136</v>
      </c>
      <c r="LQ68">
        <v>9</v>
      </c>
    </row>
    <row r="69" spans="1:329" x14ac:dyDescent="0.35">
      <c r="CF69" t="s">
        <v>922</v>
      </c>
      <c r="CG69">
        <v>9</v>
      </c>
      <c r="CH69" t="s">
        <v>922</v>
      </c>
      <c r="CI69">
        <v>9</v>
      </c>
      <c r="CJ69" t="s">
        <v>922</v>
      </c>
      <c r="CK69">
        <v>10</v>
      </c>
      <c r="CL69" t="s">
        <v>925</v>
      </c>
      <c r="CM69" t="s">
        <v>1137</v>
      </c>
      <c r="CO69" t="s">
        <v>927</v>
      </c>
      <c r="CP69">
        <v>5</v>
      </c>
      <c r="CQ69" t="s">
        <v>927</v>
      </c>
      <c r="CR69">
        <v>7</v>
      </c>
      <c r="CS69" t="s">
        <v>927</v>
      </c>
      <c r="CT69">
        <v>10</v>
      </c>
      <c r="CU69" t="s">
        <v>925</v>
      </c>
      <c r="CV69" t="s">
        <v>1138</v>
      </c>
      <c r="DG69" t="s">
        <v>922</v>
      </c>
      <c r="DH69">
        <v>8</v>
      </c>
      <c r="DI69" t="s">
        <v>922</v>
      </c>
      <c r="DJ69">
        <v>9</v>
      </c>
      <c r="DK69" t="s">
        <v>922</v>
      </c>
      <c r="DL69">
        <v>10</v>
      </c>
      <c r="DM69" t="s">
        <v>925</v>
      </c>
      <c r="DN69" t="s">
        <v>1139</v>
      </c>
      <c r="FI69">
        <v>9</v>
      </c>
    </row>
    <row r="70" spans="1:329" x14ac:dyDescent="0.35">
      <c r="AK70" t="s">
        <v>929</v>
      </c>
      <c r="AL70">
        <v>4</v>
      </c>
      <c r="AM70" t="s">
        <v>929</v>
      </c>
      <c r="AN70">
        <v>5</v>
      </c>
      <c r="AO70" t="s">
        <v>927</v>
      </c>
      <c r="AP70">
        <v>7</v>
      </c>
      <c r="AQ70" t="s">
        <v>918</v>
      </c>
      <c r="AR70" t="s">
        <v>1140</v>
      </c>
      <c r="BD70" t="s">
        <v>922</v>
      </c>
      <c r="BE70">
        <v>5</v>
      </c>
      <c r="BF70" t="s">
        <v>922</v>
      </c>
      <c r="BG70">
        <v>7</v>
      </c>
      <c r="BH70" t="s">
        <v>922</v>
      </c>
      <c r="BI70">
        <v>9</v>
      </c>
      <c r="BJ70" t="s">
        <v>925</v>
      </c>
      <c r="BL70" t="s">
        <v>1141</v>
      </c>
      <c r="BM70" t="s">
        <v>927</v>
      </c>
      <c r="BN70">
        <v>3</v>
      </c>
      <c r="BO70" t="s">
        <v>929</v>
      </c>
      <c r="BP70">
        <v>3</v>
      </c>
      <c r="BQ70" t="s">
        <v>927</v>
      </c>
      <c r="BR70">
        <v>3</v>
      </c>
      <c r="BS70" t="s">
        <v>918</v>
      </c>
      <c r="BT70" t="s">
        <v>1142</v>
      </c>
      <c r="CE70">
        <v>3</v>
      </c>
    </row>
    <row r="71" spans="1:329" x14ac:dyDescent="0.35">
      <c r="CX71" t="s">
        <v>929</v>
      </c>
      <c r="CY71">
        <v>8</v>
      </c>
      <c r="CZ71" t="s">
        <v>929</v>
      </c>
      <c r="DA71">
        <v>5</v>
      </c>
      <c r="DB71" t="s">
        <v>927</v>
      </c>
      <c r="DC71">
        <v>2</v>
      </c>
      <c r="DD71" t="s">
        <v>918</v>
      </c>
      <c r="DF71" t="s">
        <v>1143</v>
      </c>
      <c r="EH71" t="s">
        <v>927</v>
      </c>
      <c r="EI71">
        <v>2</v>
      </c>
      <c r="EJ71" t="s">
        <v>927</v>
      </c>
      <c r="EK71">
        <v>6</v>
      </c>
      <c r="EL71" t="s">
        <v>922</v>
      </c>
      <c r="EM71">
        <v>9</v>
      </c>
      <c r="EN71" t="s">
        <v>925</v>
      </c>
      <c r="EO71" t="s">
        <v>1144</v>
      </c>
      <c r="EZ71" t="s">
        <v>929</v>
      </c>
      <c r="FA71">
        <v>3</v>
      </c>
      <c r="FB71" t="s">
        <v>929</v>
      </c>
      <c r="FC71">
        <v>3</v>
      </c>
      <c r="FD71" t="s">
        <v>929</v>
      </c>
      <c r="FE71">
        <v>6</v>
      </c>
      <c r="FF71" t="s">
        <v>925</v>
      </c>
      <c r="FG71" t="s">
        <v>1145</v>
      </c>
      <c r="FI71">
        <v>6</v>
      </c>
    </row>
    <row r="72" spans="1:329" x14ac:dyDescent="0.35">
      <c r="JF72" t="s">
        <v>929</v>
      </c>
      <c r="JG72">
        <v>3</v>
      </c>
      <c r="JH72" t="s">
        <v>929</v>
      </c>
      <c r="JI72">
        <v>5</v>
      </c>
      <c r="JJ72" t="s">
        <v>929</v>
      </c>
      <c r="JK72">
        <v>10</v>
      </c>
      <c r="JL72" t="s">
        <v>925</v>
      </c>
      <c r="JM72" t="s">
        <v>1146</v>
      </c>
      <c r="KG72" t="s">
        <v>927</v>
      </c>
      <c r="KH72">
        <v>0</v>
      </c>
      <c r="KI72" t="s">
        <v>929</v>
      </c>
      <c r="KJ72">
        <v>2</v>
      </c>
      <c r="KK72" t="s">
        <v>929</v>
      </c>
      <c r="KL72">
        <v>8</v>
      </c>
      <c r="KM72" t="s">
        <v>925</v>
      </c>
      <c r="KN72" t="s">
        <v>1147</v>
      </c>
      <c r="LH72" t="s">
        <v>929</v>
      </c>
      <c r="LI72">
        <v>1</v>
      </c>
      <c r="LJ72" t="s">
        <v>929</v>
      </c>
      <c r="LK72">
        <v>6</v>
      </c>
      <c r="LL72" t="s">
        <v>929</v>
      </c>
      <c r="LM72">
        <v>10</v>
      </c>
      <c r="LN72" t="s">
        <v>925</v>
      </c>
      <c r="LO72" t="s">
        <v>1148</v>
      </c>
      <c r="LQ72">
        <v>8</v>
      </c>
    </row>
    <row r="73" spans="1:329" x14ac:dyDescent="0.35">
      <c r="GB73" t="s">
        <v>922</v>
      </c>
      <c r="GC73">
        <v>1</v>
      </c>
      <c r="GD73" t="s">
        <v>927</v>
      </c>
      <c r="GE73">
        <v>1</v>
      </c>
      <c r="GF73" t="s">
        <v>929</v>
      </c>
      <c r="GG73">
        <v>10</v>
      </c>
      <c r="GH73" t="s">
        <v>918</v>
      </c>
      <c r="GJ73" t="s">
        <v>1149</v>
      </c>
      <c r="HU73" t="s">
        <v>929</v>
      </c>
      <c r="HV73">
        <v>6</v>
      </c>
      <c r="HW73" t="s">
        <v>929</v>
      </c>
      <c r="HX73">
        <v>7</v>
      </c>
      <c r="HY73" t="s">
        <v>929</v>
      </c>
      <c r="HZ73">
        <v>9</v>
      </c>
      <c r="IA73" t="s">
        <v>925</v>
      </c>
      <c r="IB73" t="s">
        <v>1150</v>
      </c>
      <c r="ID73" t="s">
        <v>922</v>
      </c>
      <c r="IE73">
        <v>5</v>
      </c>
      <c r="IF73" t="s">
        <v>927</v>
      </c>
      <c r="IG73">
        <v>2</v>
      </c>
      <c r="IH73" t="s">
        <v>929</v>
      </c>
      <c r="II73">
        <v>3</v>
      </c>
      <c r="IJ73" t="s">
        <v>925</v>
      </c>
      <c r="IK73" t="s">
        <v>1151</v>
      </c>
      <c r="IM73">
        <v>2</v>
      </c>
    </row>
    <row r="74" spans="1:329" x14ac:dyDescent="0.35">
      <c r="J74" t="s">
        <v>927</v>
      </c>
      <c r="K74">
        <v>6</v>
      </c>
      <c r="L74" t="s">
        <v>927</v>
      </c>
      <c r="M74">
        <v>5</v>
      </c>
      <c r="N74" t="s">
        <v>927</v>
      </c>
      <c r="O74">
        <v>9</v>
      </c>
      <c r="P74" t="s">
        <v>925</v>
      </c>
      <c r="R74" t="s">
        <v>1152</v>
      </c>
      <c r="S74" t="s">
        <v>929</v>
      </c>
      <c r="T74">
        <v>7</v>
      </c>
      <c r="U74" t="s">
        <v>929</v>
      </c>
      <c r="V74">
        <v>9</v>
      </c>
      <c r="W74" t="s">
        <v>929</v>
      </c>
      <c r="X74">
        <v>8</v>
      </c>
      <c r="Y74" t="s">
        <v>925</v>
      </c>
      <c r="AA74" t="s">
        <v>1153</v>
      </c>
      <c r="BV74" t="s">
        <v>929</v>
      </c>
      <c r="BW74">
        <v>0</v>
      </c>
      <c r="BX74" t="s">
        <v>929</v>
      </c>
      <c r="BY74">
        <v>4</v>
      </c>
      <c r="BZ74" t="s">
        <v>929</v>
      </c>
      <c r="CA74">
        <v>6</v>
      </c>
      <c r="CB74" t="s">
        <v>925</v>
      </c>
      <c r="CD74" t="s">
        <v>1154</v>
      </c>
      <c r="CE74">
        <v>9</v>
      </c>
    </row>
    <row r="75" spans="1:329" x14ac:dyDescent="0.35">
      <c r="DP75" t="s">
        <v>927</v>
      </c>
      <c r="DQ75">
        <v>2</v>
      </c>
      <c r="DR75" t="s">
        <v>922</v>
      </c>
      <c r="DS75">
        <v>6</v>
      </c>
      <c r="DT75" t="s">
        <v>922</v>
      </c>
      <c r="DU75">
        <v>8</v>
      </c>
      <c r="DV75" t="s">
        <v>925</v>
      </c>
      <c r="DW75" t="s">
        <v>1155</v>
      </c>
      <c r="DY75" t="s">
        <v>929</v>
      </c>
      <c r="DZ75">
        <v>5</v>
      </c>
      <c r="EA75" t="s">
        <v>929</v>
      </c>
      <c r="EB75">
        <v>7</v>
      </c>
      <c r="EC75" t="s">
        <v>922</v>
      </c>
      <c r="ED75">
        <v>4</v>
      </c>
      <c r="EE75" t="s">
        <v>918</v>
      </c>
      <c r="EG75" t="s">
        <v>1156</v>
      </c>
      <c r="EQ75" t="s">
        <v>927</v>
      </c>
      <c r="ER75">
        <v>7</v>
      </c>
      <c r="ES75" t="s">
        <v>927</v>
      </c>
      <c r="ET75">
        <v>8</v>
      </c>
      <c r="EU75" t="s">
        <v>927</v>
      </c>
      <c r="EV75">
        <v>9</v>
      </c>
      <c r="EW75" t="s">
        <v>925</v>
      </c>
      <c r="EX75" t="s">
        <v>1157</v>
      </c>
      <c r="FI75">
        <v>3</v>
      </c>
    </row>
    <row r="76" spans="1:329" x14ac:dyDescent="0.35">
      <c r="S76" t="s">
        <v>929</v>
      </c>
      <c r="T76">
        <v>8</v>
      </c>
      <c r="U76" t="s">
        <v>929</v>
      </c>
      <c r="V76">
        <v>9</v>
      </c>
      <c r="W76" t="s">
        <v>929</v>
      </c>
      <c r="X76">
        <v>10</v>
      </c>
      <c r="Y76" t="s">
        <v>925</v>
      </c>
      <c r="AA76" t="s">
        <v>1158</v>
      </c>
      <c r="AB76" t="s">
        <v>922</v>
      </c>
      <c r="AC76">
        <v>2</v>
      </c>
      <c r="AD76" t="s">
        <v>922</v>
      </c>
      <c r="AE76">
        <v>6</v>
      </c>
      <c r="AF76" t="s">
        <v>922</v>
      </c>
      <c r="AG76">
        <v>9</v>
      </c>
      <c r="AH76" t="s">
        <v>925</v>
      </c>
      <c r="AJ76" t="s">
        <v>1159</v>
      </c>
      <c r="AT76" t="s">
        <v>929</v>
      </c>
      <c r="AV76">
        <v>5</v>
      </c>
      <c r="AW76" t="s">
        <v>929</v>
      </c>
      <c r="AX76">
        <v>7</v>
      </c>
      <c r="AY76" t="s">
        <v>927</v>
      </c>
      <c r="AZ76">
        <v>6</v>
      </c>
      <c r="BA76" t="s">
        <v>918</v>
      </c>
      <c r="BB76" t="s">
        <v>1160</v>
      </c>
      <c r="CE76">
        <v>10</v>
      </c>
    </row>
    <row r="77" spans="1:329" x14ac:dyDescent="0.35">
      <c r="IN77" t="s">
        <v>922</v>
      </c>
      <c r="IO77">
        <v>8</v>
      </c>
      <c r="IP77" t="s">
        <v>927</v>
      </c>
      <c r="IQ77">
        <v>0</v>
      </c>
      <c r="IR77" t="s">
        <v>922</v>
      </c>
      <c r="IS77">
        <v>5</v>
      </c>
      <c r="IT77" t="s">
        <v>925</v>
      </c>
      <c r="IU77" t="s">
        <v>1161</v>
      </c>
      <c r="JX77" t="s">
        <v>929</v>
      </c>
      <c r="JY77">
        <v>1</v>
      </c>
      <c r="JZ77" t="s">
        <v>927</v>
      </c>
      <c r="KA77">
        <v>1</v>
      </c>
      <c r="KB77" t="s">
        <v>927</v>
      </c>
      <c r="KC77">
        <v>5</v>
      </c>
      <c r="KD77" t="s">
        <v>925</v>
      </c>
      <c r="KE77" t="s">
        <v>1162</v>
      </c>
      <c r="KG77" t="s">
        <v>927</v>
      </c>
      <c r="KH77">
        <v>5</v>
      </c>
      <c r="KI77" t="s">
        <v>927</v>
      </c>
      <c r="KJ77">
        <v>7</v>
      </c>
      <c r="KK77" t="s">
        <v>927</v>
      </c>
      <c r="KL77">
        <v>6</v>
      </c>
      <c r="KM77" t="s">
        <v>918</v>
      </c>
      <c r="KO77" t="s">
        <v>1163</v>
      </c>
      <c r="LQ77">
        <v>6</v>
      </c>
    </row>
    <row r="78" spans="1:329" x14ac:dyDescent="0.35">
      <c r="JO78" t="s">
        <v>922</v>
      </c>
      <c r="JP78">
        <v>6</v>
      </c>
      <c r="JQ78" t="s">
        <v>922</v>
      </c>
      <c r="JR78">
        <v>0</v>
      </c>
      <c r="JS78" t="s">
        <v>922</v>
      </c>
      <c r="JT78">
        <v>10</v>
      </c>
      <c r="JU78" t="s">
        <v>925</v>
      </c>
      <c r="JV78" t="s">
        <v>1164</v>
      </c>
      <c r="KP78" t="s">
        <v>922</v>
      </c>
      <c r="KQ78">
        <v>0</v>
      </c>
      <c r="KR78" t="s">
        <v>922</v>
      </c>
      <c r="KS78">
        <v>0</v>
      </c>
      <c r="KT78" t="s">
        <v>922</v>
      </c>
      <c r="KU78">
        <v>5</v>
      </c>
      <c r="KV78" t="s">
        <v>925</v>
      </c>
      <c r="KW78" t="s">
        <v>1165</v>
      </c>
      <c r="KY78" t="s">
        <v>927</v>
      </c>
      <c r="KZ78">
        <v>1</v>
      </c>
      <c r="LA78" t="s">
        <v>929</v>
      </c>
      <c r="LB78">
        <v>2</v>
      </c>
      <c r="LC78" t="s">
        <v>929</v>
      </c>
      <c r="LD78">
        <v>2</v>
      </c>
      <c r="LE78" t="s">
        <v>918</v>
      </c>
      <c r="LG78" t="s">
        <v>1166</v>
      </c>
      <c r="LQ78">
        <v>0</v>
      </c>
    </row>
    <row r="79" spans="1:329" x14ac:dyDescent="0.35">
      <c r="HC79" t="s">
        <v>922</v>
      </c>
      <c r="HD79">
        <v>9</v>
      </c>
      <c r="HE79" t="s">
        <v>927</v>
      </c>
      <c r="HF79">
        <v>3</v>
      </c>
      <c r="HG79" t="s">
        <v>927</v>
      </c>
      <c r="HH79">
        <v>6</v>
      </c>
      <c r="HI79" t="s">
        <v>925</v>
      </c>
      <c r="HJ79" t="s">
        <v>1167</v>
      </c>
      <c r="HL79" t="s">
        <v>927</v>
      </c>
      <c r="HM79">
        <v>3</v>
      </c>
      <c r="HN79" t="s">
        <v>927</v>
      </c>
      <c r="HO79">
        <v>4</v>
      </c>
      <c r="HP79" t="s">
        <v>929</v>
      </c>
      <c r="HQ79">
        <v>1</v>
      </c>
      <c r="HR79" t="s">
        <v>918</v>
      </c>
      <c r="HT79" t="s">
        <v>1168</v>
      </c>
      <c r="ID79" t="s">
        <v>922</v>
      </c>
      <c r="IE79">
        <v>2</v>
      </c>
      <c r="IF79" t="s">
        <v>927</v>
      </c>
      <c r="IG79">
        <v>5</v>
      </c>
      <c r="IH79" t="s">
        <v>929</v>
      </c>
      <c r="II79">
        <v>8</v>
      </c>
      <c r="IJ79" t="s">
        <v>925</v>
      </c>
      <c r="IK79" t="s">
        <v>1169</v>
      </c>
      <c r="IM79">
        <v>5</v>
      </c>
    </row>
    <row r="80" spans="1:329" x14ac:dyDescent="0.35">
      <c r="FS80" t="s">
        <v>922</v>
      </c>
      <c r="FT80">
        <v>3</v>
      </c>
      <c r="FU80" t="s">
        <v>927</v>
      </c>
      <c r="FV80">
        <v>6</v>
      </c>
      <c r="FW80" t="s">
        <v>927</v>
      </c>
      <c r="FX80">
        <v>10</v>
      </c>
      <c r="FY80" t="s">
        <v>925</v>
      </c>
      <c r="FZ80" t="s">
        <v>1170</v>
      </c>
      <c r="GK80" t="s">
        <v>922</v>
      </c>
      <c r="GL80">
        <v>7</v>
      </c>
      <c r="GM80" t="s">
        <v>922</v>
      </c>
      <c r="GN80">
        <v>8</v>
      </c>
      <c r="GO80" t="s">
        <v>922</v>
      </c>
      <c r="GP80">
        <v>10</v>
      </c>
      <c r="GQ80" t="s">
        <v>925</v>
      </c>
      <c r="GR80" t="s">
        <v>1171</v>
      </c>
      <c r="ID80" t="s">
        <v>922</v>
      </c>
      <c r="IE80">
        <v>2</v>
      </c>
      <c r="IF80" t="s">
        <v>929</v>
      </c>
      <c r="IG80">
        <v>4</v>
      </c>
      <c r="IH80" t="s">
        <v>929</v>
      </c>
      <c r="II80">
        <v>8</v>
      </c>
      <c r="IJ80" t="s">
        <v>918</v>
      </c>
      <c r="IL80" t="s">
        <v>1172</v>
      </c>
      <c r="IM80">
        <v>4</v>
      </c>
    </row>
    <row r="81" spans="1:329" x14ac:dyDescent="0.35">
      <c r="FJ81" t="s">
        <v>927</v>
      </c>
      <c r="FK81">
        <v>10</v>
      </c>
      <c r="FL81" t="s">
        <v>922</v>
      </c>
      <c r="FM81">
        <v>10</v>
      </c>
      <c r="FN81" t="s">
        <v>922</v>
      </c>
      <c r="FO81">
        <v>10</v>
      </c>
      <c r="FP81" t="s">
        <v>918</v>
      </c>
      <c r="FR81" t="s">
        <v>1173</v>
      </c>
      <c r="HC81" t="s">
        <v>927</v>
      </c>
      <c r="HD81">
        <v>1</v>
      </c>
      <c r="HE81" t="s">
        <v>929</v>
      </c>
      <c r="HF81">
        <v>7</v>
      </c>
      <c r="HG81" t="s">
        <v>922</v>
      </c>
      <c r="HH81">
        <v>2</v>
      </c>
      <c r="HI81" t="s">
        <v>918</v>
      </c>
      <c r="HK81" t="s">
        <v>1174</v>
      </c>
      <c r="HL81" t="s">
        <v>927</v>
      </c>
      <c r="HM81">
        <v>1</v>
      </c>
      <c r="HN81" t="s">
        <v>927</v>
      </c>
      <c r="HO81">
        <v>10</v>
      </c>
      <c r="HP81" t="s">
        <v>922</v>
      </c>
      <c r="HQ81">
        <v>3</v>
      </c>
      <c r="HR81" t="s">
        <v>925</v>
      </c>
      <c r="HS81" t="s">
        <v>1175</v>
      </c>
      <c r="IM81">
        <v>3</v>
      </c>
    </row>
    <row r="82" spans="1:329" x14ac:dyDescent="0.35">
      <c r="IW82" t="s">
        <v>927</v>
      </c>
      <c r="IX82">
        <v>7</v>
      </c>
      <c r="IY82" t="s">
        <v>927</v>
      </c>
      <c r="IZ82">
        <v>8</v>
      </c>
      <c r="JA82" t="s">
        <v>927</v>
      </c>
      <c r="JB82">
        <v>9</v>
      </c>
      <c r="JC82" t="s">
        <v>925</v>
      </c>
      <c r="JD82" t="s">
        <v>1176</v>
      </c>
      <c r="JF82" t="s">
        <v>929</v>
      </c>
      <c r="JG82">
        <v>6</v>
      </c>
      <c r="JH82" t="s">
        <v>929</v>
      </c>
      <c r="JI82">
        <v>7</v>
      </c>
      <c r="JJ82" t="s">
        <v>929</v>
      </c>
      <c r="JK82">
        <v>9</v>
      </c>
      <c r="JL82" t="s">
        <v>925</v>
      </c>
      <c r="JM82" t="s">
        <v>1177</v>
      </c>
      <c r="LH82" t="s">
        <v>927</v>
      </c>
      <c r="LI82">
        <v>5</v>
      </c>
      <c r="LJ82" t="s">
        <v>927</v>
      </c>
      <c r="LK82">
        <v>4</v>
      </c>
      <c r="LL82" t="s">
        <v>929</v>
      </c>
      <c r="LM82">
        <v>5</v>
      </c>
      <c r="LN82" t="s">
        <v>918</v>
      </c>
      <c r="LP82" t="s">
        <v>1178</v>
      </c>
      <c r="LQ82">
        <v>7</v>
      </c>
    </row>
    <row r="83" spans="1:329" x14ac:dyDescent="0.35">
      <c r="AK83" t="s">
        <v>927</v>
      </c>
      <c r="AL83">
        <v>7</v>
      </c>
      <c r="AM83" t="s">
        <v>927</v>
      </c>
      <c r="AN83">
        <v>6</v>
      </c>
      <c r="AO83" t="s">
        <v>927</v>
      </c>
      <c r="AP83">
        <v>10</v>
      </c>
      <c r="AQ83" t="s">
        <v>925</v>
      </c>
      <c r="AS83" t="s">
        <v>1179</v>
      </c>
      <c r="BD83" t="s">
        <v>922</v>
      </c>
      <c r="BE83">
        <v>4</v>
      </c>
      <c r="BF83" t="s">
        <v>922</v>
      </c>
      <c r="BG83">
        <v>5</v>
      </c>
      <c r="BH83" t="s">
        <v>922</v>
      </c>
      <c r="BI83">
        <v>7</v>
      </c>
      <c r="BJ83" t="s">
        <v>925</v>
      </c>
      <c r="BL83" t="s">
        <v>1180</v>
      </c>
      <c r="BV83" t="s">
        <v>929</v>
      </c>
      <c r="BW83">
        <v>5</v>
      </c>
      <c r="BX83" t="s">
        <v>929</v>
      </c>
      <c r="BY83">
        <v>5</v>
      </c>
      <c r="BZ83" t="s">
        <v>927</v>
      </c>
      <c r="CA83">
        <v>5</v>
      </c>
      <c r="CB83" t="s">
        <v>925</v>
      </c>
      <c r="CD83" t="s">
        <v>1181</v>
      </c>
      <c r="CE83">
        <v>7</v>
      </c>
    </row>
    <row r="84" spans="1:329" x14ac:dyDescent="0.35">
      <c r="A84" t="s">
        <v>922</v>
      </c>
      <c r="B84">
        <v>10</v>
      </c>
      <c r="C84" t="s">
        <v>922</v>
      </c>
      <c r="D84">
        <v>10</v>
      </c>
      <c r="E84" t="s">
        <v>922</v>
      </c>
      <c r="F84">
        <v>10</v>
      </c>
      <c r="G84" t="s">
        <v>925</v>
      </c>
      <c r="I84" t="s">
        <v>1182</v>
      </c>
      <c r="J84" t="s">
        <v>927</v>
      </c>
      <c r="K84">
        <v>5</v>
      </c>
      <c r="L84" t="s">
        <v>927</v>
      </c>
      <c r="M84">
        <v>5</v>
      </c>
      <c r="N84" t="s">
        <v>927</v>
      </c>
      <c r="O84">
        <v>5</v>
      </c>
      <c r="P84" t="s">
        <v>925</v>
      </c>
      <c r="R84" t="s">
        <v>1183</v>
      </c>
      <c r="BM84" t="s">
        <v>929</v>
      </c>
      <c r="BN84">
        <v>3</v>
      </c>
      <c r="BO84" t="s">
        <v>929</v>
      </c>
      <c r="BP84">
        <v>6</v>
      </c>
      <c r="BQ84" t="s">
        <v>929</v>
      </c>
      <c r="BR84">
        <v>7</v>
      </c>
      <c r="BS84" t="s">
        <v>918</v>
      </c>
      <c r="BT84" t="s">
        <v>1184</v>
      </c>
      <c r="CE84">
        <v>5</v>
      </c>
    </row>
    <row r="85" spans="1:329" x14ac:dyDescent="0.35">
      <c r="CX85" t="s">
        <v>929</v>
      </c>
      <c r="CY85">
        <v>8</v>
      </c>
      <c r="CZ85" t="s">
        <v>929</v>
      </c>
      <c r="DA85">
        <v>9</v>
      </c>
      <c r="DB85" t="s">
        <v>929</v>
      </c>
      <c r="DC85">
        <v>10</v>
      </c>
      <c r="DD85" t="s">
        <v>925</v>
      </c>
      <c r="DE85" t="s">
        <v>1185</v>
      </c>
      <c r="EQ85" t="s">
        <v>927</v>
      </c>
      <c r="ER85">
        <v>10</v>
      </c>
      <c r="ES85" t="s">
        <v>927</v>
      </c>
      <c r="ET85">
        <v>8</v>
      </c>
      <c r="EU85" t="s">
        <v>927</v>
      </c>
      <c r="EV85">
        <v>7</v>
      </c>
      <c r="EW85" t="s">
        <v>925</v>
      </c>
      <c r="EX85" t="s">
        <v>1186</v>
      </c>
      <c r="EZ85" t="s">
        <v>929</v>
      </c>
      <c r="FA85">
        <v>8</v>
      </c>
      <c r="FB85" t="s">
        <v>929</v>
      </c>
      <c r="FC85">
        <v>0</v>
      </c>
      <c r="FD85" t="s">
        <v>929</v>
      </c>
      <c r="FE85">
        <v>10</v>
      </c>
      <c r="FF85" t="s">
        <v>925</v>
      </c>
      <c r="FG85" t="s">
        <v>1187</v>
      </c>
      <c r="FI85">
        <v>9</v>
      </c>
    </row>
    <row r="86" spans="1:329" x14ac:dyDescent="0.35">
      <c r="A86" t="s">
        <v>922</v>
      </c>
      <c r="B86">
        <v>8</v>
      </c>
      <c r="C86" t="s">
        <v>922</v>
      </c>
      <c r="D86">
        <v>8</v>
      </c>
      <c r="E86" t="s">
        <v>922</v>
      </c>
      <c r="F86">
        <v>10</v>
      </c>
      <c r="G86" t="s">
        <v>925</v>
      </c>
      <c r="I86" t="s">
        <v>1188</v>
      </c>
      <c r="J86" t="s">
        <v>927</v>
      </c>
      <c r="K86">
        <v>4</v>
      </c>
      <c r="L86" t="s">
        <v>927</v>
      </c>
      <c r="M86">
        <v>6</v>
      </c>
      <c r="N86" t="s">
        <v>927</v>
      </c>
      <c r="O86">
        <v>9</v>
      </c>
      <c r="P86" t="s">
        <v>925</v>
      </c>
      <c r="R86" t="s">
        <v>1189</v>
      </c>
      <c r="S86" t="s">
        <v>929</v>
      </c>
      <c r="T86">
        <v>6</v>
      </c>
      <c r="U86" t="s">
        <v>929</v>
      </c>
      <c r="V86">
        <v>7</v>
      </c>
      <c r="W86" t="s">
        <v>929</v>
      </c>
      <c r="X86">
        <v>8</v>
      </c>
      <c r="Y86" t="s">
        <v>925</v>
      </c>
      <c r="AA86" t="s">
        <v>1190</v>
      </c>
      <c r="CE86">
        <v>9</v>
      </c>
    </row>
    <row r="87" spans="1:329" x14ac:dyDescent="0.35">
      <c r="IW87" t="s">
        <v>927</v>
      </c>
      <c r="IX87">
        <v>6</v>
      </c>
      <c r="IY87" t="s">
        <v>927</v>
      </c>
      <c r="IZ87">
        <v>8</v>
      </c>
      <c r="JA87" t="s">
        <v>927</v>
      </c>
      <c r="JB87">
        <v>9</v>
      </c>
      <c r="JC87" t="s">
        <v>925</v>
      </c>
      <c r="JD87" t="s">
        <v>1191</v>
      </c>
      <c r="KP87" t="s">
        <v>922</v>
      </c>
      <c r="KQ87">
        <v>9</v>
      </c>
      <c r="KR87" t="s">
        <v>922</v>
      </c>
      <c r="KS87">
        <v>9</v>
      </c>
      <c r="KT87" t="s">
        <v>927</v>
      </c>
      <c r="KU87">
        <v>8</v>
      </c>
      <c r="KV87" t="s">
        <v>918</v>
      </c>
      <c r="KX87" t="s">
        <v>1192</v>
      </c>
      <c r="KY87" t="s">
        <v>927</v>
      </c>
      <c r="KZ87">
        <v>7</v>
      </c>
      <c r="LA87" t="s">
        <v>927</v>
      </c>
      <c r="LB87">
        <v>8</v>
      </c>
      <c r="LC87" t="s">
        <v>927</v>
      </c>
      <c r="LD87">
        <v>9</v>
      </c>
      <c r="LE87" t="s">
        <v>925</v>
      </c>
      <c r="LF87" t="s">
        <v>1193</v>
      </c>
      <c r="LQ87">
        <v>9</v>
      </c>
    </row>
    <row r="88" spans="1:329" x14ac:dyDescent="0.35">
      <c r="DG88" t="s">
        <v>922</v>
      </c>
      <c r="DH88">
        <v>7</v>
      </c>
      <c r="DI88" t="s">
        <v>922</v>
      </c>
      <c r="DJ88">
        <v>6</v>
      </c>
      <c r="DK88" t="s">
        <v>922</v>
      </c>
      <c r="DL88">
        <v>8</v>
      </c>
      <c r="DM88" t="s">
        <v>925</v>
      </c>
      <c r="DN88" t="s">
        <v>1194</v>
      </c>
      <c r="DP88" t="s">
        <v>927</v>
      </c>
      <c r="DQ88">
        <v>5</v>
      </c>
      <c r="DR88" t="s">
        <v>927</v>
      </c>
      <c r="DS88">
        <v>5</v>
      </c>
      <c r="DT88" t="s">
        <v>927</v>
      </c>
      <c r="DU88">
        <v>8</v>
      </c>
      <c r="DV88" t="s">
        <v>925</v>
      </c>
      <c r="DW88" t="s">
        <v>1195</v>
      </c>
      <c r="EH88" t="s">
        <v>927</v>
      </c>
      <c r="EI88">
        <v>5</v>
      </c>
      <c r="EJ88" t="s">
        <v>922</v>
      </c>
      <c r="EK88">
        <v>6</v>
      </c>
      <c r="EL88" t="s">
        <v>922</v>
      </c>
      <c r="EM88">
        <v>7</v>
      </c>
      <c r="EN88" t="s">
        <v>918</v>
      </c>
      <c r="EP88" t="s">
        <v>1196</v>
      </c>
      <c r="FI88">
        <v>7</v>
      </c>
    </row>
    <row r="89" spans="1:329" x14ac:dyDescent="0.35">
      <c r="JF89" t="s">
        <v>927</v>
      </c>
      <c r="JG89">
        <v>2</v>
      </c>
      <c r="JH89" t="s">
        <v>929</v>
      </c>
      <c r="JI89">
        <v>7</v>
      </c>
      <c r="JJ89" t="s">
        <v>929</v>
      </c>
      <c r="JK89">
        <v>10</v>
      </c>
      <c r="JL89" t="s">
        <v>925</v>
      </c>
      <c r="JM89" t="s">
        <v>1197</v>
      </c>
      <c r="JX89" t="s">
        <v>927</v>
      </c>
      <c r="JY89">
        <v>0</v>
      </c>
      <c r="JZ89" t="s">
        <v>927</v>
      </c>
      <c r="KA89">
        <v>2</v>
      </c>
      <c r="KB89" t="s">
        <v>927</v>
      </c>
      <c r="KC89">
        <v>9</v>
      </c>
      <c r="KD89" t="s">
        <v>925</v>
      </c>
      <c r="KE89" t="s">
        <v>1198</v>
      </c>
      <c r="KP89" t="s">
        <v>922</v>
      </c>
      <c r="KQ89">
        <v>0</v>
      </c>
      <c r="KR89" t="s">
        <v>927</v>
      </c>
      <c r="KS89">
        <v>0</v>
      </c>
      <c r="KT89" t="s">
        <v>927</v>
      </c>
      <c r="KU89">
        <v>7</v>
      </c>
      <c r="KV89" t="s">
        <v>925</v>
      </c>
      <c r="KW89" t="s">
        <v>1199</v>
      </c>
      <c r="LQ89">
        <v>4</v>
      </c>
    </row>
    <row r="90" spans="1:329" x14ac:dyDescent="0.35">
      <c r="GB90" t="s">
        <v>922</v>
      </c>
      <c r="GC90">
        <v>2</v>
      </c>
      <c r="GD90" t="s">
        <v>927</v>
      </c>
      <c r="GE90">
        <v>1</v>
      </c>
      <c r="GF90" t="s">
        <v>929</v>
      </c>
      <c r="GG90">
        <v>10</v>
      </c>
      <c r="GH90" t="s">
        <v>918</v>
      </c>
      <c r="GJ90" t="s">
        <v>1200</v>
      </c>
      <c r="GT90" t="s">
        <v>922</v>
      </c>
      <c r="GU90">
        <v>6</v>
      </c>
      <c r="GV90" t="s">
        <v>922</v>
      </c>
      <c r="GW90">
        <v>6</v>
      </c>
      <c r="GX90" t="s">
        <v>922</v>
      </c>
      <c r="GY90">
        <v>8</v>
      </c>
      <c r="GZ90" t="s">
        <v>925</v>
      </c>
      <c r="HA90" t="s">
        <v>1201</v>
      </c>
      <c r="HU90" t="s">
        <v>927</v>
      </c>
      <c r="HV90">
        <v>1</v>
      </c>
      <c r="HW90" t="s">
        <v>927</v>
      </c>
      <c r="HX90">
        <v>2</v>
      </c>
      <c r="HY90" t="s">
        <v>927</v>
      </c>
      <c r="HZ90">
        <v>5</v>
      </c>
      <c r="IA90" t="s">
        <v>925</v>
      </c>
      <c r="IB90" t="s">
        <v>1202</v>
      </c>
      <c r="IM90">
        <v>1</v>
      </c>
    </row>
    <row r="91" spans="1:329" x14ac:dyDescent="0.35">
      <c r="GT91" t="s">
        <v>927</v>
      </c>
      <c r="GU91">
        <v>2</v>
      </c>
      <c r="GV91" t="s">
        <v>927</v>
      </c>
      <c r="GW91">
        <v>3</v>
      </c>
      <c r="GX91" t="s">
        <v>922</v>
      </c>
      <c r="GY91">
        <v>8</v>
      </c>
      <c r="GZ91" t="s">
        <v>925</v>
      </c>
      <c r="HA91" t="s">
        <v>1203</v>
      </c>
      <c r="HU91" t="s">
        <v>927</v>
      </c>
      <c r="HV91">
        <v>4</v>
      </c>
      <c r="HW91" t="s">
        <v>922</v>
      </c>
      <c r="HX91">
        <v>5</v>
      </c>
      <c r="HY91" t="s">
        <v>927</v>
      </c>
      <c r="HZ91">
        <v>7</v>
      </c>
      <c r="IA91" t="s">
        <v>925</v>
      </c>
      <c r="IB91" t="s">
        <v>1204</v>
      </c>
      <c r="ID91" t="s">
        <v>922</v>
      </c>
      <c r="IE91">
        <v>8</v>
      </c>
      <c r="IF91" t="s">
        <v>922</v>
      </c>
      <c r="IG91">
        <v>9</v>
      </c>
      <c r="IH91" t="s">
        <v>927</v>
      </c>
      <c r="II91">
        <v>8</v>
      </c>
      <c r="IJ91" t="s">
        <v>918</v>
      </c>
      <c r="IL91" t="s">
        <v>1205</v>
      </c>
      <c r="IM91">
        <v>3</v>
      </c>
    </row>
    <row r="92" spans="1:329" x14ac:dyDescent="0.35">
      <c r="FS92" t="s">
        <v>927</v>
      </c>
      <c r="FT92">
        <v>7</v>
      </c>
      <c r="FU92" t="s">
        <v>927</v>
      </c>
      <c r="FV92">
        <v>8</v>
      </c>
      <c r="FW92" t="s">
        <v>927</v>
      </c>
      <c r="FX92">
        <v>9</v>
      </c>
      <c r="FY92" t="s">
        <v>925</v>
      </c>
      <c r="FZ92" t="s">
        <v>1206</v>
      </c>
      <c r="GK92" t="s">
        <v>922</v>
      </c>
      <c r="GL92">
        <v>6</v>
      </c>
      <c r="GM92" t="s">
        <v>922</v>
      </c>
      <c r="GN92">
        <v>7</v>
      </c>
      <c r="GO92" t="s">
        <v>922</v>
      </c>
      <c r="GP92">
        <v>8</v>
      </c>
      <c r="GQ92" t="s">
        <v>925</v>
      </c>
      <c r="GR92" t="s">
        <v>1207</v>
      </c>
      <c r="HC92" t="s">
        <v>922</v>
      </c>
      <c r="HD92">
        <v>7</v>
      </c>
      <c r="HE92" t="s">
        <v>922</v>
      </c>
      <c r="HF92">
        <v>6</v>
      </c>
      <c r="HG92" t="s">
        <v>929</v>
      </c>
      <c r="HH92">
        <v>7</v>
      </c>
      <c r="HI92" t="s">
        <v>925</v>
      </c>
      <c r="HJ92" t="s">
        <v>1208</v>
      </c>
      <c r="IM92">
        <v>8</v>
      </c>
    </row>
    <row r="93" spans="1:329" x14ac:dyDescent="0.35">
      <c r="AK93" t="s">
        <v>922</v>
      </c>
      <c r="AL93">
        <v>1</v>
      </c>
      <c r="AM93" t="s">
        <v>922</v>
      </c>
      <c r="AN93">
        <v>4</v>
      </c>
      <c r="AO93" t="s">
        <v>922</v>
      </c>
      <c r="AP93">
        <v>8</v>
      </c>
      <c r="AQ93" t="s">
        <v>918</v>
      </c>
      <c r="AR93" t="s">
        <v>1209</v>
      </c>
      <c r="BD93" t="s">
        <v>927</v>
      </c>
      <c r="BE93">
        <v>0</v>
      </c>
      <c r="BF93" t="s">
        <v>922</v>
      </c>
      <c r="BG93">
        <v>2</v>
      </c>
      <c r="BH93" t="s">
        <v>922</v>
      </c>
      <c r="BI93">
        <v>5</v>
      </c>
      <c r="BJ93" t="s">
        <v>925</v>
      </c>
      <c r="BL93" t="s">
        <v>1210</v>
      </c>
      <c r="BV93" t="s">
        <v>929</v>
      </c>
      <c r="BW93">
        <v>4</v>
      </c>
      <c r="BX93" t="s">
        <v>929</v>
      </c>
      <c r="BY93">
        <v>7</v>
      </c>
      <c r="BZ93" t="s">
        <v>929</v>
      </c>
      <c r="CA93">
        <v>9</v>
      </c>
      <c r="CB93" t="s">
        <v>925</v>
      </c>
      <c r="CD93" t="s">
        <v>1211</v>
      </c>
      <c r="CE93">
        <v>7</v>
      </c>
    </row>
    <row r="94" spans="1:329" x14ac:dyDescent="0.35">
      <c r="CX94" t="s">
        <v>929</v>
      </c>
      <c r="CY94">
        <v>10</v>
      </c>
      <c r="CZ94" t="s">
        <v>929</v>
      </c>
      <c r="DA94">
        <v>8</v>
      </c>
      <c r="DB94" t="s">
        <v>929</v>
      </c>
      <c r="DC94">
        <v>4</v>
      </c>
      <c r="DD94" t="s">
        <v>925</v>
      </c>
      <c r="DE94" t="s">
        <v>1213</v>
      </c>
      <c r="DY94" t="s">
        <v>929</v>
      </c>
      <c r="DZ94">
        <v>1</v>
      </c>
      <c r="EA94" t="s">
        <v>929</v>
      </c>
      <c r="EB94">
        <v>7</v>
      </c>
      <c r="EC94" t="s">
        <v>929</v>
      </c>
      <c r="ED94">
        <v>9</v>
      </c>
      <c r="EE94" t="s">
        <v>925</v>
      </c>
      <c r="EF94" t="s">
        <v>1214</v>
      </c>
      <c r="EQ94" t="s">
        <v>922</v>
      </c>
      <c r="ER94">
        <v>2</v>
      </c>
      <c r="ES94" t="s">
        <v>922</v>
      </c>
      <c r="ET94">
        <v>3</v>
      </c>
      <c r="EU94" t="s">
        <v>927</v>
      </c>
      <c r="EV94">
        <v>6</v>
      </c>
      <c r="EW94" t="s">
        <v>925</v>
      </c>
      <c r="FI94">
        <v>7</v>
      </c>
    </row>
    <row r="95" spans="1:329" x14ac:dyDescent="0.35">
      <c r="AB95" t="s">
        <v>922</v>
      </c>
      <c r="AC95">
        <v>8</v>
      </c>
      <c r="AD95" t="s">
        <v>922</v>
      </c>
      <c r="AE95">
        <v>8</v>
      </c>
      <c r="AF95" t="s">
        <v>922</v>
      </c>
      <c r="AG95">
        <v>9</v>
      </c>
      <c r="AH95" t="s">
        <v>925</v>
      </c>
      <c r="AJ95" t="s">
        <v>1216</v>
      </c>
      <c r="AT95" t="s">
        <v>929</v>
      </c>
      <c r="AV95">
        <v>5</v>
      </c>
      <c r="AW95" t="s">
        <v>929</v>
      </c>
      <c r="AX95">
        <v>8</v>
      </c>
      <c r="AY95" t="s">
        <v>929</v>
      </c>
      <c r="AZ95">
        <v>9</v>
      </c>
      <c r="BA95" t="s">
        <v>925</v>
      </c>
      <c r="BC95" t="s">
        <v>1217</v>
      </c>
      <c r="BM95" t="s">
        <v>922</v>
      </c>
      <c r="BN95">
        <v>6</v>
      </c>
      <c r="BO95" t="s">
        <v>922</v>
      </c>
      <c r="BP95">
        <v>8</v>
      </c>
      <c r="BQ95" t="s">
        <v>927</v>
      </c>
      <c r="BR95">
        <v>10</v>
      </c>
      <c r="BS95" t="s">
        <v>925</v>
      </c>
      <c r="BU95" t="s">
        <v>1218</v>
      </c>
      <c r="CE95">
        <v>9</v>
      </c>
    </row>
    <row r="96" spans="1:329" x14ac:dyDescent="0.35">
      <c r="FJ96" t="s">
        <v>922</v>
      </c>
      <c r="FK96">
        <v>7</v>
      </c>
      <c r="FL96" t="s">
        <v>922</v>
      </c>
      <c r="FM96">
        <v>10</v>
      </c>
      <c r="FN96" t="s">
        <v>922</v>
      </c>
      <c r="FO96">
        <v>10</v>
      </c>
      <c r="FP96" t="s">
        <v>925</v>
      </c>
      <c r="FQ96" t="s">
        <v>1219</v>
      </c>
      <c r="GB96" t="s">
        <v>929</v>
      </c>
      <c r="GC96">
        <v>0</v>
      </c>
      <c r="GD96" t="s">
        <v>927</v>
      </c>
      <c r="GE96">
        <v>5</v>
      </c>
      <c r="GF96" t="s">
        <v>929</v>
      </c>
      <c r="GG96">
        <v>10</v>
      </c>
      <c r="GH96" t="s">
        <v>918</v>
      </c>
      <c r="GJ96" t="s">
        <v>1220</v>
      </c>
      <c r="HL96" t="s">
        <v>922</v>
      </c>
      <c r="HM96">
        <v>6</v>
      </c>
      <c r="HN96" t="s">
        <v>922</v>
      </c>
      <c r="HO96">
        <v>6</v>
      </c>
      <c r="HP96" t="s">
        <v>922</v>
      </c>
      <c r="HQ96">
        <v>10</v>
      </c>
      <c r="HR96" t="s">
        <v>925</v>
      </c>
      <c r="HS96" t="s">
        <v>1221</v>
      </c>
      <c r="IM96">
        <v>8</v>
      </c>
    </row>
    <row r="97" spans="1:329" x14ac:dyDescent="0.35">
      <c r="IN97" t="s">
        <v>922</v>
      </c>
      <c r="IO97">
        <v>8</v>
      </c>
      <c r="IP97" t="s">
        <v>922</v>
      </c>
      <c r="IQ97">
        <v>6</v>
      </c>
      <c r="IR97" t="s">
        <v>922</v>
      </c>
      <c r="IS97">
        <v>9</v>
      </c>
      <c r="IT97" t="s">
        <v>925</v>
      </c>
      <c r="IU97" t="s">
        <v>1222</v>
      </c>
      <c r="JO97" t="s">
        <v>922</v>
      </c>
      <c r="JP97">
        <v>9</v>
      </c>
      <c r="JQ97" t="s">
        <v>922</v>
      </c>
      <c r="JR97">
        <v>9</v>
      </c>
      <c r="JS97" t="s">
        <v>922</v>
      </c>
      <c r="JT97">
        <v>10</v>
      </c>
      <c r="JU97" t="s">
        <v>925</v>
      </c>
      <c r="JV97" t="s">
        <v>1223</v>
      </c>
      <c r="LH97" t="s">
        <v>927</v>
      </c>
      <c r="LI97">
        <v>6</v>
      </c>
      <c r="LJ97" t="s">
        <v>927</v>
      </c>
      <c r="LK97">
        <v>5</v>
      </c>
      <c r="LL97" t="s">
        <v>929</v>
      </c>
      <c r="LM97">
        <v>7</v>
      </c>
      <c r="LN97" t="s">
        <v>925</v>
      </c>
      <c r="LO97" t="s">
        <v>1224</v>
      </c>
      <c r="LQ97">
        <v>7</v>
      </c>
    </row>
    <row r="98" spans="1:329" x14ac:dyDescent="0.35">
      <c r="CF98" t="s">
        <v>922</v>
      </c>
      <c r="CG98">
        <v>7</v>
      </c>
      <c r="CH98" t="s">
        <v>922</v>
      </c>
      <c r="CI98">
        <v>3</v>
      </c>
      <c r="CJ98" t="s">
        <v>922</v>
      </c>
      <c r="CK98">
        <v>4</v>
      </c>
      <c r="CL98" t="s">
        <v>925</v>
      </c>
      <c r="CM98" t="s">
        <v>1225</v>
      </c>
      <c r="CO98" t="s">
        <v>927</v>
      </c>
      <c r="CP98">
        <v>2</v>
      </c>
      <c r="CQ98" t="s">
        <v>927</v>
      </c>
      <c r="CR98">
        <v>3</v>
      </c>
      <c r="CS98" t="s">
        <v>927</v>
      </c>
      <c r="CT98">
        <v>7</v>
      </c>
      <c r="CU98" t="s">
        <v>918</v>
      </c>
      <c r="CW98" t="s">
        <v>1226</v>
      </c>
      <c r="DG98" t="s">
        <v>922</v>
      </c>
      <c r="DH98">
        <v>1</v>
      </c>
      <c r="DI98" t="s">
        <v>922</v>
      </c>
      <c r="DJ98">
        <v>2</v>
      </c>
      <c r="DK98" t="s">
        <v>922</v>
      </c>
      <c r="DL98">
        <v>5</v>
      </c>
      <c r="DM98" t="s">
        <v>925</v>
      </c>
      <c r="DN98" t="s">
        <v>1227</v>
      </c>
      <c r="FI98">
        <v>2</v>
      </c>
    </row>
    <row r="99" spans="1:329" x14ac:dyDescent="0.35">
      <c r="CF99" t="s">
        <v>922</v>
      </c>
      <c r="CG99">
        <v>10</v>
      </c>
      <c r="CH99" t="s">
        <v>922</v>
      </c>
      <c r="CI99">
        <v>9</v>
      </c>
      <c r="CJ99" t="s">
        <v>922</v>
      </c>
      <c r="CK99">
        <v>9</v>
      </c>
      <c r="CL99" t="s">
        <v>925</v>
      </c>
      <c r="CM99" t="s">
        <v>1228</v>
      </c>
      <c r="CO99" t="s">
        <v>927</v>
      </c>
      <c r="CP99">
        <v>10</v>
      </c>
      <c r="CQ99" t="s">
        <v>927</v>
      </c>
      <c r="CR99">
        <v>10</v>
      </c>
      <c r="CS99" t="s">
        <v>927</v>
      </c>
      <c r="CT99">
        <v>10</v>
      </c>
      <c r="CU99" t="s">
        <v>925</v>
      </c>
      <c r="CV99" t="s">
        <v>1229</v>
      </c>
      <c r="EZ99" t="s">
        <v>929</v>
      </c>
      <c r="FA99">
        <v>8</v>
      </c>
      <c r="FB99" t="s">
        <v>929</v>
      </c>
      <c r="FC99">
        <v>8</v>
      </c>
      <c r="FD99" t="s">
        <v>929</v>
      </c>
      <c r="FE99">
        <v>9</v>
      </c>
      <c r="FF99" t="s">
        <v>925</v>
      </c>
      <c r="FG99" t="s">
        <v>1230</v>
      </c>
      <c r="FI99">
        <v>9</v>
      </c>
    </row>
    <row r="100" spans="1:329" x14ac:dyDescent="0.35">
      <c r="FS100" t="s">
        <v>927</v>
      </c>
      <c r="FT100">
        <v>8</v>
      </c>
      <c r="FU100" t="s">
        <v>927</v>
      </c>
      <c r="FV100">
        <v>7</v>
      </c>
      <c r="FW100" t="s">
        <v>927</v>
      </c>
      <c r="FX100">
        <v>10</v>
      </c>
      <c r="FY100" t="s">
        <v>925</v>
      </c>
      <c r="FZ100" t="s">
        <v>1231</v>
      </c>
      <c r="GB100" t="s">
        <v>922</v>
      </c>
      <c r="GC100">
        <v>2</v>
      </c>
      <c r="GD100" t="s">
        <v>922</v>
      </c>
      <c r="GE100">
        <v>2</v>
      </c>
      <c r="GF100" t="s">
        <v>929</v>
      </c>
      <c r="GG100">
        <v>8</v>
      </c>
      <c r="GH100" t="s">
        <v>918</v>
      </c>
      <c r="GJ100" t="s">
        <v>1232</v>
      </c>
      <c r="HC100" t="s">
        <v>922</v>
      </c>
      <c r="HD100">
        <v>0</v>
      </c>
      <c r="HE100" t="s">
        <v>922</v>
      </c>
      <c r="HF100">
        <v>2</v>
      </c>
      <c r="HG100" t="s">
        <v>929</v>
      </c>
      <c r="HH100">
        <v>3</v>
      </c>
      <c r="HI100" t="s">
        <v>918</v>
      </c>
      <c r="HK100" t="s">
        <v>1233</v>
      </c>
      <c r="IM100">
        <v>6</v>
      </c>
    </row>
    <row r="101" spans="1:329" x14ac:dyDescent="0.35">
      <c r="AK101" t="s">
        <v>927</v>
      </c>
      <c r="AL101">
        <v>0</v>
      </c>
      <c r="AM101" t="s">
        <v>927</v>
      </c>
      <c r="AN101">
        <v>5</v>
      </c>
      <c r="AO101" t="s">
        <v>922</v>
      </c>
      <c r="AP101">
        <v>5</v>
      </c>
      <c r="AQ101" t="s">
        <v>925</v>
      </c>
      <c r="AS101" t="s">
        <v>1234</v>
      </c>
      <c r="AT101" t="s">
        <v>929</v>
      </c>
      <c r="AV101">
        <v>0</v>
      </c>
      <c r="AW101" t="s">
        <v>929</v>
      </c>
      <c r="AX101">
        <v>5</v>
      </c>
      <c r="AY101" t="s">
        <v>927</v>
      </c>
      <c r="AZ101">
        <v>8</v>
      </c>
      <c r="BA101" t="s">
        <v>925</v>
      </c>
      <c r="BC101" t="s">
        <v>1235</v>
      </c>
      <c r="BV101" t="s">
        <v>927</v>
      </c>
      <c r="BW101">
        <v>0</v>
      </c>
      <c r="BX101" t="s">
        <v>929</v>
      </c>
      <c r="BY101">
        <v>4</v>
      </c>
      <c r="BZ101" t="s">
        <v>929</v>
      </c>
      <c r="CA101">
        <v>5</v>
      </c>
      <c r="CB101" t="s">
        <v>925</v>
      </c>
      <c r="CD101" t="s">
        <v>1236</v>
      </c>
      <c r="CE101">
        <v>3</v>
      </c>
    </row>
    <row r="102" spans="1:329" x14ac:dyDescent="0.35">
      <c r="IW102" t="s">
        <v>927</v>
      </c>
      <c r="IX102">
        <v>5</v>
      </c>
      <c r="IY102" t="s">
        <v>927</v>
      </c>
      <c r="IZ102">
        <v>5</v>
      </c>
      <c r="JA102" t="s">
        <v>927</v>
      </c>
      <c r="JB102">
        <v>9</v>
      </c>
      <c r="JC102" t="s">
        <v>925</v>
      </c>
      <c r="JD102" t="s">
        <v>1237</v>
      </c>
      <c r="JO102" t="s">
        <v>922</v>
      </c>
      <c r="JP102">
        <v>6</v>
      </c>
      <c r="JQ102" t="s">
        <v>922</v>
      </c>
      <c r="JR102">
        <v>5</v>
      </c>
      <c r="JS102" t="s">
        <v>922</v>
      </c>
      <c r="JT102">
        <v>10</v>
      </c>
      <c r="JU102" t="s">
        <v>925</v>
      </c>
      <c r="JV102" t="s">
        <v>1238</v>
      </c>
      <c r="KG102" t="s">
        <v>929</v>
      </c>
      <c r="KH102">
        <v>8</v>
      </c>
      <c r="KI102" t="s">
        <v>929</v>
      </c>
      <c r="KJ102">
        <v>7</v>
      </c>
      <c r="KK102" t="s">
        <v>927</v>
      </c>
      <c r="KL102">
        <v>6</v>
      </c>
      <c r="KM102" t="s">
        <v>925</v>
      </c>
      <c r="KN102" t="s">
        <v>1239</v>
      </c>
      <c r="LQ102">
        <v>9</v>
      </c>
    </row>
    <row r="103" spans="1:329" x14ac:dyDescent="0.35">
      <c r="HL103" t="s">
        <v>929</v>
      </c>
      <c r="HM103">
        <v>7</v>
      </c>
      <c r="HN103" t="s">
        <v>927</v>
      </c>
      <c r="HO103">
        <v>8</v>
      </c>
      <c r="HP103" t="s">
        <v>927</v>
      </c>
      <c r="HQ103">
        <v>6</v>
      </c>
      <c r="HR103" t="s">
        <v>925</v>
      </c>
      <c r="HS103" t="s">
        <v>1240</v>
      </c>
      <c r="HU103" t="s">
        <v>927</v>
      </c>
      <c r="HV103">
        <v>8</v>
      </c>
      <c r="HW103" t="s">
        <v>927</v>
      </c>
      <c r="HX103">
        <v>10</v>
      </c>
      <c r="HY103" t="s">
        <v>927</v>
      </c>
      <c r="HZ103">
        <v>10</v>
      </c>
      <c r="IA103" t="s">
        <v>925</v>
      </c>
      <c r="IB103" t="s">
        <v>1241</v>
      </c>
      <c r="ID103" t="s">
        <v>922</v>
      </c>
      <c r="IE103">
        <v>7</v>
      </c>
      <c r="IF103" t="s">
        <v>927</v>
      </c>
      <c r="IG103">
        <v>8</v>
      </c>
      <c r="IH103" t="s">
        <v>929</v>
      </c>
      <c r="II103">
        <v>10</v>
      </c>
      <c r="IJ103" t="s">
        <v>925</v>
      </c>
      <c r="IK103" t="s">
        <v>1242</v>
      </c>
      <c r="IM103">
        <v>5</v>
      </c>
    </row>
    <row r="104" spans="1:329" x14ac:dyDescent="0.35">
      <c r="J104" t="s">
        <v>927</v>
      </c>
      <c r="K104">
        <v>10</v>
      </c>
      <c r="L104" t="s">
        <v>927</v>
      </c>
      <c r="M104">
        <v>10</v>
      </c>
      <c r="N104" t="s">
        <v>927</v>
      </c>
      <c r="O104">
        <v>10</v>
      </c>
      <c r="P104" t="s">
        <v>925</v>
      </c>
      <c r="R104" t="s">
        <v>1243</v>
      </c>
      <c r="AB104" t="s">
        <v>927</v>
      </c>
      <c r="AC104">
        <v>8</v>
      </c>
      <c r="AD104" t="s">
        <v>927</v>
      </c>
      <c r="AE104">
        <v>7</v>
      </c>
      <c r="AF104" t="s">
        <v>927</v>
      </c>
      <c r="AG104">
        <v>7</v>
      </c>
      <c r="AH104" t="s">
        <v>918</v>
      </c>
      <c r="AI104" t="s">
        <v>1244</v>
      </c>
      <c r="BM104" t="s">
        <v>927</v>
      </c>
      <c r="BN104">
        <v>7</v>
      </c>
      <c r="BO104" t="s">
        <v>927</v>
      </c>
      <c r="BP104">
        <v>9</v>
      </c>
      <c r="BQ104" t="s">
        <v>927</v>
      </c>
      <c r="BR104">
        <v>8</v>
      </c>
      <c r="BS104" t="s">
        <v>925</v>
      </c>
      <c r="BU104" t="s">
        <v>1245</v>
      </c>
      <c r="CE104">
        <v>7</v>
      </c>
    </row>
    <row r="105" spans="1:329" x14ac:dyDescent="0.35">
      <c r="CX105" t="s">
        <v>929</v>
      </c>
      <c r="CY105">
        <v>8</v>
      </c>
      <c r="CZ105" t="s">
        <v>929</v>
      </c>
      <c r="DA105">
        <v>4</v>
      </c>
      <c r="DB105" t="s">
        <v>929</v>
      </c>
      <c r="DC105">
        <v>8</v>
      </c>
      <c r="DD105" t="s">
        <v>925</v>
      </c>
      <c r="DE105" t="s">
        <v>1246</v>
      </c>
      <c r="DY105" t="s">
        <v>929</v>
      </c>
      <c r="DZ105">
        <v>2</v>
      </c>
      <c r="EA105" t="s">
        <v>929</v>
      </c>
      <c r="EB105">
        <v>8</v>
      </c>
      <c r="EC105" t="s">
        <v>929</v>
      </c>
      <c r="ED105">
        <v>9</v>
      </c>
      <c r="EE105" t="s">
        <v>925</v>
      </c>
      <c r="EF105" t="s">
        <v>1247</v>
      </c>
      <c r="EQ105" t="s">
        <v>927</v>
      </c>
      <c r="ER105">
        <v>8</v>
      </c>
      <c r="ES105" t="s">
        <v>927</v>
      </c>
      <c r="ET105">
        <v>9</v>
      </c>
      <c r="EU105" t="s">
        <v>927</v>
      </c>
      <c r="EV105">
        <v>9</v>
      </c>
      <c r="EW105" t="s">
        <v>925</v>
      </c>
      <c r="EX105" t="s">
        <v>1248</v>
      </c>
      <c r="FI105">
        <v>6</v>
      </c>
    </row>
    <row r="106" spans="1:329" x14ac:dyDescent="0.35">
      <c r="JX106" t="s">
        <v>927</v>
      </c>
      <c r="JY106">
        <v>7</v>
      </c>
      <c r="JZ106" t="s">
        <v>929</v>
      </c>
      <c r="KA106">
        <v>7</v>
      </c>
      <c r="KB106" t="s">
        <v>927</v>
      </c>
      <c r="KC106">
        <v>10</v>
      </c>
      <c r="KD106" t="s">
        <v>925</v>
      </c>
      <c r="KE106" t="s">
        <v>1249</v>
      </c>
      <c r="KG106" t="s">
        <v>929</v>
      </c>
      <c r="KH106">
        <v>7</v>
      </c>
      <c r="KI106" t="s">
        <v>929</v>
      </c>
      <c r="KJ106">
        <v>9</v>
      </c>
      <c r="KK106" t="s">
        <v>927</v>
      </c>
      <c r="KL106">
        <v>8</v>
      </c>
      <c r="KM106" t="s">
        <v>925</v>
      </c>
      <c r="KN106" t="s">
        <v>1250</v>
      </c>
      <c r="LH106" t="s">
        <v>929</v>
      </c>
      <c r="LI106">
        <v>6</v>
      </c>
      <c r="LJ106" t="s">
        <v>929</v>
      </c>
      <c r="LK106">
        <v>9</v>
      </c>
      <c r="LL106" t="s">
        <v>929</v>
      </c>
      <c r="LM106">
        <v>10</v>
      </c>
      <c r="LN106" t="s">
        <v>925</v>
      </c>
      <c r="LO106" t="s">
        <v>1251</v>
      </c>
      <c r="LQ106">
        <v>8</v>
      </c>
    </row>
    <row r="107" spans="1:329" x14ac:dyDescent="0.35">
      <c r="FJ107" t="s">
        <v>922</v>
      </c>
      <c r="FK107">
        <v>7</v>
      </c>
      <c r="FL107" t="s">
        <v>922</v>
      </c>
      <c r="FM107">
        <v>10</v>
      </c>
      <c r="FN107" t="s">
        <v>922</v>
      </c>
      <c r="FO107">
        <v>10</v>
      </c>
      <c r="FP107" t="s">
        <v>925</v>
      </c>
      <c r="FQ107" t="s">
        <v>1252</v>
      </c>
      <c r="GK107" t="s">
        <v>922</v>
      </c>
      <c r="GL107">
        <v>5</v>
      </c>
      <c r="GM107" t="s">
        <v>922</v>
      </c>
      <c r="GN107">
        <v>7</v>
      </c>
      <c r="GO107" t="s">
        <v>922</v>
      </c>
      <c r="GP107">
        <v>10</v>
      </c>
      <c r="GQ107" t="s">
        <v>925</v>
      </c>
      <c r="GR107" t="s">
        <v>1253</v>
      </c>
      <c r="GT107" t="s">
        <v>929</v>
      </c>
      <c r="GU107">
        <v>5</v>
      </c>
      <c r="GV107" t="s">
        <v>929</v>
      </c>
      <c r="GW107">
        <v>7</v>
      </c>
      <c r="GX107" t="s">
        <v>927</v>
      </c>
      <c r="GY107">
        <v>10</v>
      </c>
      <c r="GZ107" t="s">
        <v>918</v>
      </c>
      <c r="HB107" t="s">
        <v>1254</v>
      </c>
      <c r="IM107">
        <v>8</v>
      </c>
    </row>
    <row r="108" spans="1:329" x14ac:dyDescent="0.35">
      <c r="DP108" t="s">
        <v>927</v>
      </c>
      <c r="DQ108">
        <v>5</v>
      </c>
      <c r="DR108" t="s">
        <v>927</v>
      </c>
      <c r="DS108">
        <v>6</v>
      </c>
      <c r="DT108" t="s">
        <v>922</v>
      </c>
      <c r="DU108">
        <v>6</v>
      </c>
      <c r="DV108" t="s">
        <v>918</v>
      </c>
      <c r="DX108" t="s">
        <v>1255</v>
      </c>
      <c r="EH108" t="s">
        <v>922</v>
      </c>
      <c r="EI108">
        <v>8</v>
      </c>
      <c r="EJ108" t="s">
        <v>922</v>
      </c>
      <c r="EK108">
        <v>9</v>
      </c>
      <c r="EL108" t="s">
        <v>922</v>
      </c>
      <c r="EM108">
        <v>10</v>
      </c>
      <c r="EN108" t="s">
        <v>925</v>
      </c>
      <c r="EO108" t="s">
        <v>1256</v>
      </c>
      <c r="EZ108" t="s">
        <v>929</v>
      </c>
      <c r="FA108">
        <v>9</v>
      </c>
      <c r="FB108" t="s">
        <v>929</v>
      </c>
      <c r="FC108">
        <v>10</v>
      </c>
      <c r="FD108" t="s">
        <v>929</v>
      </c>
      <c r="FE108">
        <v>10</v>
      </c>
      <c r="FF108" t="s">
        <v>925</v>
      </c>
      <c r="FG108" t="s">
        <v>1257</v>
      </c>
      <c r="FI108">
        <v>10</v>
      </c>
    </row>
    <row r="109" spans="1:329" x14ac:dyDescent="0.35">
      <c r="IN109" t="s">
        <v>922</v>
      </c>
      <c r="IO109">
        <v>8</v>
      </c>
      <c r="IP109" t="s">
        <v>927</v>
      </c>
      <c r="IQ109">
        <v>5</v>
      </c>
      <c r="IR109" t="s">
        <v>922</v>
      </c>
      <c r="IS109">
        <v>8</v>
      </c>
      <c r="IT109" t="s">
        <v>925</v>
      </c>
      <c r="IU109" t="s">
        <v>1258</v>
      </c>
      <c r="JF109" t="s">
        <v>929</v>
      </c>
      <c r="JG109">
        <v>8</v>
      </c>
      <c r="JH109" t="s">
        <v>929</v>
      </c>
      <c r="JI109">
        <v>10</v>
      </c>
      <c r="JJ109" t="s">
        <v>929</v>
      </c>
      <c r="JK109">
        <v>10</v>
      </c>
      <c r="JL109" t="s">
        <v>925</v>
      </c>
      <c r="JM109" t="s">
        <v>1259</v>
      </c>
      <c r="KY109" t="s">
        <v>922</v>
      </c>
      <c r="KZ109">
        <v>6</v>
      </c>
      <c r="LA109" t="s">
        <v>922</v>
      </c>
      <c r="LB109">
        <v>7</v>
      </c>
      <c r="LC109" t="s">
        <v>922</v>
      </c>
      <c r="LD109">
        <v>7</v>
      </c>
      <c r="LE109" t="s">
        <v>918</v>
      </c>
      <c r="LG109" t="s">
        <v>1260</v>
      </c>
      <c r="LQ109">
        <v>7</v>
      </c>
    </row>
    <row r="110" spans="1:329" x14ac:dyDescent="0.35">
      <c r="A110" t="s">
        <v>922</v>
      </c>
      <c r="B110">
        <v>7</v>
      </c>
      <c r="C110" t="s">
        <v>922</v>
      </c>
      <c r="D110">
        <v>6</v>
      </c>
      <c r="E110" t="s">
        <v>922</v>
      </c>
      <c r="F110">
        <v>9</v>
      </c>
      <c r="G110" t="s">
        <v>925</v>
      </c>
      <c r="I110" t="s">
        <v>1261</v>
      </c>
      <c r="S110" t="s">
        <v>929</v>
      </c>
      <c r="T110">
        <v>5</v>
      </c>
      <c r="U110" t="s">
        <v>929</v>
      </c>
      <c r="V110">
        <v>6</v>
      </c>
      <c r="W110" t="s">
        <v>929</v>
      </c>
      <c r="X110">
        <v>7</v>
      </c>
      <c r="Y110" t="s">
        <v>925</v>
      </c>
      <c r="AA110" t="s">
        <v>1262</v>
      </c>
      <c r="BD110" t="s">
        <v>922</v>
      </c>
      <c r="BE110">
        <v>2</v>
      </c>
      <c r="BF110" t="s">
        <v>922</v>
      </c>
      <c r="BG110">
        <v>4</v>
      </c>
      <c r="BH110" t="s">
        <v>927</v>
      </c>
      <c r="BI110">
        <v>5</v>
      </c>
      <c r="BJ110" t="s">
        <v>918</v>
      </c>
      <c r="BK110" t="s">
        <v>1263</v>
      </c>
      <c r="CE110">
        <v>8</v>
      </c>
    </row>
    <row r="111" spans="1:329" x14ac:dyDescent="0.35">
      <c r="GB111" t="s">
        <v>922</v>
      </c>
      <c r="GC111">
        <v>8</v>
      </c>
      <c r="GD111" t="s">
        <v>922</v>
      </c>
      <c r="GE111">
        <v>5</v>
      </c>
      <c r="GF111" t="s">
        <v>929</v>
      </c>
      <c r="GG111">
        <v>10</v>
      </c>
      <c r="GH111" t="s">
        <v>925</v>
      </c>
      <c r="GI111" t="s">
        <v>1264</v>
      </c>
      <c r="HC111" t="s">
        <v>922</v>
      </c>
      <c r="HD111">
        <v>4</v>
      </c>
      <c r="HE111" t="s">
        <v>922</v>
      </c>
      <c r="HF111">
        <v>5</v>
      </c>
      <c r="HG111" t="s">
        <v>929</v>
      </c>
      <c r="HH111">
        <v>9</v>
      </c>
      <c r="HI111" t="s">
        <v>925</v>
      </c>
      <c r="HJ111" t="s">
        <v>1265</v>
      </c>
      <c r="HU111" t="s">
        <v>927</v>
      </c>
      <c r="HV111">
        <v>5</v>
      </c>
      <c r="HW111" t="s">
        <v>927</v>
      </c>
      <c r="HX111">
        <v>6</v>
      </c>
      <c r="HY111" t="s">
        <v>927</v>
      </c>
      <c r="HZ111">
        <v>10</v>
      </c>
      <c r="IA111" t="s">
        <v>925</v>
      </c>
      <c r="IB111" t="s">
        <v>1266</v>
      </c>
      <c r="IM111">
        <v>7</v>
      </c>
    </row>
    <row r="112" spans="1:329" x14ac:dyDescent="0.35">
      <c r="A112" t="s">
        <v>922</v>
      </c>
      <c r="B112">
        <v>10</v>
      </c>
      <c r="C112" t="s">
        <v>922</v>
      </c>
      <c r="D112">
        <v>10</v>
      </c>
      <c r="E112" t="s">
        <v>922</v>
      </c>
      <c r="F112">
        <v>10</v>
      </c>
      <c r="G112" t="s">
        <v>925</v>
      </c>
      <c r="I112" t="s">
        <v>1267</v>
      </c>
      <c r="AK112" t="s">
        <v>927</v>
      </c>
      <c r="AL112">
        <v>9</v>
      </c>
      <c r="AM112" t="s">
        <v>927</v>
      </c>
      <c r="AN112">
        <v>10</v>
      </c>
      <c r="AO112" t="s">
        <v>927</v>
      </c>
      <c r="AP112">
        <v>10</v>
      </c>
      <c r="AQ112" t="s">
        <v>925</v>
      </c>
      <c r="AS112" t="s">
        <v>1268</v>
      </c>
      <c r="BD112" t="s">
        <v>922</v>
      </c>
      <c r="BE112">
        <v>10</v>
      </c>
      <c r="BF112" t="s">
        <v>922</v>
      </c>
      <c r="BG112">
        <v>10</v>
      </c>
      <c r="BH112" t="s">
        <v>922</v>
      </c>
      <c r="BI112">
        <v>10</v>
      </c>
      <c r="BJ112" t="s">
        <v>925</v>
      </c>
      <c r="BL112" t="s">
        <v>1269</v>
      </c>
      <c r="CE112">
        <v>9</v>
      </c>
    </row>
    <row r="113" spans="1:329" x14ac:dyDescent="0.35">
      <c r="CX113" t="s">
        <v>929</v>
      </c>
      <c r="CY113">
        <v>7</v>
      </c>
      <c r="CZ113" t="s">
        <v>929</v>
      </c>
      <c r="DA113">
        <v>7</v>
      </c>
      <c r="DB113" t="s">
        <v>929</v>
      </c>
      <c r="DC113">
        <v>9</v>
      </c>
      <c r="DD113" t="s">
        <v>925</v>
      </c>
      <c r="DE113" t="s">
        <v>1270</v>
      </c>
      <c r="DG113" t="s">
        <v>922</v>
      </c>
      <c r="DH113">
        <v>4</v>
      </c>
      <c r="DI113" t="s">
        <v>922</v>
      </c>
      <c r="DJ113">
        <v>3</v>
      </c>
      <c r="DK113" t="s">
        <v>922</v>
      </c>
      <c r="DL113">
        <v>8</v>
      </c>
      <c r="DM113" t="s">
        <v>925</v>
      </c>
      <c r="DN113" t="s">
        <v>1271</v>
      </c>
      <c r="DP113" t="s">
        <v>927</v>
      </c>
      <c r="DQ113">
        <v>1</v>
      </c>
      <c r="DR113" t="s">
        <v>927</v>
      </c>
      <c r="DS113">
        <v>3</v>
      </c>
      <c r="DT113" t="s">
        <v>927</v>
      </c>
      <c r="DU113">
        <v>9</v>
      </c>
      <c r="DV113" t="s">
        <v>925</v>
      </c>
      <c r="DW113" t="s">
        <v>1272</v>
      </c>
      <c r="FI113">
        <v>6</v>
      </c>
    </row>
    <row r="114" spans="1:329" x14ac:dyDescent="0.35">
      <c r="IN114" t="s">
        <v>922</v>
      </c>
      <c r="IO114">
        <v>2</v>
      </c>
      <c r="IP114" t="s">
        <v>927</v>
      </c>
      <c r="IQ114">
        <v>2</v>
      </c>
      <c r="IR114" t="s">
        <v>927</v>
      </c>
      <c r="IS114">
        <v>5</v>
      </c>
      <c r="IT114" t="s">
        <v>918</v>
      </c>
      <c r="IV114" t="s">
        <v>1273</v>
      </c>
      <c r="JO114" t="s">
        <v>922</v>
      </c>
      <c r="JP114">
        <v>8</v>
      </c>
      <c r="JQ114" t="s">
        <v>922</v>
      </c>
      <c r="JR114">
        <v>4</v>
      </c>
      <c r="JS114" t="s">
        <v>922</v>
      </c>
      <c r="JT114">
        <v>10</v>
      </c>
      <c r="JU114" t="s">
        <v>925</v>
      </c>
      <c r="JV114" t="s">
        <v>1274</v>
      </c>
      <c r="KG114" t="s">
        <v>927</v>
      </c>
      <c r="KH114">
        <v>2</v>
      </c>
      <c r="KI114" t="s">
        <v>927</v>
      </c>
      <c r="KJ114">
        <v>6</v>
      </c>
      <c r="KK114" t="s">
        <v>927</v>
      </c>
      <c r="KL114">
        <v>7</v>
      </c>
      <c r="KM114" t="s">
        <v>918</v>
      </c>
      <c r="KO114" t="s">
        <v>1275</v>
      </c>
      <c r="LQ114">
        <v>2</v>
      </c>
    </row>
    <row r="115" spans="1:329" x14ac:dyDescent="0.35">
      <c r="FJ115" t="s">
        <v>922</v>
      </c>
      <c r="FK115">
        <v>5</v>
      </c>
      <c r="FL115" t="s">
        <v>922</v>
      </c>
      <c r="FM115">
        <v>7</v>
      </c>
      <c r="FN115" t="s">
        <v>922</v>
      </c>
      <c r="FO115">
        <v>9</v>
      </c>
      <c r="FP115" t="s">
        <v>925</v>
      </c>
      <c r="FQ115" t="s">
        <v>1276</v>
      </c>
      <c r="FS115" t="s">
        <v>927</v>
      </c>
      <c r="FT115">
        <v>3</v>
      </c>
      <c r="FU115" t="s">
        <v>927</v>
      </c>
      <c r="FV115">
        <v>5</v>
      </c>
      <c r="FW115" t="s">
        <v>927</v>
      </c>
      <c r="FX115">
        <v>9</v>
      </c>
      <c r="FY115" t="s">
        <v>925</v>
      </c>
      <c r="FZ115" t="s">
        <v>1277</v>
      </c>
      <c r="GT115" t="s">
        <v>922</v>
      </c>
      <c r="GU115">
        <v>2</v>
      </c>
      <c r="GV115" t="s">
        <v>922</v>
      </c>
      <c r="GW115">
        <v>4</v>
      </c>
      <c r="GX115" t="s">
        <v>922</v>
      </c>
      <c r="GY115">
        <v>8</v>
      </c>
      <c r="GZ115" t="s">
        <v>925</v>
      </c>
      <c r="HA115" t="s">
        <v>1278</v>
      </c>
      <c r="IM115">
        <v>9</v>
      </c>
    </row>
    <row r="116" spans="1:329" x14ac:dyDescent="0.35">
      <c r="JF116" t="s">
        <v>929</v>
      </c>
      <c r="JG116">
        <v>7</v>
      </c>
      <c r="JH116" t="s">
        <v>929</v>
      </c>
      <c r="JI116">
        <v>7</v>
      </c>
      <c r="JJ116" t="s">
        <v>929</v>
      </c>
      <c r="JK116">
        <v>9</v>
      </c>
      <c r="JL116" t="s">
        <v>925</v>
      </c>
      <c r="JM116" t="s">
        <v>1279</v>
      </c>
      <c r="KY116" t="s">
        <v>922</v>
      </c>
      <c r="KZ116">
        <v>5</v>
      </c>
      <c r="LA116" t="s">
        <v>922</v>
      </c>
      <c r="LB116">
        <v>7</v>
      </c>
      <c r="LC116" t="s">
        <v>927</v>
      </c>
      <c r="LD116">
        <v>8</v>
      </c>
      <c r="LE116" t="s">
        <v>925</v>
      </c>
      <c r="LF116" t="s">
        <v>1280</v>
      </c>
      <c r="LH116" t="s">
        <v>927</v>
      </c>
      <c r="LI116">
        <v>6</v>
      </c>
      <c r="LJ116" t="s">
        <v>929</v>
      </c>
      <c r="LK116">
        <v>7</v>
      </c>
      <c r="LL116" t="s">
        <v>929</v>
      </c>
      <c r="LM116">
        <v>7</v>
      </c>
      <c r="LN116" t="s">
        <v>925</v>
      </c>
      <c r="LO116" t="s">
        <v>1281</v>
      </c>
      <c r="LQ116">
        <v>6</v>
      </c>
    </row>
    <row r="117" spans="1:329" x14ac:dyDescent="0.35">
      <c r="DY117" t="s">
        <v>929</v>
      </c>
      <c r="DZ117">
        <v>4</v>
      </c>
      <c r="EA117" t="s">
        <v>929</v>
      </c>
      <c r="EB117">
        <v>6</v>
      </c>
      <c r="EC117" t="s">
        <v>927</v>
      </c>
      <c r="ED117">
        <v>7</v>
      </c>
      <c r="EE117" t="s">
        <v>918</v>
      </c>
      <c r="EG117" t="s">
        <v>1282</v>
      </c>
      <c r="EH117" t="s">
        <v>922</v>
      </c>
      <c r="EI117">
        <v>8</v>
      </c>
      <c r="EJ117" t="s">
        <v>922</v>
      </c>
      <c r="EK117">
        <v>8</v>
      </c>
      <c r="EL117" t="s">
        <v>922</v>
      </c>
      <c r="EM117">
        <v>9</v>
      </c>
      <c r="EN117" t="s">
        <v>925</v>
      </c>
      <c r="EO117" t="s">
        <v>1283</v>
      </c>
      <c r="EZ117" t="s">
        <v>929</v>
      </c>
      <c r="FA117">
        <v>7</v>
      </c>
      <c r="FB117" t="s">
        <v>929</v>
      </c>
      <c r="FC117">
        <v>6</v>
      </c>
      <c r="FD117" t="s">
        <v>929</v>
      </c>
      <c r="FE117">
        <v>7</v>
      </c>
      <c r="FF117" t="s">
        <v>925</v>
      </c>
      <c r="FG117" t="s">
        <v>1284</v>
      </c>
      <c r="FI117">
        <v>6</v>
      </c>
    </row>
    <row r="118" spans="1:329" x14ac:dyDescent="0.35">
      <c r="S118" t="s">
        <v>929</v>
      </c>
      <c r="T118">
        <v>10</v>
      </c>
      <c r="U118" t="s">
        <v>929</v>
      </c>
      <c r="V118">
        <v>10</v>
      </c>
      <c r="W118" t="s">
        <v>929</v>
      </c>
      <c r="X118">
        <v>10</v>
      </c>
      <c r="Y118" t="s">
        <v>925</v>
      </c>
      <c r="AA118" t="s">
        <v>1285</v>
      </c>
      <c r="BM118" t="s">
        <v>927</v>
      </c>
      <c r="BN118">
        <v>0</v>
      </c>
      <c r="BO118" t="s">
        <v>927</v>
      </c>
      <c r="BP118">
        <v>1</v>
      </c>
      <c r="BQ118" t="s">
        <v>927</v>
      </c>
      <c r="BR118">
        <v>1</v>
      </c>
      <c r="BS118" t="s">
        <v>925</v>
      </c>
      <c r="BU118" t="s">
        <v>1286</v>
      </c>
      <c r="BV118" t="s">
        <v>929</v>
      </c>
      <c r="BW118">
        <v>6</v>
      </c>
      <c r="BX118" t="s">
        <v>929</v>
      </c>
      <c r="BY118">
        <v>9</v>
      </c>
      <c r="BZ118" t="s">
        <v>929</v>
      </c>
      <c r="CA118">
        <v>9</v>
      </c>
      <c r="CB118" t="s">
        <v>925</v>
      </c>
      <c r="CD118" t="s">
        <v>1287</v>
      </c>
      <c r="CE118">
        <v>6</v>
      </c>
    </row>
    <row r="119" spans="1:329" x14ac:dyDescent="0.35">
      <c r="J119" t="s">
        <v>927</v>
      </c>
      <c r="K119">
        <v>5</v>
      </c>
      <c r="L119" t="s">
        <v>927</v>
      </c>
      <c r="M119">
        <v>7</v>
      </c>
      <c r="N119" t="s">
        <v>927</v>
      </c>
      <c r="O119">
        <v>10</v>
      </c>
      <c r="P119" t="s">
        <v>925</v>
      </c>
      <c r="R119" t="s">
        <v>1288</v>
      </c>
      <c r="AB119" t="s">
        <v>922</v>
      </c>
      <c r="AC119">
        <v>5</v>
      </c>
      <c r="AD119" t="s">
        <v>922</v>
      </c>
      <c r="AE119">
        <v>5</v>
      </c>
      <c r="AF119" t="s">
        <v>922</v>
      </c>
      <c r="AG119">
        <v>10</v>
      </c>
      <c r="AH119" t="s">
        <v>925</v>
      </c>
      <c r="AJ119" t="s">
        <v>1289</v>
      </c>
      <c r="AT119" t="s">
        <v>929</v>
      </c>
      <c r="AV119">
        <v>5</v>
      </c>
      <c r="AW119" t="s">
        <v>929</v>
      </c>
      <c r="AX119">
        <v>5</v>
      </c>
      <c r="AY119" t="s">
        <v>929</v>
      </c>
      <c r="AZ119">
        <v>10</v>
      </c>
      <c r="BA119" t="s">
        <v>925</v>
      </c>
      <c r="BC119" t="s">
        <v>1290</v>
      </c>
      <c r="CE119">
        <v>10</v>
      </c>
    </row>
    <row r="120" spans="1:329" x14ac:dyDescent="0.35">
      <c r="IW120" t="s">
        <v>929</v>
      </c>
      <c r="IX120">
        <v>5</v>
      </c>
      <c r="IY120" t="s">
        <v>929</v>
      </c>
      <c r="IZ120">
        <v>5</v>
      </c>
      <c r="JA120" t="s">
        <v>927</v>
      </c>
      <c r="JB120">
        <v>10</v>
      </c>
      <c r="JC120" t="s">
        <v>925</v>
      </c>
      <c r="JD120" t="s">
        <v>1291</v>
      </c>
      <c r="JX120" t="s">
        <v>922</v>
      </c>
      <c r="JY120">
        <v>10</v>
      </c>
      <c r="JZ120" t="s">
        <v>922</v>
      </c>
      <c r="KA120">
        <v>7</v>
      </c>
      <c r="KB120" t="s">
        <v>922</v>
      </c>
      <c r="KC120">
        <v>6</v>
      </c>
      <c r="KD120" t="s">
        <v>918</v>
      </c>
      <c r="KP120" t="s">
        <v>922</v>
      </c>
      <c r="KQ120">
        <v>10</v>
      </c>
      <c r="KR120" t="s">
        <v>922</v>
      </c>
      <c r="KS120">
        <v>10</v>
      </c>
      <c r="KT120" t="s">
        <v>922</v>
      </c>
      <c r="KU120">
        <v>8</v>
      </c>
      <c r="KV120" t="s">
        <v>925</v>
      </c>
      <c r="KW120" t="s">
        <v>1292</v>
      </c>
      <c r="LQ120">
        <v>7</v>
      </c>
    </row>
    <row r="121" spans="1:329" x14ac:dyDescent="0.35">
      <c r="GK121" t="s">
        <v>922</v>
      </c>
      <c r="GL121">
        <v>3</v>
      </c>
      <c r="GM121" t="s">
        <v>922</v>
      </c>
      <c r="GN121">
        <v>7</v>
      </c>
      <c r="GO121" t="s">
        <v>922</v>
      </c>
      <c r="GP121">
        <v>10</v>
      </c>
      <c r="GQ121" t="s">
        <v>925</v>
      </c>
      <c r="GR121" t="s">
        <v>1293</v>
      </c>
      <c r="HL121" t="s">
        <v>927</v>
      </c>
      <c r="HM121">
        <v>3</v>
      </c>
      <c r="HN121" t="s">
        <v>922</v>
      </c>
      <c r="HO121">
        <v>4</v>
      </c>
      <c r="HP121" t="s">
        <v>922</v>
      </c>
      <c r="HQ121">
        <v>8</v>
      </c>
      <c r="HR121" t="s">
        <v>925</v>
      </c>
      <c r="HS121" t="s">
        <v>1294</v>
      </c>
      <c r="ID121" t="s">
        <v>929</v>
      </c>
      <c r="IE121">
        <v>0</v>
      </c>
      <c r="IF121" t="s">
        <v>922</v>
      </c>
      <c r="IG121">
        <v>0</v>
      </c>
      <c r="IH121" t="s">
        <v>929</v>
      </c>
      <c r="II121">
        <v>3</v>
      </c>
      <c r="IJ121" t="s">
        <v>918</v>
      </c>
      <c r="IL121" t="s">
        <v>1295</v>
      </c>
      <c r="IM121">
        <v>6</v>
      </c>
    </row>
    <row r="122" spans="1:329" x14ac:dyDescent="0.35">
      <c r="CF122" t="s">
        <v>922</v>
      </c>
      <c r="CG122">
        <v>9</v>
      </c>
      <c r="CH122" t="s">
        <v>922</v>
      </c>
      <c r="CI122">
        <v>9</v>
      </c>
      <c r="CJ122" t="s">
        <v>922</v>
      </c>
      <c r="CK122">
        <v>10</v>
      </c>
      <c r="CL122" t="s">
        <v>925</v>
      </c>
      <c r="CM122" t="s">
        <v>1296</v>
      </c>
      <c r="CO122" t="s">
        <v>927</v>
      </c>
      <c r="CP122">
        <v>7</v>
      </c>
      <c r="CQ122" t="s">
        <v>927</v>
      </c>
      <c r="CR122">
        <v>9</v>
      </c>
      <c r="CS122" t="s">
        <v>927</v>
      </c>
      <c r="CT122">
        <v>10</v>
      </c>
      <c r="CU122" t="s">
        <v>925</v>
      </c>
      <c r="CV122" t="s">
        <v>1297</v>
      </c>
      <c r="EQ122" t="s">
        <v>927</v>
      </c>
      <c r="ER122">
        <v>6</v>
      </c>
      <c r="ES122" t="s">
        <v>929</v>
      </c>
      <c r="ET122">
        <v>6</v>
      </c>
      <c r="EU122" t="s">
        <v>927</v>
      </c>
      <c r="EV122">
        <v>9</v>
      </c>
      <c r="EW122" t="s">
        <v>925</v>
      </c>
      <c r="EX122" t="s">
        <v>1298</v>
      </c>
      <c r="FI122">
        <v>10</v>
      </c>
    </row>
    <row r="123" spans="1:329" x14ac:dyDescent="0.35">
      <c r="FS123" t="s">
        <v>927</v>
      </c>
      <c r="FT123">
        <v>9</v>
      </c>
      <c r="FU123" t="s">
        <v>927</v>
      </c>
      <c r="FV123">
        <v>9</v>
      </c>
      <c r="FW123" t="s">
        <v>927</v>
      </c>
      <c r="FX123">
        <v>10</v>
      </c>
      <c r="FY123" t="s">
        <v>925</v>
      </c>
      <c r="FZ123" t="s">
        <v>1299</v>
      </c>
      <c r="GB123" t="s">
        <v>922</v>
      </c>
      <c r="GC123">
        <v>5</v>
      </c>
      <c r="GD123" t="s">
        <v>929</v>
      </c>
      <c r="GE123">
        <v>5</v>
      </c>
      <c r="GF123" t="s">
        <v>929</v>
      </c>
      <c r="GG123">
        <v>10</v>
      </c>
      <c r="GH123" t="s">
        <v>918</v>
      </c>
      <c r="GJ123" t="s">
        <v>1300</v>
      </c>
      <c r="HC123" t="s">
        <v>922</v>
      </c>
      <c r="HD123">
        <v>6</v>
      </c>
      <c r="HE123" t="s">
        <v>922</v>
      </c>
      <c r="HF123">
        <v>6</v>
      </c>
      <c r="HG123" t="s">
        <v>929</v>
      </c>
      <c r="HH123">
        <v>9</v>
      </c>
      <c r="HI123" t="s">
        <v>918</v>
      </c>
      <c r="HK123" t="s">
        <v>1301</v>
      </c>
      <c r="IM123">
        <v>2</v>
      </c>
    </row>
    <row r="124" spans="1:329" x14ac:dyDescent="0.35">
      <c r="KG124" t="s">
        <v>927</v>
      </c>
      <c r="KH124">
        <v>6</v>
      </c>
      <c r="KI124" t="s">
        <v>927</v>
      </c>
      <c r="KJ124">
        <v>9</v>
      </c>
      <c r="KK124" t="s">
        <v>927</v>
      </c>
      <c r="KL124">
        <v>9</v>
      </c>
      <c r="KM124" t="s">
        <v>925</v>
      </c>
      <c r="KN124" t="s">
        <v>1302</v>
      </c>
      <c r="KP124" t="s">
        <v>927</v>
      </c>
      <c r="KQ124">
        <v>7</v>
      </c>
      <c r="KR124" t="s">
        <v>922</v>
      </c>
      <c r="KS124">
        <v>8</v>
      </c>
      <c r="KT124" t="s">
        <v>922</v>
      </c>
      <c r="KU124">
        <v>10</v>
      </c>
      <c r="KV124" t="s">
        <v>925</v>
      </c>
      <c r="KW124" t="s">
        <v>1303</v>
      </c>
      <c r="LH124" t="s">
        <v>929</v>
      </c>
      <c r="LI124">
        <v>6</v>
      </c>
      <c r="LJ124" t="s">
        <v>929</v>
      </c>
      <c r="LK124">
        <v>9</v>
      </c>
      <c r="LL124" t="s">
        <v>929</v>
      </c>
      <c r="LM124">
        <v>10</v>
      </c>
      <c r="LN124" t="s">
        <v>925</v>
      </c>
      <c r="LO124" t="s">
        <v>1304</v>
      </c>
      <c r="LQ124">
        <v>6</v>
      </c>
    </row>
    <row r="125" spans="1:329" x14ac:dyDescent="0.35">
      <c r="A125" t="s">
        <v>922</v>
      </c>
      <c r="B125">
        <v>7</v>
      </c>
      <c r="C125" t="s">
        <v>922</v>
      </c>
      <c r="D125">
        <v>8</v>
      </c>
      <c r="E125" t="s">
        <v>922</v>
      </c>
      <c r="F125">
        <v>10</v>
      </c>
      <c r="G125" t="s">
        <v>925</v>
      </c>
      <c r="I125" t="s">
        <v>1305</v>
      </c>
      <c r="J125" t="s">
        <v>927</v>
      </c>
      <c r="K125">
        <v>4</v>
      </c>
      <c r="L125" t="s">
        <v>927</v>
      </c>
      <c r="M125">
        <v>6</v>
      </c>
      <c r="N125" t="s">
        <v>927</v>
      </c>
      <c r="O125">
        <v>9</v>
      </c>
      <c r="P125" t="s">
        <v>925</v>
      </c>
      <c r="R125" t="s">
        <v>1305</v>
      </c>
      <c r="BV125" t="s">
        <v>927</v>
      </c>
      <c r="BW125">
        <v>6</v>
      </c>
      <c r="BX125" t="s">
        <v>922</v>
      </c>
      <c r="BY125">
        <v>8</v>
      </c>
      <c r="BZ125" t="s">
        <v>927</v>
      </c>
      <c r="CA125">
        <v>10</v>
      </c>
      <c r="CB125" t="s">
        <v>918</v>
      </c>
      <c r="CC125" t="s">
        <v>1306</v>
      </c>
      <c r="CE125">
        <v>5</v>
      </c>
    </row>
    <row r="126" spans="1:329" x14ac:dyDescent="0.35">
      <c r="CO126" t="s">
        <v>927</v>
      </c>
      <c r="CP126">
        <v>2</v>
      </c>
      <c r="CQ126" t="s">
        <v>927</v>
      </c>
      <c r="CR126">
        <v>4</v>
      </c>
      <c r="CS126" t="s">
        <v>927</v>
      </c>
      <c r="CT126">
        <v>7</v>
      </c>
      <c r="CU126" t="s">
        <v>925</v>
      </c>
      <c r="CV126" t="s">
        <v>1308</v>
      </c>
      <c r="DY126" t="s">
        <v>929</v>
      </c>
      <c r="DZ126">
        <v>6</v>
      </c>
      <c r="EA126" t="s">
        <v>929</v>
      </c>
      <c r="EB126">
        <v>6</v>
      </c>
      <c r="EC126" t="s">
        <v>927</v>
      </c>
      <c r="ED126">
        <v>6</v>
      </c>
      <c r="EE126" t="s">
        <v>925</v>
      </c>
      <c r="EF126" t="s">
        <v>1309</v>
      </c>
      <c r="EZ126" t="s">
        <v>929</v>
      </c>
      <c r="FA126">
        <v>8</v>
      </c>
      <c r="FB126" t="s">
        <v>929</v>
      </c>
      <c r="FC126">
        <v>7</v>
      </c>
      <c r="FD126" t="s">
        <v>929</v>
      </c>
      <c r="FE126">
        <v>6</v>
      </c>
      <c r="FF126" t="s">
        <v>925</v>
      </c>
      <c r="FG126" t="s">
        <v>1310</v>
      </c>
      <c r="FI126">
        <v>8</v>
      </c>
    </row>
    <row r="127" spans="1:329" x14ac:dyDescent="0.35">
      <c r="CF127" t="s">
        <v>922</v>
      </c>
      <c r="CG127">
        <v>10</v>
      </c>
      <c r="CH127" t="s">
        <v>922</v>
      </c>
      <c r="CI127">
        <v>1</v>
      </c>
      <c r="CJ127" t="s">
        <v>922</v>
      </c>
      <c r="CK127">
        <v>5</v>
      </c>
      <c r="CL127" t="s">
        <v>925</v>
      </c>
      <c r="CM127" t="s">
        <v>1311</v>
      </c>
      <c r="DG127" t="s">
        <v>929</v>
      </c>
      <c r="DH127">
        <v>0</v>
      </c>
      <c r="DI127" t="s">
        <v>922</v>
      </c>
      <c r="DJ127">
        <v>5</v>
      </c>
      <c r="DK127" t="s">
        <v>922</v>
      </c>
      <c r="DL127">
        <v>5</v>
      </c>
      <c r="DM127" t="s">
        <v>925</v>
      </c>
      <c r="DN127" t="s">
        <v>1312</v>
      </c>
      <c r="EQ127" t="s">
        <v>927</v>
      </c>
      <c r="ER127">
        <v>0</v>
      </c>
      <c r="ES127" t="s">
        <v>927</v>
      </c>
      <c r="ET127">
        <v>3</v>
      </c>
      <c r="EU127" t="s">
        <v>927</v>
      </c>
      <c r="EV127">
        <v>5</v>
      </c>
      <c r="EW127" t="s">
        <v>925</v>
      </c>
      <c r="EX127" t="s">
        <v>1313</v>
      </c>
      <c r="FI127">
        <v>4</v>
      </c>
    </row>
    <row r="128" spans="1:329" x14ac:dyDescent="0.35">
      <c r="JF128" t="s">
        <v>929</v>
      </c>
      <c r="JG128">
        <v>10</v>
      </c>
      <c r="JH128" t="s">
        <v>929</v>
      </c>
      <c r="JI128">
        <v>10</v>
      </c>
      <c r="JJ128" t="s">
        <v>929</v>
      </c>
      <c r="JK128">
        <v>10</v>
      </c>
      <c r="JL128" t="s">
        <v>925</v>
      </c>
      <c r="JM128" t="s">
        <v>1314</v>
      </c>
      <c r="JO128" t="s">
        <v>922</v>
      </c>
      <c r="JP128">
        <v>2</v>
      </c>
      <c r="JQ128" t="s">
        <v>929</v>
      </c>
      <c r="JR128">
        <v>0</v>
      </c>
      <c r="JS128" t="s">
        <v>922</v>
      </c>
      <c r="JT128">
        <v>10</v>
      </c>
      <c r="JU128" t="s">
        <v>918</v>
      </c>
      <c r="JW128" t="s">
        <v>1315</v>
      </c>
      <c r="KY128" t="s">
        <v>922</v>
      </c>
      <c r="KZ128">
        <v>4</v>
      </c>
      <c r="LA128" t="s">
        <v>927</v>
      </c>
      <c r="LB128">
        <v>3</v>
      </c>
      <c r="LC128" t="s">
        <v>929</v>
      </c>
      <c r="LD128">
        <v>2</v>
      </c>
      <c r="LE128" t="s">
        <v>918</v>
      </c>
      <c r="LG128" t="s">
        <v>1316</v>
      </c>
      <c r="LQ128">
        <v>2</v>
      </c>
    </row>
    <row r="129" spans="1:329" x14ac:dyDescent="0.35">
      <c r="AT129" t="s">
        <v>929</v>
      </c>
      <c r="AV129">
        <v>5</v>
      </c>
      <c r="AW129" t="s">
        <v>929</v>
      </c>
      <c r="AX129">
        <v>7</v>
      </c>
      <c r="AY129" t="s">
        <v>929</v>
      </c>
      <c r="AZ129">
        <v>9</v>
      </c>
      <c r="BA129" t="s">
        <v>925</v>
      </c>
      <c r="BC129" t="s">
        <v>1317</v>
      </c>
      <c r="BD129" t="s">
        <v>922</v>
      </c>
      <c r="BE129">
        <v>7</v>
      </c>
      <c r="BF129" t="s">
        <v>922</v>
      </c>
      <c r="BG129">
        <v>8</v>
      </c>
      <c r="BH129" t="s">
        <v>922</v>
      </c>
      <c r="BI129">
        <v>9</v>
      </c>
      <c r="BJ129" t="s">
        <v>925</v>
      </c>
      <c r="BL129" t="s">
        <v>1318</v>
      </c>
      <c r="BM129" t="s">
        <v>927</v>
      </c>
      <c r="BN129">
        <v>6</v>
      </c>
      <c r="BO129" t="s">
        <v>929</v>
      </c>
      <c r="BP129">
        <v>4</v>
      </c>
      <c r="BQ129" t="s">
        <v>929</v>
      </c>
      <c r="BR129">
        <v>4</v>
      </c>
      <c r="BS129" t="s">
        <v>918</v>
      </c>
      <c r="BT129" t="s">
        <v>1319</v>
      </c>
      <c r="CE129">
        <v>6</v>
      </c>
    </row>
    <row r="130" spans="1:329" x14ac:dyDescent="0.35">
      <c r="FJ130" t="s">
        <v>927</v>
      </c>
      <c r="FK130">
        <v>2</v>
      </c>
      <c r="FL130" t="s">
        <v>922</v>
      </c>
      <c r="FM130">
        <v>5</v>
      </c>
      <c r="FN130" t="s">
        <v>922</v>
      </c>
      <c r="FO130">
        <v>9</v>
      </c>
      <c r="FP130" t="s">
        <v>918</v>
      </c>
      <c r="FR130" t="s">
        <v>1320</v>
      </c>
      <c r="GK130" t="s">
        <v>922</v>
      </c>
      <c r="GL130">
        <v>6</v>
      </c>
      <c r="GM130" t="s">
        <v>922</v>
      </c>
      <c r="GN130">
        <v>7</v>
      </c>
      <c r="GO130" t="s">
        <v>922</v>
      </c>
      <c r="GP130">
        <v>9</v>
      </c>
      <c r="GQ130" t="s">
        <v>925</v>
      </c>
      <c r="GR130" t="s">
        <v>1321</v>
      </c>
      <c r="ID130" t="s">
        <v>927</v>
      </c>
      <c r="IE130">
        <v>0</v>
      </c>
      <c r="IF130" t="s">
        <v>927</v>
      </c>
      <c r="IG130">
        <v>0</v>
      </c>
      <c r="IH130" t="s">
        <v>929</v>
      </c>
      <c r="II130">
        <v>3</v>
      </c>
      <c r="IJ130" t="s">
        <v>918</v>
      </c>
      <c r="IL130" t="s">
        <v>1322</v>
      </c>
      <c r="IM130">
        <v>6</v>
      </c>
    </row>
    <row r="131" spans="1:329" x14ac:dyDescent="0.35">
      <c r="CX131" t="s">
        <v>929</v>
      </c>
      <c r="CY131">
        <v>7</v>
      </c>
      <c r="CZ131" t="s">
        <v>929</v>
      </c>
      <c r="DA131">
        <v>4</v>
      </c>
      <c r="DB131" t="s">
        <v>929</v>
      </c>
      <c r="DC131">
        <v>6</v>
      </c>
      <c r="DD131" t="s">
        <v>925</v>
      </c>
      <c r="DE131" t="s">
        <v>1323</v>
      </c>
      <c r="DP131" t="s">
        <v>922</v>
      </c>
      <c r="DQ131">
        <v>2</v>
      </c>
      <c r="DR131" t="s">
        <v>927</v>
      </c>
      <c r="DS131">
        <v>5</v>
      </c>
      <c r="DT131" t="s">
        <v>922</v>
      </c>
      <c r="DU131">
        <v>4</v>
      </c>
      <c r="DV131" t="s">
        <v>918</v>
      </c>
      <c r="DX131" t="s">
        <v>1324</v>
      </c>
      <c r="EH131" t="s">
        <v>922</v>
      </c>
      <c r="EI131">
        <v>6</v>
      </c>
      <c r="EJ131" t="s">
        <v>922</v>
      </c>
      <c r="EK131">
        <v>6</v>
      </c>
      <c r="EL131" t="s">
        <v>922</v>
      </c>
      <c r="EM131">
        <v>9</v>
      </c>
      <c r="EN131" t="s">
        <v>925</v>
      </c>
      <c r="EO131" t="s">
        <v>1325</v>
      </c>
      <c r="FI131">
        <v>7</v>
      </c>
    </row>
    <row r="132" spans="1:329" x14ac:dyDescent="0.35">
      <c r="S132" t="s">
        <v>929</v>
      </c>
      <c r="T132">
        <v>8</v>
      </c>
      <c r="U132" t="s">
        <v>929</v>
      </c>
      <c r="V132">
        <v>7</v>
      </c>
      <c r="W132" t="s">
        <v>929</v>
      </c>
      <c r="X132">
        <v>6</v>
      </c>
      <c r="Y132" t="s">
        <v>925</v>
      </c>
      <c r="AA132" t="s">
        <v>1326</v>
      </c>
      <c r="AB132" t="s">
        <v>927</v>
      </c>
      <c r="AC132">
        <v>2</v>
      </c>
      <c r="AD132" t="s">
        <v>922</v>
      </c>
      <c r="AE132">
        <v>7</v>
      </c>
      <c r="AF132" t="s">
        <v>922</v>
      </c>
      <c r="AG132">
        <v>9</v>
      </c>
      <c r="AH132" t="s">
        <v>925</v>
      </c>
      <c r="AJ132" t="s">
        <v>1327</v>
      </c>
      <c r="AK132" t="s">
        <v>927</v>
      </c>
      <c r="AL132">
        <v>1</v>
      </c>
      <c r="AM132" t="s">
        <v>927</v>
      </c>
      <c r="AN132">
        <v>5</v>
      </c>
      <c r="AO132" t="s">
        <v>922</v>
      </c>
      <c r="AP132">
        <v>6</v>
      </c>
      <c r="AQ132" t="s">
        <v>918</v>
      </c>
      <c r="AR132" t="s">
        <v>1328</v>
      </c>
      <c r="CE132">
        <v>8</v>
      </c>
    </row>
    <row r="133" spans="1:329" x14ac:dyDescent="0.35">
      <c r="IN133" t="s">
        <v>922</v>
      </c>
      <c r="IO133">
        <v>7</v>
      </c>
      <c r="IP133" t="s">
        <v>922</v>
      </c>
      <c r="IQ133">
        <v>4</v>
      </c>
      <c r="IR133" t="s">
        <v>922</v>
      </c>
      <c r="IS133">
        <v>10</v>
      </c>
      <c r="IT133" t="s">
        <v>925</v>
      </c>
      <c r="IU133" t="s">
        <v>1329</v>
      </c>
      <c r="IW133" t="s">
        <v>927</v>
      </c>
      <c r="IX133">
        <v>6</v>
      </c>
      <c r="IY133" t="s">
        <v>927</v>
      </c>
      <c r="IZ133">
        <v>7</v>
      </c>
      <c r="JA133" t="s">
        <v>927</v>
      </c>
      <c r="JB133">
        <v>9</v>
      </c>
      <c r="JC133" t="s">
        <v>925</v>
      </c>
      <c r="JD133" t="s">
        <v>1330</v>
      </c>
      <c r="JX133" t="s">
        <v>929</v>
      </c>
      <c r="JY133">
        <v>5</v>
      </c>
      <c r="JZ133" t="s">
        <v>929</v>
      </c>
      <c r="KA133">
        <v>7</v>
      </c>
      <c r="KB133" t="s">
        <v>927</v>
      </c>
      <c r="KC133">
        <v>9</v>
      </c>
      <c r="KD133" t="s">
        <v>918</v>
      </c>
      <c r="LQ133">
        <v>7</v>
      </c>
    </row>
    <row r="134" spans="1:329" x14ac:dyDescent="0.35">
      <c r="GT134" t="s">
        <v>929</v>
      </c>
      <c r="GU134">
        <v>5</v>
      </c>
      <c r="GV134" t="s">
        <v>927</v>
      </c>
      <c r="GW134">
        <v>6</v>
      </c>
      <c r="GX134" t="s">
        <v>927</v>
      </c>
      <c r="GY134">
        <v>10</v>
      </c>
      <c r="GZ134" t="s">
        <v>925</v>
      </c>
      <c r="HA134" t="s">
        <v>1331</v>
      </c>
      <c r="HL134" t="s">
        <v>927</v>
      </c>
      <c r="HM134">
        <v>5</v>
      </c>
      <c r="HN134" t="s">
        <v>922</v>
      </c>
      <c r="HO134">
        <v>7</v>
      </c>
      <c r="HP134" t="s">
        <v>922</v>
      </c>
      <c r="HQ134">
        <v>9</v>
      </c>
      <c r="HR134" t="s">
        <v>925</v>
      </c>
      <c r="HS134" t="s">
        <v>1332</v>
      </c>
      <c r="HU134" t="s">
        <v>922</v>
      </c>
      <c r="HV134">
        <v>5</v>
      </c>
      <c r="HW134" t="s">
        <v>922</v>
      </c>
      <c r="HX134">
        <v>5</v>
      </c>
      <c r="HY134" t="s">
        <v>927</v>
      </c>
      <c r="HZ134">
        <v>8</v>
      </c>
      <c r="IA134" t="s">
        <v>925</v>
      </c>
      <c r="IB134" t="s">
        <v>1333</v>
      </c>
      <c r="IM134">
        <v>7</v>
      </c>
    </row>
    <row r="135" spans="1:329" x14ac:dyDescent="0.35">
      <c r="A135" t="s">
        <v>922</v>
      </c>
      <c r="B135">
        <v>9</v>
      </c>
      <c r="C135" t="s">
        <v>922</v>
      </c>
      <c r="D135">
        <v>9</v>
      </c>
      <c r="E135" t="s">
        <v>922</v>
      </c>
      <c r="F135">
        <v>10</v>
      </c>
      <c r="G135" t="s">
        <v>925</v>
      </c>
      <c r="I135" t="s">
        <v>1334</v>
      </c>
      <c r="S135" t="s">
        <v>929</v>
      </c>
      <c r="T135">
        <v>9</v>
      </c>
      <c r="U135" t="s">
        <v>929</v>
      </c>
      <c r="V135">
        <v>9</v>
      </c>
      <c r="W135" t="s">
        <v>929</v>
      </c>
      <c r="X135">
        <v>6</v>
      </c>
      <c r="Y135" t="s">
        <v>925</v>
      </c>
      <c r="AA135" t="s">
        <v>1335</v>
      </c>
      <c r="BM135" t="s">
        <v>927</v>
      </c>
      <c r="BN135">
        <v>1</v>
      </c>
      <c r="BO135" t="s">
        <v>927</v>
      </c>
      <c r="BP135">
        <v>1</v>
      </c>
      <c r="BQ135" t="s">
        <v>927</v>
      </c>
      <c r="BR135">
        <v>9</v>
      </c>
      <c r="BS135" t="s">
        <v>925</v>
      </c>
      <c r="BU135" t="s">
        <v>1336</v>
      </c>
      <c r="CE135">
        <v>9</v>
      </c>
    </row>
    <row r="136" spans="1:329" x14ac:dyDescent="0.35">
      <c r="FS136" t="s">
        <v>927</v>
      </c>
      <c r="FT136">
        <v>5</v>
      </c>
      <c r="FU136" t="s">
        <v>927</v>
      </c>
      <c r="FV136">
        <v>8</v>
      </c>
      <c r="FW136" t="s">
        <v>927</v>
      </c>
      <c r="FX136">
        <v>10</v>
      </c>
      <c r="FY136" t="s">
        <v>925</v>
      </c>
      <c r="FZ136" t="s">
        <v>1337</v>
      </c>
      <c r="GK136" t="s">
        <v>922</v>
      </c>
      <c r="GL136">
        <v>5</v>
      </c>
      <c r="GM136" t="s">
        <v>922</v>
      </c>
      <c r="GN136">
        <v>9</v>
      </c>
      <c r="GO136" t="s">
        <v>922</v>
      </c>
      <c r="GP136">
        <v>10</v>
      </c>
      <c r="GQ136" t="s">
        <v>925</v>
      </c>
      <c r="GR136" t="s">
        <v>1338</v>
      </c>
      <c r="ID136" t="s">
        <v>922</v>
      </c>
      <c r="IE136">
        <v>5</v>
      </c>
      <c r="IF136" t="s">
        <v>922</v>
      </c>
      <c r="IG136">
        <v>7</v>
      </c>
      <c r="IH136" t="s">
        <v>927</v>
      </c>
      <c r="II136">
        <v>5</v>
      </c>
      <c r="IJ136" t="s">
        <v>918</v>
      </c>
      <c r="IL136" t="s">
        <v>1339</v>
      </c>
      <c r="IM136">
        <v>8</v>
      </c>
    </row>
    <row r="137" spans="1:329" x14ac:dyDescent="0.35">
      <c r="CF137" t="s">
        <v>922</v>
      </c>
      <c r="CG137">
        <v>10</v>
      </c>
      <c r="CH137" t="s">
        <v>922</v>
      </c>
      <c r="CI137">
        <v>10</v>
      </c>
      <c r="CJ137" t="s">
        <v>922</v>
      </c>
      <c r="CK137">
        <v>10</v>
      </c>
      <c r="CL137" t="s">
        <v>925</v>
      </c>
      <c r="CM137" t="s">
        <v>1340</v>
      </c>
      <c r="DG137" t="s">
        <v>927</v>
      </c>
      <c r="DH137">
        <v>0</v>
      </c>
      <c r="DI137" t="s">
        <v>922</v>
      </c>
      <c r="DJ137">
        <v>0</v>
      </c>
      <c r="DK137" t="s">
        <v>922</v>
      </c>
      <c r="DL137">
        <v>9</v>
      </c>
      <c r="DM137" t="s">
        <v>925</v>
      </c>
      <c r="DN137" t="s">
        <v>1341</v>
      </c>
      <c r="EQ137" t="s">
        <v>927</v>
      </c>
      <c r="ER137">
        <v>5</v>
      </c>
      <c r="ES137" t="s">
        <v>927</v>
      </c>
      <c r="ET137">
        <v>8</v>
      </c>
      <c r="EU137" t="s">
        <v>927</v>
      </c>
      <c r="EV137">
        <v>10</v>
      </c>
      <c r="EW137" t="s">
        <v>925</v>
      </c>
      <c r="EX137" t="s">
        <v>1342</v>
      </c>
      <c r="FI137">
        <v>10</v>
      </c>
    </row>
    <row r="138" spans="1:329" x14ac:dyDescent="0.35">
      <c r="J138" t="s">
        <v>927</v>
      </c>
      <c r="K138">
        <v>6</v>
      </c>
      <c r="L138" t="s">
        <v>927</v>
      </c>
      <c r="M138">
        <v>7</v>
      </c>
      <c r="N138" t="s">
        <v>927</v>
      </c>
      <c r="O138">
        <v>9</v>
      </c>
      <c r="P138" t="s">
        <v>925</v>
      </c>
      <c r="R138" t="s">
        <v>1343</v>
      </c>
      <c r="AB138" t="s">
        <v>922</v>
      </c>
      <c r="AC138">
        <v>8</v>
      </c>
      <c r="AD138" t="s">
        <v>922</v>
      </c>
      <c r="AE138">
        <v>9</v>
      </c>
      <c r="AF138" t="s">
        <v>922</v>
      </c>
      <c r="AG138">
        <v>10</v>
      </c>
      <c r="AH138" t="s">
        <v>925</v>
      </c>
      <c r="AJ138" t="s">
        <v>1344</v>
      </c>
      <c r="BV138" t="s">
        <v>927</v>
      </c>
      <c r="BW138">
        <v>7</v>
      </c>
      <c r="BX138" t="s">
        <v>927</v>
      </c>
      <c r="BY138">
        <v>7</v>
      </c>
      <c r="BZ138" t="s">
        <v>927</v>
      </c>
      <c r="CA138">
        <v>10</v>
      </c>
      <c r="CB138" t="s">
        <v>918</v>
      </c>
      <c r="CC138" t="s">
        <v>1345</v>
      </c>
      <c r="CE138">
        <v>10</v>
      </c>
    </row>
    <row r="139" spans="1:329" x14ac:dyDescent="0.35">
      <c r="IN139" t="s">
        <v>922</v>
      </c>
      <c r="IO139">
        <v>6</v>
      </c>
      <c r="IP139" t="s">
        <v>922</v>
      </c>
      <c r="IQ139">
        <v>5</v>
      </c>
      <c r="IR139" t="s">
        <v>922</v>
      </c>
      <c r="IS139">
        <v>7</v>
      </c>
      <c r="IT139" t="s">
        <v>925</v>
      </c>
      <c r="IU139" t="s">
        <v>1346</v>
      </c>
      <c r="JO139" t="s">
        <v>922</v>
      </c>
      <c r="JP139">
        <v>9</v>
      </c>
      <c r="JQ139" t="s">
        <v>922</v>
      </c>
      <c r="JR139">
        <v>2</v>
      </c>
      <c r="JS139" t="s">
        <v>922</v>
      </c>
      <c r="JT139">
        <v>10</v>
      </c>
      <c r="JU139" t="s">
        <v>925</v>
      </c>
      <c r="JV139" t="s">
        <v>1347</v>
      </c>
      <c r="KY139" t="s">
        <v>927</v>
      </c>
      <c r="KZ139">
        <v>4</v>
      </c>
      <c r="LA139" t="s">
        <v>927</v>
      </c>
      <c r="LB139">
        <v>6</v>
      </c>
      <c r="LC139" t="s">
        <v>927</v>
      </c>
      <c r="LD139">
        <v>9</v>
      </c>
      <c r="LE139" t="s">
        <v>925</v>
      </c>
      <c r="LF139" t="s">
        <v>1348</v>
      </c>
      <c r="LQ139">
        <v>10</v>
      </c>
    </row>
    <row r="140" spans="1:329" x14ac:dyDescent="0.35">
      <c r="CX140" t="s">
        <v>929</v>
      </c>
      <c r="CY140">
        <v>6</v>
      </c>
      <c r="CZ140" t="s">
        <v>929</v>
      </c>
      <c r="DA140">
        <v>0</v>
      </c>
      <c r="DB140" t="s">
        <v>927</v>
      </c>
      <c r="DC140">
        <v>0</v>
      </c>
      <c r="DD140" t="s">
        <v>918</v>
      </c>
      <c r="DP140" t="s">
        <v>927</v>
      </c>
      <c r="DQ140">
        <v>0</v>
      </c>
      <c r="DR140" t="s">
        <v>927</v>
      </c>
      <c r="DS140">
        <v>0</v>
      </c>
      <c r="DT140" t="s">
        <v>927</v>
      </c>
      <c r="DU140">
        <v>2</v>
      </c>
      <c r="DV140" t="s">
        <v>925</v>
      </c>
      <c r="EZ140" t="s">
        <v>929</v>
      </c>
      <c r="FA140">
        <v>1</v>
      </c>
      <c r="FB140" t="s">
        <v>929</v>
      </c>
      <c r="FC140">
        <v>0</v>
      </c>
      <c r="FD140" t="s">
        <v>929</v>
      </c>
      <c r="FE140">
        <v>5</v>
      </c>
      <c r="FF140" t="s">
        <v>925</v>
      </c>
      <c r="FI140">
        <v>5</v>
      </c>
    </row>
    <row r="141" spans="1:329" x14ac:dyDescent="0.35">
      <c r="AK141" t="s">
        <v>922</v>
      </c>
      <c r="AL141">
        <v>6</v>
      </c>
      <c r="AM141" t="s">
        <v>922</v>
      </c>
      <c r="AN141">
        <v>5</v>
      </c>
      <c r="AO141" t="s">
        <v>922</v>
      </c>
      <c r="AP141">
        <v>6</v>
      </c>
      <c r="AQ141" t="s">
        <v>918</v>
      </c>
      <c r="AR141" t="s">
        <v>1349</v>
      </c>
      <c r="AT141" t="s">
        <v>929</v>
      </c>
      <c r="AV141">
        <v>7</v>
      </c>
      <c r="AW141" t="s">
        <v>929</v>
      </c>
      <c r="AX141">
        <v>7</v>
      </c>
      <c r="AY141" t="s">
        <v>929</v>
      </c>
      <c r="AZ141">
        <v>10</v>
      </c>
      <c r="BA141" t="s">
        <v>925</v>
      </c>
      <c r="BC141" t="s">
        <v>1350</v>
      </c>
      <c r="BD141" t="s">
        <v>922</v>
      </c>
      <c r="BE141">
        <v>6</v>
      </c>
      <c r="BF141" t="s">
        <v>922</v>
      </c>
      <c r="BG141">
        <v>5</v>
      </c>
      <c r="BH141" t="s">
        <v>922</v>
      </c>
      <c r="BI141">
        <v>5</v>
      </c>
      <c r="BJ141" t="s">
        <v>925</v>
      </c>
      <c r="BL141" t="s">
        <v>1351</v>
      </c>
      <c r="CE141">
        <v>8</v>
      </c>
    </row>
    <row r="142" spans="1:329" x14ac:dyDescent="0.35">
      <c r="FJ142" t="s">
        <v>922</v>
      </c>
      <c r="FK142">
        <v>7</v>
      </c>
      <c r="FL142" t="s">
        <v>922</v>
      </c>
      <c r="FM142">
        <v>9</v>
      </c>
      <c r="FN142" t="s">
        <v>922</v>
      </c>
      <c r="FO142">
        <v>10</v>
      </c>
      <c r="FP142" t="s">
        <v>925</v>
      </c>
      <c r="FQ142" t="s">
        <v>1352</v>
      </c>
      <c r="GB142" t="s">
        <v>922</v>
      </c>
      <c r="GC142">
        <v>7</v>
      </c>
      <c r="GD142" t="s">
        <v>922</v>
      </c>
      <c r="GE142">
        <v>0</v>
      </c>
      <c r="GF142" t="s">
        <v>929</v>
      </c>
      <c r="GG142">
        <v>10</v>
      </c>
      <c r="GH142" t="s">
        <v>918</v>
      </c>
      <c r="GJ142" t="s">
        <v>1353</v>
      </c>
      <c r="HC142" t="s">
        <v>922</v>
      </c>
      <c r="HD142">
        <v>1</v>
      </c>
      <c r="HE142" t="s">
        <v>927</v>
      </c>
      <c r="HF142">
        <v>0</v>
      </c>
      <c r="HG142" t="s">
        <v>929</v>
      </c>
      <c r="HH142">
        <v>8</v>
      </c>
      <c r="HI142" t="s">
        <v>925</v>
      </c>
      <c r="HJ142" t="s">
        <v>1354</v>
      </c>
      <c r="IM142">
        <v>5</v>
      </c>
    </row>
    <row r="143" spans="1:329" x14ac:dyDescent="0.35">
      <c r="CO143" t="s">
        <v>927</v>
      </c>
      <c r="CP143">
        <v>10</v>
      </c>
      <c r="CQ143" t="s">
        <v>927</v>
      </c>
      <c r="CR143">
        <v>10</v>
      </c>
      <c r="CS143" t="s">
        <v>927</v>
      </c>
      <c r="CT143">
        <v>10</v>
      </c>
      <c r="CU143" t="s">
        <v>925</v>
      </c>
      <c r="CV143" t="s">
        <v>1355</v>
      </c>
      <c r="DY143" t="s">
        <v>929</v>
      </c>
      <c r="DZ143">
        <v>7</v>
      </c>
      <c r="EA143" t="s">
        <v>929</v>
      </c>
      <c r="EB143">
        <v>7</v>
      </c>
      <c r="EC143" t="s">
        <v>927</v>
      </c>
      <c r="ED143">
        <v>8</v>
      </c>
      <c r="EE143" t="s">
        <v>925</v>
      </c>
      <c r="EF143" t="s">
        <v>1356</v>
      </c>
      <c r="EH143" t="s">
        <v>922</v>
      </c>
      <c r="EI143">
        <v>10</v>
      </c>
      <c r="EJ143" t="s">
        <v>922</v>
      </c>
      <c r="EK143">
        <v>9</v>
      </c>
      <c r="EL143" t="s">
        <v>922</v>
      </c>
      <c r="EM143">
        <v>10</v>
      </c>
      <c r="EN143" t="s">
        <v>918</v>
      </c>
      <c r="EP143" t="s">
        <v>1357</v>
      </c>
      <c r="FI143">
        <v>7</v>
      </c>
    </row>
    <row r="144" spans="1:329" x14ac:dyDescent="0.35">
      <c r="IW144" t="s">
        <v>927</v>
      </c>
      <c r="IX144">
        <v>9</v>
      </c>
      <c r="IY144" t="s">
        <v>927</v>
      </c>
      <c r="IZ144">
        <v>7</v>
      </c>
      <c r="JA144" t="s">
        <v>927</v>
      </c>
      <c r="JB144">
        <v>10</v>
      </c>
      <c r="JC144" t="s">
        <v>925</v>
      </c>
      <c r="JD144" t="s">
        <v>1358</v>
      </c>
      <c r="JF144" t="s">
        <v>929</v>
      </c>
      <c r="JG144">
        <v>6</v>
      </c>
      <c r="JH144" t="s">
        <v>929</v>
      </c>
      <c r="JI144">
        <v>9</v>
      </c>
      <c r="JJ144" t="s">
        <v>929</v>
      </c>
      <c r="JK144">
        <v>10</v>
      </c>
      <c r="JL144" t="s">
        <v>925</v>
      </c>
      <c r="JM144" t="s">
        <v>1359</v>
      </c>
      <c r="LH144" t="s">
        <v>927</v>
      </c>
      <c r="LI144">
        <v>6</v>
      </c>
      <c r="LJ144" t="s">
        <v>929</v>
      </c>
      <c r="LK144">
        <v>8</v>
      </c>
      <c r="LL144" t="s">
        <v>929</v>
      </c>
      <c r="LM144">
        <v>10</v>
      </c>
      <c r="LN144" t="s">
        <v>925</v>
      </c>
      <c r="LO144" t="s">
        <v>1360</v>
      </c>
      <c r="LQ144">
        <v>8</v>
      </c>
    </row>
    <row r="145" spans="1:329" x14ac:dyDescent="0.35">
      <c r="GT145" t="s">
        <v>922</v>
      </c>
      <c r="GU145">
        <v>3</v>
      </c>
      <c r="GV145" t="s">
        <v>927</v>
      </c>
      <c r="GW145">
        <v>9</v>
      </c>
      <c r="GX145" t="s">
        <v>927</v>
      </c>
      <c r="GY145">
        <v>10</v>
      </c>
      <c r="GZ145" t="s">
        <v>925</v>
      </c>
      <c r="HA145" t="s">
        <v>1361</v>
      </c>
      <c r="HL145" t="s">
        <v>929</v>
      </c>
      <c r="HM145">
        <v>2</v>
      </c>
      <c r="HN145" t="s">
        <v>927</v>
      </c>
      <c r="HO145">
        <v>8</v>
      </c>
      <c r="HP145" t="s">
        <v>927</v>
      </c>
      <c r="HQ145">
        <v>9</v>
      </c>
      <c r="HR145" t="s">
        <v>925</v>
      </c>
      <c r="HS145" t="s">
        <v>1362</v>
      </c>
      <c r="HU145" t="s">
        <v>922</v>
      </c>
      <c r="HV145">
        <v>4</v>
      </c>
      <c r="HW145" t="s">
        <v>922</v>
      </c>
      <c r="HX145">
        <v>6</v>
      </c>
      <c r="HY145" t="s">
        <v>927</v>
      </c>
      <c r="HZ145">
        <v>9</v>
      </c>
      <c r="IA145" t="s">
        <v>918</v>
      </c>
      <c r="IC145" t="s">
        <v>1363</v>
      </c>
      <c r="IM145">
        <v>4</v>
      </c>
    </row>
    <row r="146" spans="1:329" x14ac:dyDescent="0.35">
      <c r="CF146" t="s">
        <v>922</v>
      </c>
      <c r="CG146">
        <v>9</v>
      </c>
      <c r="CH146" t="s">
        <v>922</v>
      </c>
      <c r="CI146">
        <v>9</v>
      </c>
      <c r="CJ146" t="s">
        <v>922</v>
      </c>
      <c r="CK146">
        <v>10</v>
      </c>
      <c r="CL146" t="s">
        <v>925</v>
      </c>
      <c r="CM146" t="s">
        <v>1364</v>
      </c>
      <c r="DP146" t="s">
        <v>927</v>
      </c>
      <c r="DQ146">
        <v>1</v>
      </c>
      <c r="DR146" t="s">
        <v>922</v>
      </c>
      <c r="DS146">
        <v>3</v>
      </c>
      <c r="DT146" t="s">
        <v>922</v>
      </c>
      <c r="DU146">
        <v>9</v>
      </c>
      <c r="DV146" t="s">
        <v>925</v>
      </c>
      <c r="DW146" t="s">
        <v>1365</v>
      </c>
      <c r="EQ146" t="s">
        <v>927</v>
      </c>
      <c r="ER146">
        <v>2</v>
      </c>
      <c r="ES146" t="s">
        <v>927</v>
      </c>
      <c r="ET146">
        <v>5</v>
      </c>
      <c r="EU146" t="s">
        <v>927</v>
      </c>
      <c r="EV146">
        <v>10</v>
      </c>
      <c r="EW146" t="s">
        <v>925</v>
      </c>
      <c r="EX146" t="s">
        <v>1366</v>
      </c>
      <c r="FI146">
        <v>9</v>
      </c>
    </row>
    <row r="147" spans="1:329" x14ac:dyDescent="0.35">
      <c r="AT147" t="s">
        <v>929</v>
      </c>
      <c r="AV147">
        <v>5</v>
      </c>
      <c r="AW147" t="s">
        <v>929</v>
      </c>
      <c r="AX147">
        <v>7</v>
      </c>
      <c r="AY147" t="s">
        <v>927</v>
      </c>
      <c r="AZ147">
        <v>9</v>
      </c>
      <c r="BA147" t="s">
        <v>918</v>
      </c>
      <c r="BB147" t="s">
        <v>1367</v>
      </c>
      <c r="BD147" t="s">
        <v>922</v>
      </c>
      <c r="BE147">
        <v>6</v>
      </c>
      <c r="BF147" t="s">
        <v>922</v>
      </c>
      <c r="BG147">
        <v>7</v>
      </c>
      <c r="BH147" t="s">
        <v>922</v>
      </c>
      <c r="BI147">
        <v>9</v>
      </c>
      <c r="BJ147" t="s">
        <v>925</v>
      </c>
      <c r="BL147" t="s">
        <v>1368</v>
      </c>
      <c r="BM147" t="s">
        <v>927</v>
      </c>
      <c r="BN147">
        <v>4</v>
      </c>
      <c r="BO147" t="s">
        <v>927</v>
      </c>
      <c r="BP147">
        <v>5</v>
      </c>
      <c r="BQ147" t="s">
        <v>927</v>
      </c>
      <c r="BR147">
        <v>8</v>
      </c>
      <c r="BS147" t="s">
        <v>925</v>
      </c>
      <c r="BU147" t="s">
        <v>1369</v>
      </c>
      <c r="CE147">
        <v>8</v>
      </c>
    </row>
    <row r="148" spans="1:329" x14ac:dyDescent="0.35">
      <c r="JF148" t="s">
        <v>929</v>
      </c>
      <c r="JG148">
        <v>2</v>
      </c>
      <c r="JH148" t="s">
        <v>929</v>
      </c>
      <c r="JI148">
        <v>8</v>
      </c>
      <c r="JJ148" t="s">
        <v>929</v>
      </c>
      <c r="JK148">
        <v>10</v>
      </c>
      <c r="JL148" t="s">
        <v>925</v>
      </c>
      <c r="JM148" t="s">
        <v>1370</v>
      </c>
      <c r="JX148" t="s">
        <v>927</v>
      </c>
      <c r="JY148">
        <v>0</v>
      </c>
      <c r="JZ148" t="s">
        <v>927</v>
      </c>
      <c r="KA148">
        <v>1</v>
      </c>
      <c r="KB148" t="s">
        <v>922</v>
      </c>
      <c r="KC148">
        <v>9</v>
      </c>
      <c r="KD148" t="s">
        <v>918</v>
      </c>
      <c r="KY148" t="s">
        <v>927</v>
      </c>
      <c r="KZ148">
        <v>0</v>
      </c>
      <c r="LA148" t="s">
        <v>927</v>
      </c>
      <c r="LB148">
        <v>0</v>
      </c>
      <c r="LC148" t="s">
        <v>927</v>
      </c>
      <c r="LD148">
        <v>7</v>
      </c>
      <c r="LE148" t="s">
        <v>925</v>
      </c>
      <c r="LF148" t="s">
        <v>1371</v>
      </c>
      <c r="LQ148">
        <v>1</v>
      </c>
    </row>
    <row r="149" spans="1:329" x14ac:dyDescent="0.35">
      <c r="FJ149" t="s">
        <v>922</v>
      </c>
      <c r="FK149">
        <v>8</v>
      </c>
      <c r="FL149" t="s">
        <v>922</v>
      </c>
      <c r="FM149">
        <v>9</v>
      </c>
      <c r="FN149" t="s">
        <v>922</v>
      </c>
      <c r="FO149">
        <v>10</v>
      </c>
      <c r="FP149" t="s">
        <v>925</v>
      </c>
      <c r="FQ149" t="s">
        <v>1372</v>
      </c>
      <c r="GK149" t="s">
        <v>922</v>
      </c>
      <c r="GL149">
        <v>9</v>
      </c>
      <c r="GM149" t="s">
        <v>922</v>
      </c>
      <c r="GN149">
        <v>10</v>
      </c>
      <c r="GO149" t="s">
        <v>922</v>
      </c>
      <c r="GP149">
        <v>10</v>
      </c>
      <c r="GQ149" t="s">
        <v>925</v>
      </c>
      <c r="GR149" t="s">
        <v>1373</v>
      </c>
      <c r="GT149" t="s">
        <v>929</v>
      </c>
      <c r="GU149">
        <v>10</v>
      </c>
      <c r="GV149" t="s">
        <v>929</v>
      </c>
      <c r="GW149">
        <v>10</v>
      </c>
      <c r="GX149" t="s">
        <v>922</v>
      </c>
      <c r="GY149">
        <v>8</v>
      </c>
      <c r="GZ149" t="s">
        <v>918</v>
      </c>
      <c r="HB149" t="s">
        <v>1374</v>
      </c>
      <c r="IM149">
        <v>8</v>
      </c>
    </row>
    <row r="150" spans="1:329" x14ac:dyDescent="0.35">
      <c r="FS150" t="s">
        <v>927</v>
      </c>
      <c r="FT150">
        <v>5</v>
      </c>
      <c r="FU150" t="s">
        <v>927</v>
      </c>
      <c r="FV150">
        <v>7</v>
      </c>
      <c r="FW150" t="s">
        <v>927</v>
      </c>
      <c r="FX150">
        <v>9</v>
      </c>
      <c r="FY150" t="s">
        <v>925</v>
      </c>
      <c r="FZ150" t="s">
        <v>1375</v>
      </c>
      <c r="HL150" t="s">
        <v>927</v>
      </c>
      <c r="HM150">
        <v>4</v>
      </c>
      <c r="HN150" t="s">
        <v>927</v>
      </c>
      <c r="HO150">
        <v>3</v>
      </c>
      <c r="HP150" t="s">
        <v>922</v>
      </c>
      <c r="HQ150">
        <v>3</v>
      </c>
      <c r="HR150" t="s">
        <v>918</v>
      </c>
      <c r="HT150" t="s">
        <v>1376</v>
      </c>
      <c r="ID150" t="s">
        <v>922</v>
      </c>
      <c r="IE150">
        <v>5</v>
      </c>
      <c r="IF150" t="s">
        <v>922</v>
      </c>
      <c r="IG150">
        <v>4</v>
      </c>
      <c r="IH150" t="s">
        <v>929</v>
      </c>
      <c r="II150">
        <v>6</v>
      </c>
      <c r="IJ150" t="s">
        <v>918</v>
      </c>
      <c r="IL150" t="s">
        <v>1377</v>
      </c>
      <c r="IM150">
        <v>5</v>
      </c>
    </row>
    <row r="151" spans="1:329" x14ac:dyDescent="0.35">
      <c r="CO151" t="s">
        <v>927</v>
      </c>
      <c r="CP151">
        <v>10</v>
      </c>
      <c r="CQ151" t="s">
        <v>927</v>
      </c>
      <c r="CR151">
        <v>10</v>
      </c>
      <c r="CS151" t="s">
        <v>927</v>
      </c>
      <c r="CT151">
        <v>10</v>
      </c>
      <c r="CU151" t="s">
        <v>925</v>
      </c>
      <c r="CV151" t="s">
        <v>1378</v>
      </c>
      <c r="DG151" t="s">
        <v>922</v>
      </c>
      <c r="DH151">
        <v>9</v>
      </c>
      <c r="DI151" t="s">
        <v>922</v>
      </c>
      <c r="DJ151">
        <v>8</v>
      </c>
      <c r="DK151" t="s">
        <v>927</v>
      </c>
      <c r="DL151">
        <v>7</v>
      </c>
      <c r="DM151" t="s">
        <v>925</v>
      </c>
      <c r="DN151" t="s">
        <v>1379</v>
      </c>
      <c r="EZ151" t="s">
        <v>929</v>
      </c>
      <c r="FA151">
        <v>7</v>
      </c>
      <c r="FB151" t="s">
        <v>929</v>
      </c>
      <c r="FC151">
        <v>8</v>
      </c>
      <c r="FD151" t="s">
        <v>929</v>
      </c>
      <c r="FE151">
        <v>9</v>
      </c>
      <c r="FF151" t="s">
        <v>925</v>
      </c>
      <c r="FG151" t="s">
        <v>1380</v>
      </c>
      <c r="FI151">
        <v>8</v>
      </c>
    </row>
    <row r="152" spans="1:329" x14ac:dyDescent="0.35">
      <c r="AB152" t="s">
        <v>922</v>
      </c>
      <c r="AC152">
        <v>3</v>
      </c>
      <c r="AD152" t="s">
        <v>927</v>
      </c>
      <c r="AE152">
        <v>7</v>
      </c>
      <c r="AF152" t="s">
        <v>922</v>
      </c>
      <c r="AG152">
        <v>10</v>
      </c>
      <c r="AH152" t="s">
        <v>925</v>
      </c>
      <c r="AJ152" t="s">
        <v>1381</v>
      </c>
      <c r="AK152" t="s">
        <v>929</v>
      </c>
      <c r="AL152">
        <v>8</v>
      </c>
      <c r="AM152" t="s">
        <v>927</v>
      </c>
      <c r="AN152">
        <v>9</v>
      </c>
      <c r="AO152" t="s">
        <v>922</v>
      </c>
      <c r="AP152">
        <v>9</v>
      </c>
      <c r="AQ152" t="s">
        <v>918</v>
      </c>
      <c r="AR152" t="s">
        <v>1382</v>
      </c>
      <c r="BV152" t="s">
        <v>929</v>
      </c>
      <c r="BW152">
        <v>5</v>
      </c>
      <c r="BX152" t="s">
        <v>927</v>
      </c>
      <c r="BY152">
        <v>5</v>
      </c>
      <c r="BZ152" t="s">
        <v>927</v>
      </c>
      <c r="CA152">
        <v>10</v>
      </c>
      <c r="CB152" t="s">
        <v>918</v>
      </c>
      <c r="CC152" t="s">
        <v>1383</v>
      </c>
      <c r="CE152">
        <v>7</v>
      </c>
    </row>
    <row r="153" spans="1:329" x14ac:dyDescent="0.35">
      <c r="IN153" t="s">
        <v>922</v>
      </c>
      <c r="IO153">
        <v>9</v>
      </c>
      <c r="IP153" t="s">
        <v>922</v>
      </c>
      <c r="IQ153">
        <v>7</v>
      </c>
      <c r="IR153" t="s">
        <v>922</v>
      </c>
      <c r="IS153">
        <v>9</v>
      </c>
      <c r="IT153" t="s">
        <v>925</v>
      </c>
      <c r="IU153" t="s">
        <v>1384</v>
      </c>
      <c r="JO153" t="s">
        <v>922</v>
      </c>
      <c r="JP153">
        <v>8</v>
      </c>
      <c r="JQ153" t="s">
        <v>922</v>
      </c>
      <c r="JR153">
        <v>6</v>
      </c>
      <c r="JS153" t="s">
        <v>922</v>
      </c>
      <c r="JT153">
        <v>10</v>
      </c>
      <c r="JU153" t="s">
        <v>925</v>
      </c>
      <c r="JV153" t="s">
        <v>1385</v>
      </c>
      <c r="KP153" t="s">
        <v>922</v>
      </c>
      <c r="KQ153">
        <v>8</v>
      </c>
      <c r="KR153" t="s">
        <v>922</v>
      </c>
      <c r="KS153">
        <v>8</v>
      </c>
      <c r="KT153" t="s">
        <v>922</v>
      </c>
      <c r="KU153">
        <v>8</v>
      </c>
      <c r="KV153" t="s">
        <v>925</v>
      </c>
      <c r="KW153" t="s">
        <v>1386</v>
      </c>
      <c r="LQ153">
        <v>7</v>
      </c>
    </row>
    <row r="154" spans="1:329" x14ac:dyDescent="0.35">
      <c r="A154" t="s">
        <v>922</v>
      </c>
      <c r="B154">
        <v>8</v>
      </c>
      <c r="C154" t="s">
        <v>922</v>
      </c>
      <c r="D154">
        <v>9</v>
      </c>
      <c r="E154" t="s">
        <v>922</v>
      </c>
      <c r="F154">
        <v>10</v>
      </c>
      <c r="G154" t="s">
        <v>925</v>
      </c>
      <c r="I154" t="s">
        <v>1387</v>
      </c>
      <c r="J154" t="s">
        <v>927</v>
      </c>
      <c r="K154">
        <v>6</v>
      </c>
      <c r="L154" t="s">
        <v>927</v>
      </c>
      <c r="M154">
        <v>7</v>
      </c>
      <c r="N154" t="s">
        <v>927</v>
      </c>
      <c r="O154">
        <v>10</v>
      </c>
      <c r="P154" t="s">
        <v>925</v>
      </c>
      <c r="R154" t="s">
        <v>1388</v>
      </c>
      <c r="S154" t="s">
        <v>929</v>
      </c>
      <c r="T154">
        <v>8</v>
      </c>
      <c r="U154" t="s">
        <v>929</v>
      </c>
      <c r="V154">
        <v>8</v>
      </c>
      <c r="W154" t="s">
        <v>929</v>
      </c>
      <c r="X154">
        <v>9</v>
      </c>
      <c r="Y154" t="s">
        <v>925</v>
      </c>
      <c r="AA154" t="s">
        <v>1389</v>
      </c>
      <c r="CE154">
        <v>9</v>
      </c>
    </row>
    <row r="155" spans="1:329" x14ac:dyDescent="0.35">
      <c r="IW155" t="s">
        <v>927</v>
      </c>
      <c r="IX155">
        <v>9</v>
      </c>
      <c r="IY155" t="s">
        <v>927</v>
      </c>
      <c r="IZ155">
        <v>8</v>
      </c>
      <c r="JA155" t="s">
        <v>927</v>
      </c>
      <c r="JB155">
        <v>10</v>
      </c>
      <c r="JC155" t="s">
        <v>925</v>
      </c>
      <c r="JD155" t="s">
        <v>1390</v>
      </c>
      <c r="KG155" t="s">
        <v>922</v>
      </c>
      <c r="KH155">
        <v>5</v>
      </c>
      <c r="KI155" t="s">
        <v>927</v>
      </c>
      <c r="KJ155">
        <v>6</v>
      </c>
      <c r="KK155" t="s">
        <v>922</v>
      </c>
      <c r="KL155">
        <v>7</v>
      </c>
      <c r="KM155" t="s">
        <v>918</v>
      </c>
      <c r="KO155" t="s">
        <v>1391</v>
      </c>
      <c r="LH155" t="s">
        <v>929</v>
      </c>
      <c r="LI155">
        <v>5</v>
      </c>
      <c r="LJ155" t="s">
        <v>929</v>
      </c>
      <c r="LK155">
        <v>7</v>
      </c>
      <c r="LL155" t="s">
        <v>929</v>
      </c>
      <c r="LM155">
        <v>10</v>
      </c>
      <c r="LN155" t="s">
        <v>925</v>
      </c>
      <c r="LO155" t="s">
        <v>1392</v>
      </c>
      <c r="LQ155">
        <v>8</v>
      </c>
    </row>
    <row r="156" spans="1:329" x14ac:dyDescent="0.35">
      <c r="CX156" t="s">
        <v>929</v>
      </c>
      <c r="CY156">
        <v>8</v>
      </c>
      <c r="CZ156" t="s">
        <v>929</v>
      </c>
      <c r="DA156">
        <v>7</v>
      </c>
      <c r="DB156" t="s">
        <v>927</v>
      </c>
      <c r="DC156">
        <v>4</v>
      </c>
      <c r="DD156" t="s">
        <v>925</v>
      </c>
      <c r="DE156" t="s">
        <v>1393</v>
      </c>
      <c r="DY156" t="s">
        <v>922</v>
      </c>
      <c r="DZ156">
        <v>3</v>
      </c>
      <c r="EA156" t="s">
        <v>927</v>
      </c>
      <c r="EB156">
        <v>3</v>
      </c>
      <c r="EC156" t="s">
        <v>927</v>
      </c>
      <c r="ED156">
        <v>4</v>
      </c>
      <c r="EE156" t="s">
        <v>918</v>
      </c>
      <c r="EG156" t="s">
        <v>1394</v>
      </c>
      <c r="EH156" t="s">
        <v>927</v>
      </c>
      <c r="EI156">
        <v>6</v>
      </c>
      <c r="EJ156" t="s">
        <v>922</v>
      </c>
      <c r="EK156">
        <v>4</v>
      </c>
      <c r="EL156" t="s">
        <v>922</v>
      </c>
      <c r="EM156">
        <v>9</v>
      </c>
      <c r="EN156" t="s">
        <v>925</v>
      </c>
      <c r="EO156" t="s">
        <v>1395</v>
      </c>
      <c r="FI156">
        <v>5</v>
      </c>
    </row>
    <row r="157" spans="1:329" x14ac:dyDescent="0.35">
      <c r="FJ157" t="s">
        <v>922</v>
      </c>
      <c r="FK157">
        <v>5</v>
      </c>
      <c r="FL157" t="s">
        <v>922</v>
      </c>
      <c r="FM157">
        <v>8</v>
      </c>
      <c r="FN157" t="s">
        <v>922</v>
      </c>
      <c r="FO157">
        <v>10</v>
      </c>
      <c r="FP157" t="s">
        <v>925</v>
      </c>
      <c r="FQ157" t="s">
        <v>1396</v>
      </c>
      <c r="HC157" t="s">
        <v>922</v>
      </c>
      <c r="HD157">
        <v>3</v>
      </c>
      <c r="HE157" t="s">
        <v>922</v>
      </c>
      <c r="HF157">
        <v>3</v>
      </c>
      <c r="HG157" t="s">
        <v>929</v>
      </c>
      <c r="HH157">
        <v>6</v>
      </c>
      <c r="HI157" t="s">
        <v>925</v>
      </c>
      <c r="HJ157" t="s">
        <v>1397</v>
      </c>
      <c r="HL157" t="s">
        <v>927</v>
      </c>
      <c r="HM157">
        <v>2</v>
      </c>
      <c r="HN157" t="s">
        <v>922</v>
      </c>
      <c r="HO157">
        <v>4</v>
      </c>
      <c r="HP157" t="s">
        <v>922</v>
      </c>
      <c r="HQ157">
        <v>8</v>
      </c>
      <c r="HR157" t="s">
        <v>925</v>
      </c>
      <c r="HS157" t="s">
        <v>1398</v>
      </c>
      <c r="IM157">
        <v>7</v>
      </c>
    </row>
    <row r="158" spans="1:329" x14ac:dyDescent="0.35">
      <c r="CX158" t="s">
        <v>929</v>
      </c>
      <c r="CY158">
        <v>9</v>
      </c>
      <c r="CZ158" t="s">
        <v>929</v>
      </c>
      <c r="DA158">
        <v>9</v>
      </c>
      <c r="DB158" t="s">
        <v>929</v>
      </c>
      <c r="DC158">
        <v>8</v>
      </c>
      <c r="DD158" t="s">
        <v>925</v>
      </c>
      <c r="DE158" t="s">
        <v>1400</v>
      </c>
      <c r="DY158" t="s">
        <v>929</v>
      </c>
      <c r="DZ158">
        <v>2</v>
      </c>
      <c r="EA158" t="s">
        <v>929</v>
      </c>
      <c r="EB158">
        <v>3</v>
      </c>
      <c r="EC158" t="s">
        <v>929</v>
      </c>
      <c r="ED158">
        <v>4</v>
      </c>
      <c r="EE158" t="s">
        <v>925</v>
      </c>
      <c r="EF158" t="s">
        <v>1401</v>
      </c>
      <c r="EH158" t="s">
        <v>922</v>
      </c>
      <c r="EI158">
        <v>9</v>
      </c>
      <c r="EJ158" t="s">
        <v>922</v>
      </c>
      <c r="EK158">
        <v>10</v>
      </c>
      <c r="EL158" t="s">
        <v>922</v>
      </c>
      <c r="EM158">
        <v>10</v>
      </c>
      <c r="EN158" t="s">
        <v>925</v>
      </c>
      <c r="EO158" t="s">
        <v>1402</v>
      </c>
      <c r="FI158">
        <v>9</v>
      </c>
    </row>
    <row r="159" spans="1:329" x14ac:dyDescent="0.35">
      <c r="JO159" t="s">
        <v>922</v>
      </c>
      <c r="JP159">
        <v>6</v>
      </c>
      <c r="JQ159" t="s">
        <v>922</v>
      </c>
      <c r="JR159">
        <v>0</v>
      </c>
      <c r="JS159" t="s">
        <v>922</v>
      </c>
      <c r="JT159">
        <v>10</v>
      </c>
      <c r="JU159" t="s">
        <v>925</v>
      </c>
      <c r="JV159" t="s">
        <v>1403</v>
      </c>
      <c r="KG159" t="s">
        <v>927</v>
      </c>
      <c r="KH159">
        <v>8</v>
      </c>
      <c r="KI159" t="s">
        <v>929</v>
      </c>
      <c r="KJ159">
        <v>6</v>
      </c>
      <c r="KK159" t="s">
        <v>929</v>
      </c>
      <c r="KL159">
        <v>7</v>
      </c>
      <c r="KM159" t="s">
        <v>918</v>
      </c>
      <c r="KO159" t="s">
        <v>1404</v>
      </c>
      <c r="KP159" t="s">
        <v>922</v>
      </c>
      <c r="KQ159">
        <v>9</v>
      </c>
      <c r="KR159" t="s">
        <v>922</v>
      </c>
      <c r="KS159">
        <v>4</v>
      </c>
      <c r="KT159" t="s">
        <v>927</v>
      </c>
      <c r="KU159">
        <v>7</v>
      </c>
      <c r="KV159" t="s">
        <v>918</v>
      </c>
      <c r="KX159" t="s">
        <v>1405</v>
      </c>
      <c r="LQ159">
        <v>6</v>
      </c>
    </row>
    <row r="160" spans="1:329" x14ac:dyDescent="0.35">
      <c r="GB160" t="s">
        <v>922</v>
      </c>
      <c r="GC160">
        <v>6</v>
      </c>
      <c r="GD160" t="s">
        <v>922</v>
      </c>
      <c r="GE160">
        <v>6</v>
      </c>
      <c r="GF160" t="s">
        <v>929</v>
      </c>
      <c r="GG160">
        <v>8</v>
      </c>
      <c r="GH160" t="s">
        <v>918</v>
      </c>
      <c r="GJ160" t="s">
        <v>1406</v>
      </c>
      <c r="HC160" t="s">
        <v>922</v>
      </c>
      <c r="HD160">
        <v>5</v>
      </c>
      <c r="HE160" t="s">
        <v>927</v>
      </c>
      <c r="HF160">
        <v>4</v>
      </c>
      <c r="HG160" t="s">
        <v>929</v>
      </c>
      <c r="HH160">
        <v>8</v>
      </c>
      <c r="HI160" t="s">
        <v>925</v>
      </c>
      <c r="HJ160" t="s">
        <v>1407</v>
      </c>
      <c r="HU160" t="s">
        <v>929</v>
      </c>
      <c r="HV160">
        <v>5</v>
      </c>
      <c r="HW160" t="s">
        <v>929</v>
      </c>
      <c r="HX160">
        <v>5</v>
      </c>
      <c r="HY160" t="s">
        <v>927</v>
      </c>
      <c r="HZ160">
        <v>3</v>
      </c>
      <c r="IA160" t="s">
        <v>918</v>
      </c>
      <c r="IC160" t="s">
        <v>1408</v>
      </c>
      <c r="IM160">
        <v>3</v>
      </c>
    </row>
    <row r="161" spans="1:329" x14ac:dyDescent="0.35">
      <c r="AB161" t="s">
        <v>922</v>
      </c>
      <c r="AC161">
        <v>6</v>
      </c>
      <c r="AD161" t="s">
        <v>922</v>
      </c>
      <c r="AE161">
        <v>7</v>
      </c>
      <c r="AF161" t="s">
        <v>922</v>
      </c>
      <c r="AG161">
        <v>10</v>
      </c>
      <c r="AH161" t="s">
        <v>925</v>
      </c>
      <c r="AJ161" t="s">
        <v>1409</v>
      </c>
      <c r="BD161" t="s">
        <v>922</v>
      </c>
      <c r="BE161">
        <v>6</v>
      </c>
      <c r="BF161" t="s">
        <v>922</v>
      </c>
      <c r="BG161">
        <v>8</v>
      </c>
      <c r="BH161" t="s">
        <v>922</v>
      </c>
      <c r="BI161">
        <v>7</v>
      </c>
      <c r="BJ161" t="s">
        <v>925</v>
      </c>
      <c r="BL161" t="s">
        <v>1410</v>
      </c>
      <c r="BV161" t="s">
        <v>929</v>
      </c>
      <c r="BW161">
        <v>7</v>
      </c>
      <c r="BX161" t="s">
        <v>929</v>
      </c>
      <c r="BY161">
        <v>6</v>
      </c>
      <c r="BZ161" t="s">
        <v>929</v>
      </c>
      <c r="CA161">
        <v>10</v>
      </c>
      <c r="CB161" t="s">
        <v>925</v>
      </c>
      <c r="CD161" t="s">
        <v>1411</v>
      </c>
      <c r="CE161">
        <v>10</v>
      </c>
    </row>
    <row r="162" spans="1:329" x14ac:dyDescent="0.35">
      <c r="IW162" t="s">
        <v>927</v>
      </c>
      <c r="IX162">
        <v>7</v>
      </c>
      <c r="IY162" t="s">
        <v>927</v>
      </c>
      <c r="IZ162">
        <v>7</v>
      </c>
      <c r="JA162" t="s">
        <v>927</v>
      </c>
      <c r="JB162">
        <v>9</v>
      </c>
      <c r="JC162" t="s">
        <v>925</v>
      </c>
      <c r="JD162" t="s">
        <v>1412</v>
      </c>
      <c r="KY162" t="s">
        <v>922</v>
      </c>
      <c r="KZ162">
        <v>7</v>
      </c>
      <c r="LA162" t="s">
        <v>927</v>
      </c>
      <c r="LB162">
        <v>4</v>
      </c>
      <c r="LC162" t="s">
        <v>927</v>
      </c>
      <c r="LD162">
        <v>6</v>
      </c>
      <c r="LE162" t="s">
        <v>925</v>
      </c>
      <c r="LF162" t="s">
        <v>1413</v>
      </c>
      <c r="LH162" t="s">
        <v>927</v>
      </c>
      <c r="LI162">
        <v>4</v>
      </c>
      <c r="LJ162" t="s">
        <v>927</v>
      </c>
      <c r="LK162">
        <v>4</v>
      </c>
      <c r="LL162" t="s">
        <v>929</v>
      </c>
      <c r="LM162">
        <v>9</v>
      </c>
      <c r="LN162" t="s">
        <v>925</v>
      </c>
      <c r="LO162" t="s">
        <v>1414</v>
      </c>
      <c r="LQ162">
        <v>7</v>
      </c>
    </row>
    <row r="163" spans="1:329" x14ac:dyDescent="0.35">
      <c r="DG163" t="s">
        <v>922</v>
      </c>
      <c r="DH163">
        <v>1</v>
      </c>
      <c r="DI163" t="s">
        <v>922</v>
      </c>
      <c r="DJ163">
        <v>1</v>
      </c>
      <c r="DK163" t="s">
        <v>922</v>
      </c>
      <c r="DL163">
        <v>3</v>
      </c>
      <c r="DM163" t="s">
        <v>925</v>
      </c>
      <c r="DN163" t="s">
        <v>1415</v>
      </c>
      <c r="DP163" t="s">
        <v>922</v>
      </c>
      <c r="DQ163">
        <v>1</v>
      </c>
      <c r="DR163" t="s">
        <v>922</v>
      </c>
      <c r="DS163">
        <v>3</v>
      </c>
      <c r="DT163" t="s">
        <v>922</v>
      </c>
      <c r="DU163">
        <v>5</v>
      </c>
      <c r="DV163" t="s">
        <v>918</v>
      </c>
      <c r="DX163" t="s">
        <v>1416</v>
      </c>
      <c r="EQ163" t="s">
        <v>927</v>
      </c>
      <c r="ER163">
        <v>1</v>
      </c>
      <c r="ES163" t="s">
        <v>927</v>
      </c>
      <c r="ET163">
        <v>2</v>
      </c>
      <c r="EU163" t="s">
        <v>927</v>
      </c>
      <c r="EV163">
        <v>7</v>
      </c>
      <c r="EW163" t="s">
        <v>925</v>
      </c>
      <c r="EX163" t="s">
        <v>1417</v>
      </c>
      <c r="FI163">
        <v>5</v>
      </c>
    </row>
    <row r="164" spans="1:329" x14ac:dyDescent="0.35">
      <c r="GB164" t="s">
        <v>922</v>
      </c>
      <c r="GC164">
        <v>2</v>
      </c>
      <c r="GD164" t="s">
        <v>927</v>
      </c>
      <c r="GE164">
        <v>4</v>
      </c>
      <c r="GF164" t="s">
        <v>929</v>
      </c>
      <c r="GG164">
        <v>10</v>
      </c>
      <c r="GH164" t="s">
        <v>925</v>
      </c>
      <c r="GI164" t="s">
        <v>1418</v>
      </c>
      <c r="GK164" t="s">
        <v>922</v>
      </c>
      <c r="GL164">
        <v>2</v>
      </c>
      <c r="GM164" t="s">
        <v>922</v>
      </c>
      <c r="GN164">
        <v>7</v>
      </c>
      <c r="GO164" t="s">
        <v>922</v>
      </c>
      <c r="GP164">
        <v>9</v>
      </c>
      <c r="GQ164" t="s">
        <v>925</v>
      </c>
      <c r="GR164" t="s">
        <v>1419</v>
      </c>
      <c r="GT164" t="s">
        <v>927</v>
      </c>
      <c r="GU164">
        <v>5</v>
      </c>
      <c r="GV164" t="s">
        <v>927</v>
      </c>
      <c r="GW164">
        <v>7</v>
      </c>
      <c r="GX164" t="s">
        <v>927</v>
      </c>
      <c r="GY164">
        <v>9</v>
      </c>
      <c r="GZ164" t="s">
        <v>925</v>
      </c>
      <c r="HA164" t="s">
        <v>1420</v>
      </c>
      <c r="IM164">
        <v>9</v>
      </c>
    </row>
    <row r="165" spans="1:329" x14ac:dyDescent="0.35">
      <c r="CF165" t="s">
        <v>922</v>
      </c>
      <c r="CG165">
        <v>6</v>
      </c>
      <c r="CH165" t="s">
        <v>922</v>
      </c>
      <c r="CI165">
        <v>6</v>
      </c>
      <c r="CJ165" t="s">
        <v>922</v>
      </c>
      <c r="CK165">
        <v>9</v>
      </c>
      <c r="CL165" t="s">
        <v>925</v>
      </c>
      <c r="CM165" t="s">
        <v>1421</v>
      </c>
      <c r="CO165" t="s">
        <v>927</v>
      </c>
      <c r="CP165">
        <v>8</v>
      </c>
      <c r="CQ165" t="s">
        <v>927</v>
      </c>
      <c r="CR165">
        <v>9</v>
      </c>
      <c r="CS165" t="s">
        <v>927</v>
      </c>
      <c r="CT165">
        <v>10</v>
      </c>
      <c r="CU165" t="s">
        <v>925</v>
      </c>
      <c r="CV165" t="s">
        <v>1422</v>
      </c>
      <c r="EZ165" t="s">
        <v>929</v>
      </c>
      <c r="FA165">
        <v>8</v>
      </c>
      <c r="FB165" t="s">
        <v>929</v>
      </c>
      <c r="FC165">
        <v>5</v>
      </c>
      <c r="FD165" t="s">
        <v>929</v>
      </c>
      <c r="FE165">
        <v>8</v>
      </c>
      <c r="FF165" t="s">
        <v>925</v>
      </c>
      <c r="FG165" t="s">
        <v>1423</v>
      </c>
      <c r="FI165">
        <v>9</v>
      </c>
    </row>
    <row r="166" spans="1:329" x14ac:dyDescent="0.35">
      <c r="IN166" t="s">
        <v>922</v>
      </c>
      <c r="IO166">
        <v>8</v>
      </c>
      <c r="IP166" t="s">
        <v>929</v>
      </c>
      <c r="IQ166">
        <v>2</v>
      </c>
      <c r="IR166" t="s">
        <v>922</v>
      </c>
      <c r="IS166">
        <v>9</v>
      </c>
      <c r="IT166" t="s">
        <v>925</v>
      </c>
      <c r="IU166" t="s">
        <v>1424</v>
      </c>
      <c r="JF166" t="s">
        <v>929</v>
      </c>
      <c r="JG166">
        <v>3</v>
      </c>
      <c r="JH166" t="s">
        <v>929</v>
      </c>
      <c r="JI166">
        <v>5</v>
      </c>
      <c r="JJ166" t="s">
        <v>929</v>
      </c>
      <c r="JK166">
        <v>8</v>
      </c>
      <c r="JL166" t="s">
        <v>925</v>
      </c>
      <c r="JM166" t="s">
        <v>1425</v>
      </c>
      <c r="JX166" t="s">
        <v>927</v>
      </c>
      <c r="JY166">
        <v>1</v>
      </c>
      <c r="JZ166" t="s">
        <v>927</v>
      </c>
      <c r="KA166">
        <v>2</v>
      </c>
      <c r="KB166" t="s">
        <v>922</v>
      </c>
      <c r="KC166">
        <v>4</v>
      </c>
      <c r="KD166" t="s">
        <v>925</v>
      </c>
      <c r="KE166" t="s">
        <v>1426</v>
      </c>
      <c r="LQ166">
        <v>5</v>
      </c>
    </row>
    <row r="167" spans="1:329" x14ac:dyDescent="0.35">
      <c r="FS167" t="s">
        <v>927</v>
      </c>
      <c r="FT167">
        <v>7</v>
      </c>
      <c r="FU167" t="s">
        <v>927</v>
      </c>
      <c r="FV167">
        <v>7</v>
      </c>
      <c r="FW167" t="s">
        <v>927</v>
      </c>
      <c r="FX167">
        <v>9</v>
      </c>
      <c r="FY167" t="s">
        <v>925</v>
      </c>
      <c r="FZ167" t="s">
        <v>1427</v>
      </c>
      <c r="HU167" t="s">
        <v>929</v>
      </c>
      <c r="HV167">
        <v>7</v>
      </c>
      <c r="HW167" t="s">
        <v>929</v>
      </c>
      <c r="HX167">
        <v>6</v>
      </c>
      <c r="HY167" t="s">
        <v>929</v>
      </c>
      <c r="HZ167">
        <v>8</v>
      </c>
      <c r="IA167" t="s">
        <v>918</v>
      </c>
      <c r="IC167" t="s">
        <v>1428</v>
      </c>
      <c r="ID167" t="s">
        <v>922</v>
      </c>
      <c r="IE167">
        <v>6</v>
      </c>
      <c r="IF167" t="s">
        <v>922</v>
      </c>
      <c r="IG167">
        <v>7</v>
      </c>
      <c r="IH167" t="s">
        <v>922</v>
      </c>
      <c r="II167">
        <v>8</v>
      </c>
      <c r="IJ167" t="s">
        <v>918</v>
      </c>
      <c r="IL167" t="s">
        <v>1429</v>
      </c>
      <c r="IM167">
        <v>9</v>
      </c>
    </row>
    <row r="168" spans="1:329" x14ac:dyDescent="0.35">
      <c r="J168" t="s">
        <v>927</v>
      </c>
      <c r="K168">
        <v>6</v>
      </c>
      <c r="L168" t="s">
        <v>927</v>
      </c>
      <c r="M168">
        <v>8</v>
      </c>
      <c r="N168" t="s">
        <v>927</v>
      </c>
      <c r="O168">
        <v>9</v>
      </c>
      <c r="P168" t="s">
        <v>925</v>
      </c>
      <c r="R168" t="s">
        <v>1430</v>
      </c>
      <c r="S168" t="s">
        <v>929</v>
      </c>
      <c r="T168">
        <v>7</v>
      </c>
      <c r="U168" t="s">
        <v>929</v>
      </c>
      <c r="V168">
        <v>9</v>
      </c>
      <c r="W168" t="s">
        <v>929</v>
      </c>
      <c r="X168">
        <v>9</v>
      </c>
      <c r="Y168" t="s">
        <v>925</v>
      </c>
      <c r="AA168" t="s">
        <v>1431</v>
      </c>
      <c r="AK168" t="s">
        <v>927</v>
      </c>
      <c r="AL168">
        <v>8</v>
      </c>
      <c r="AM168" t="s">
        <v>927</v>
      </c>
      <c r="AN168">
        <v>8</v>
      </c>
      <c r="AO168" t="s">
        <v>927</v>
      </c>
      <c r="AP168">
        <v>10</v>
      </c>
      <c r="AQ168" t="s">
        <v>925</v>
      </c>
      <c r="AS168" t="s">
        <v>1432</v>
      </c>
      <c r="CE168">
        <v>8</v>
      </c>
    </row>
    <row r="169" spans="1:329" x14ac:dyDescent="0.35">
      <c r="GK169" t="s">
        <v>922</v>
      </c>
      <c r="GL169">
        <v>8</v>
      </c>
      <c r="GM169" t="s">
        <v>922</v>
      </c>
      <c r="GN169">
        <v>8</v>
      </c>
      <c r="GO169" t="s">
        <v>922</v>
      </c>
      <c r="GP169">
        <v>9</v>
      </c>
      <c r="GQ169" t="s">
        <v>925</v>
      </c>
      <c r="GR169" t="s">
        <v>1434</v>
      </c>
      <c r="HC169" t="s">
        <v>922</v>
      </c>
      <c r="HD169">
        <v>10</v>
      </c>
      <c r="HE169" t="s">
        <v>922</v>
      </c>
      <c r="HF169">
        <v>7</v>
      </c>
      <c r="HG169" t="s">
        <v>922</v>
      </c>
      <c r="HH169">
        <v>6</v>
      </c>
      <c r="HI169" t="s">
        <v>918</v>
      </c>
      <c r="HK169" t="s">
        <v>1435</v>
      </c>
      <c r="ID169" t="s">
        <v>922</v>
      </c>
      <c r="IE169">
        <v>9</v>
      </c>
      <c r="IF169" t="s">
        <v>922</v>
      </c>
      <c r="IG169">
        <v>9</v>
      </c>
      <c r="IH169" t="s">
        <v>927</v>
      </c>
      <c r="II169">
        <v>6</v>
      </c>
      <c r="IJ169" t="s">
        <v>918</v>
      </c>
      <c r="IL169" t="s">
        <v>1436</v>
      </c>
      <c r="IM169">
        <v>6</v>
      </c>
    </row>
    <row r="170" spans="1:329" x14ac:dyDescent="0.35">
      <c r="AK170" t="s">
        <v>927</v>
      </c>
      <c r="AL170">
        <v>0</v>
      </c>
      <c r="AM170" t="s">
        <v>929</v>
      </c>
      <c r="AN170">
        <v>7</v>
      </c>
      <c r="AO170" t="s">
        <v>927</v>
      </c>
      <c r="AP170">
        <v>8</v>
      </c>
      <c r="AQ170" t="s">
        <v>925</v>
      </c>
      <c r="AS170" t="s">
        <v>1437</v>
      </c>
      <c r="BM170" t="s">
        <v>922</v>
      </c>
      <c r="BN170">
        <v>0</v>
      </c>
      <c r="BO170" t="s">
        <v>922</v>
      </c>
      <c r="BP170">
        <v>2</v>
      </c>
      <c r="BQ170" t="s">
        <v>927</v>
      </c>
      <c r="BR170">
        <v>7</v>
      </c>
      <c r="BS170" t="s">
        <v>925</v>
      </c>
      <c r="BU170" t="s">
        <v>1437</v>
      </c>
      <c r="BV170" t="s">
        <v>922</v>
      </c>
      <c r="BW170">
        <v>0</v>
      </c>
      <c r="BX170" t="s">
        <v>927</v>
      </c>
      <c r="BY170">
        <v>0</v>
      </c>
      <c r="BZ170" t="s">
        <v>927</v>
      </c>
      <c r="CA170">
        <v>7</v>
      </c>
      <c r="CB170" t="s">
        <v>918</v>
      </c>
      <c r="CC170" t="s">
        <v>1438</v>
      </c>
      <c r="CE170">
        <v>5</v>
      </c>
    </row>
    <row r="171" spans="1:329" x14ac:dyDescent="0.35">
      <c r="IN171" t="s">
        <v>922</v>
      </c>
      <c r="IO171">
        <v>9</v>
      </c>
      <c r="IP171" t="s">
        <v>922</v>
      </c>
      <c r="IQ171">
        <v>5</v>
      </c>
      <c r="IR171" t="s">
        <v>922</v>
      </c>
      <c r="IS171">
        <v>9</v>
      </c>
      <c r="IT171" t="s">
        <v>925</v>
      </c>
      <c r="IU171" t="s">
        <v>1439</v>
      </c>
      <c r="JF171" t="s">
        <v>929</v>
      </c>
      <c r="JG171">
        <v>8</v>
      </c>
      <c r="JH171" t="s">
        <v>929</v>
      </c>
      <c r="JI171">
        <v>8</v>
      </c>
      <c r="JJ171" t="s">
        <v>929</v>
      </c>
      <c r="JK171">
        <v>9</v>
      </c>
      <c r="JL171" t="s">
        <v>925</v>
      </c>
      <c r="JM171" t="s">
        <v>1440</v>
      </c>
      <c r="KY171" t="s">
        <v>927</v>
      </c>
      <c r="KZ171">
        <v>6</v>
      </c>
      <c r="LA171" t="s">
        <v>927</v>
      </c>
      <c r="LB171">
        <v>7</v>
      </c>
      <c r="LC171" t="s">
        <v>927</v>
      </c>
      <c r="LD171">
        <v>9</v>
      </c>
      <c r="LE171" t="s">
        <v>925</v>
      </c>
      <c r="LF171" t="s">
        <v>1441</v>
      </c>
      <c r="LQ171">
        <v>8</v>
      </c>
    </row>
    <row r="172" spans="1:329" x14ac:dyDescent="0.35">
      <c r="DP172" t="s">
        <v>922</v>
      </c>
      <c r="DQ172">
        <v>8</v>
      </c>
      <c r="DR172" t="s">
        <v>927</v>
      </c>
      <c r="DS172">
        <v>6</v>
      </c>
      <c r="DT172" t="s">
        <v>922</v>
      </c>
      <c r="DU172">
        <v>7</v>
      </c>
      <c r="DV172" t="s">
        <v>925</v>
      </c>
      <c r="DW172" t="s">
        <v>1442</v>
      </c>
      <c r="EH172" t="s">
        <v>922</v>
      </c>
      <c r="EI172">
        <v>10</v>
      </c>
      <c r="EJ172" t="s">
        <v>922</v>
      </c>
      <c r="EK172">
        <v>10</v>
      </c>
      <c r="EL172" t="s">
        <v>922</v>
      </c>
      <c r="EM172">
        <v>10</v>
      </c>
      <c r="EN172" t="s">
        <v>925</v>
      </c>
      <c r="EO172" t="s">
        <v>1443</v>
      </c>
      <c r="EQ172" t="s">
        <v>929</v>
      </c>
      <c r="ER172">
        <v>5</v>
      </c>
      <c r="ES172" t="s">
        <v>927</v>
      </c>
      <c r="ET172">
        <v>5</v>
      </c>
      <c r="EU172" t="s">
        <v>927</v>
      </c>
      <c r="EV172">
        <v>8</v>
      </c>
      <c r="EW172" t="s">
        <v>925</v>
      </c>
      <c r="EX172" t="s">
        <v>1444</v>
      </c>
      <c r="FI172">
        <v>6</v>
      </c>
    </row>
    <row r="173" spans="1:329" x14ac:dyDescent="0.35">
      <c r="IW173" t="s">
        <v>927</v>
      </c>
      <c r="IX173">
        <v>8</v>
      </c>
      <c r="IY173" t="s">
        <v>927</v>
      </c>
      <c r="IZ173">
        <v>9</v>
      </c>
      <c r="JA173" t="s">
        <v>927</v>
      </c>
      <c r="JB173">
        <v>10</v>
      </c>
      <c r="JC173" t="s">
        <v>925</v>
      </c>
      <c r="JD173" t="s">
        <v>1445</v>
      </c>
      <c r="JX173" t="s">
        <v>922</v>
      </c>
      <c r="JY173">
        <v>5</v>
      </c>
      <c r="JZ173" t="s">
        <v>927</v>
      </c>
      <c r="KA173">
        <v>8</v>
      </c>
      <c r="KB173" t="s">
        <v>922</v>
      </c>
      <c r="KC173">
        <v>9</v>
      </c>
      <c r="KD173" t="s">
        <v>925</v>
      </c>
      <c r="KE173" t="s">
        <v>1446</v>
      </c>
      <c r="LH173" t="s">
        <v>929</v>
      </c>
      <c r="LI173">
        <v>8</v>
      </c>
      <c r="LJ173" t="s">
        <v>929</v>
      </c>
      <c r="LK173">
        <v>9</v>
      </c>
      <c r="LL173" t="s">
        <v>929</v>
      </c>
      <c r="LM173">
        <v>10</v>
      </c>
      <c r="LN173" t="s">
        <v>925</v>
      </c>
      <c r="LO173" t="s">
        <v>1447</v>
      </c>
      <c r="LQ173">
        <v>10</v>
      </c>
    </row>
    <row r="174" spans="1:329" x14ac:dyDescent="0.35">
      <c r="A174" t="s">
        <v>922</v>
      </c>
      <c r="B174">
        <v>7</v>
      </c>
      <c r="C174" t="s">
        <v>922</v>
      </c>
      <c r="D174">
        <v>8</v>
      </c>
      <c r="E174" t="s">
        <v>922</v>
      </c>
      <c r="F174">
        <v>10</v>
      </c>
      <c r="G174" t="s">
        <v>925</v>
      </c>
      <c r="I174" t="s">
        <v>1448</v>
      </c>
      <c r="S174" t="s">
        <v>929</v>
      </c>
      <c r="T174">
        <v>8</v>
      </c>
      <c r="U174" t="s">
        <v>929</v>
      </c>
      <c r="V174">
        <v>9</v>
      </c>
      <c r="W174" t="s">
        <v>927</v>
      </c>
      <c r="X174">
        <v>9</v>
      </c>
      <c r="Y174" t="s">
        <v>925</v>
      </c>
      <c r="AA174" t="s">
        <v>1449</v>
      </c>
      <c r="AB174" t="s">
        <v>927</v>
      </c>
      <c r="AC174">
        <v>7</v>
      </c>
      <c r="AD174" t="s">
        <v>927</v>
      </c>
      <c r="AE174">
        <v>7</v>
      </c>
      <c r="AF174" t="s">
        <v>922</v>
      </c>
      <c r="AG174">
        <v>10</v>
      </c>
      <c r="AH174" t="s">
        <v>925</v>
      </c>
      <c r="AJ174" t="s">
        <v>1450</v>
      </c>
      <c r="CE174">
        <v>10</v>
      </c>
    </row>
    <row r="175" spans="1:329" x14ac:dyDescent="0.35">
      <c r="GB175" t="s">
        <v>929</v>
      </c>
      <c r="GC175">
        <v>0</v>
      </c>
      <c r="GD175" t="s">
        <v>922</v>
      </c>
      <c r="GE175">
        <v>1</v>
      </c>
      <c r="GF175" t="s">
        <v>929</v>
      </c>
      <c r="GG175">
        <v>8</v>
      </c>
      <c r="GH175" t="s">
        <v>925</v>
      </c>
      <c r="GI175" t="s">
        <v>1451</v>
      </c>
      <c r="GT175" t="s">
        <v>922</v>
      </c>
      <c r="GU175">
        <v>5</v>
      </c>
      <c r="GV175" t="s">
        <v>922</v>
      </c>
      <c r="GW175">
        <v>6</v>
      </c>
      <c r="GX175" t="s">
        <v>922</v>
      </c>
      <c r="GY175">
        <v>9</v>
      </c>
      <c r="GZ175" t="s">
        <v>925</v>
      </c>
      <c r="HA175" t="s">
        <v>1452</v>
      </c>
      <c r="HU175" t="s">
        <v>929</v>
      </c>
      <c r="HV175">
        <v>3</v>
      </c>
      <c r="HW175" t="s">
        <v>929</v>
      </c>
      <c r="HX175">
        <v>2</v>
      </c>
      <c r="HY175" t="s">
        <v>929</v>
      </c>
      <c r="HZ175">
        <v>3</v>
      </c>
      <c r="IA175" t="s">
        <v>918</v>
      </c>
      <c r="IC175" t="s">
        <v>1453</v>
      </c>
      <c r="IM175">
        <v>2</v>
      </c>
    </row>
    <row r="176" spans="1:329" x14ac:dyDescent="0.35">
      <c r="CX176" t="s">
        <v>929</v>
      </c>
      <c r="CY176">
        <v>8</v>
      </c>
      <c r="CZ176" t="s">
        <v>929</v>
      </c>
      <c r="DA176">
        <v>6</v>
      </c>
      <c r="DB176" t="s">
        <v>929</v>
      </c>
      <c r="DC176">
        <v>7</v>
      </c>
      <c r="DD176" t="s">
        <v>918</v>
      </c>
      <c r="DF176" t="s">
        <v>1454</v>
      </c>
      <c r="DG176" t="s">
        <v>929</v>
      </c>
      <c r="DH176">
        <v>6</v>
      </c>
      <c r="DI176" t="s">
        <v>922</v>
      </c>
      <c r="DJ176">
        <v>6</v>
      </c>
      <c r="DK176" t="s">
        <v>922</v>
      </c>
      <c r="DL176">
        <v>8</v>
      </c>
      <c r="DM176" t="s">
        <v>925</v>
      </c>
      <c r="DN176" t="s">
        <v>1455</v>
      </c>
      <c r="EZ176" t="s">
        <v>929</v>
      </c>
      <c r="FA176">
        <v>10</v>
      </c>
      <c r="FB176" t="s">
        <v>929</v>
      </c>
      <c r="FC176">
        <v>7</v>
      </c>
      <c r="FD176" t="s">
        <v>929</v>
      </c>
      <c r="FE176">
        <v>8</v>
      </c>
      <c r="FF176" t="s">
        <v>925</v>
      </c>
      <c r="FG176" t="s">
        <v>1456</v>
      </c>
      <c r="FI176">
        <v>1</v>
      </c>
    </row>
    <row r="177" spans="1:329" x14ac:dyDescent="0.35">
      <c r="CF177" t="s">
        <v>922</v>
      </c>
      <c r="CG177">
        <v>8</v>
      </c>
      <c r="CH177" t="s">
        <v>922</v>
      </c>
      <c r="CI177">
        <v>5</v>
      </c>
      <c r="CJ177" t="s">
        <v>922</v>
      </c>
      <c r="CK177">
        <v>5</v>
      </c>
      <c r="CL177" t="s">
        <v>918</v>
      </c>
      <c r="CN177" t="s">
        <v>1457</v>
      </c>
      <c r="CO177" t="s">
        <v>927</v>
      </c>
      <c r="CP177">
        <v>6</v>
      </c>
      <c r="CQ177" t="s">
        <v>927</v>
      </c>
      <c r="CR177">
        <v>7</v>
      </c>
      <c r="CS177" t="s">
        <v>927</v>
      </c>
      <c r="CT177">
        <v>8</v>
      </c>
      <c r="CU177" t="s">
        <v>925</v>
      </c>
      <c r="CV177" t="s">
        <v>1458</v>
      </c>
      <c r="DY177" t="s">
        <v>927</v>
      </c>
      <c r="DZ177">
        <v>2</v>
      </c>
      <c r="EA177" t="s">
        <v>927</v>
      </c>
      <c r="EB177">
        <v>4</v>
      </c>
      <c r="EC177" t="s">
        <v>922</v>
      </c>
      <c r="ED177">
        <v>8</v>
      </c>
      <c r="EE177" t="s">
        <v>925</v>
      </c>
      <c r="EF177" t="s">
        <v>1459</v>
      </c>
      <c r="FI177">
        <v>8</v>
      </c>
    </row>
    <row r="178" spans="1:329" x14ac:dyDescent="0.35">
      <c r="JO178" t="s">
        <v>922</v>
      </c>
      <c r="JP178">
        <v>4</v>
      </c>
      <c r="JQ178" t="s">
        <v>922</v>
      </c>
      <c r="JR178">
        <v>2</v>
      </c>
      <c r="JS178" t="s">
        <v>922</v>
      </c>
      <c r="JT178">
        <v>8</v>
      </c>
      <c r="JU178" t="s">
        <v>925</v>
      </c>
      <c r="JV178" t="s">
        <v>1460</v>
      </c>
      <c r="KG178" t="s">
        <v>927</v>
      </c>
      <c r="KH178">
        <v>2</v>
      </c>
      <c r="KI178" t="s">
        <v>927</v>
      </c>
      <c r="KJ178">
        <v>3</v>
      </c>
      <c r="KK178" t="s">
        <v>929</v>
      </c>
      <c r="KL178">
        <v>5</v>
      </c>
      <c r="KM178" t="s">
        <v>925</v>
      </c>
      <c r="KN178" t="s">
        <v>1461</v>
      </c>
      <c r="KP178" t="s">
        <v>922</v>
      </c>
      <c r="KQ178">
        <v>8</v>
      </c>
      <c r="KR178" t="s">
        <v>922</v>
      </c>
      <c r="KS178">
        <v>5</v>
      </c>
      <c r="KT178" t="s">
        <v>927</v>
      </c>
      <c r="KU178">
        <v>9</v>
      </c>
      <c r="KV178" t="s">
        <v>918</v>
      </c>
      <c r="KX178" t="s">
        <v>1462</v>
      </c>
      <c r="LQ178">
        <v>6</v>
      </c>
    </row>
    <row r="179" spans="1:329" x14ac:dyDescent="0.35">
      <c r="FJ179" t="s">
        <v>922</v>
      </c>
      <c r="FK179">
        <v>8</v>
      </c>
      <c r="FL179" t="s">
        <v>922</v>
      </c>
      <c r="FM179">
        <v>9</v>
      </c>
      <c r="FN179" t="s">
        <v>922</v>
      </c>
      <c r="FO179">
        <v>10</v>
      </c>
      <c r="FP179" t="s">
        <v>925</v>
      </c>
      <c r="FQ179" t="s">
        <v>1463</v>
      </c>
      <c r="FS179" t="s">
        <v>927</v>
      </c>
      <c r="FT179">
        <v>5</v>
      </c>
      <c r="FU179" t="s">
        <v>927</v>
      </c>
      <c r="FV179">
        <v>5</v>
      </c>
      <c r="FW179" t="s">
        <v>927</v>
      </c>
      <c r="FX179">
        <v>7</v>
      </c>
      <c r="FY179" t="s">
        <v>925</v>
      </c>
      <c r="FZ179" t="s">
        <v>1464</v>
      </c>
      <c r="HL179" t="s">
        <v>927</v>
      </c>
      <c r="HM179">
        <v>5</v>
      </c>
      <c r="HN179" t="s">
        <v>922</v>
      </c>
      <c r="HO179">
        <v>7</v>
      </c>
      <c r="HP179" t="s">
        <v>922</v>
      </c>
      <c r="HQ179">
        <v>10</v>
      </c>
      <c r="HR179" t="s">
        <v>925</v>
      </c>
      <c r="HS179" t="s">
        <v>1465</v>
      </c>
      <c r="IM179">
        <v>7</v>
      </c>
    </row>
    <row r="180" spans="1:329" x14ac:dyDescent="0.35">
      <c r="J180" t="s">
        <v>927</v>
      </c>
      <c r="K180">
        <v>7</v>
      </c>
      <c r="L180" t="s">
        <v>927</v>
      </c>
      <c r="M180">
        <v>8</v>
      </c>
      <c r="N180" t="s">
        <v>927</v>
      </c>
      <c r="O180">
        <v>9</v>
      </c>
      <c r="P180" t="s">
        <v>925</v>
      </c>
      <c r="R180" t="s">
        <v>1466</v>
      </c>
      <c r="AT180" t="s">
        <v>929</v>
      </c>
      <c r="AV180">
        <v>7</v>
      </c>
      <c r="AW180" t="s">
        <v>929</v>
      </c>
      <c r="AX180">
        <v>9</v>
      </c>
      <c r="AY180" t="s">
        <v>927</v>
      </c>
      <c r="AZ180">
        <v>9</v>
      </c>
      <c r="BA180" t="s">
        <v>918</v>
      </c>
      <c r="BB180" t="s">
        <v>1467</v>
      </c>
      <c r="BD180" t="s">
        <v>922</v>
      </c>
      <c r="BE180">
        <v>6</v>
      </c>
      <c r="BF180" t="s">
        <v>922</v>
      </c>
      <c r="BG180">
        <v>8</v>
      </c>
      <c r="BH180" t="s">
        <v>922</v>
      </c>
      <c r="BI180">
        <v>10</v>
      </c>
      <c r="BJ180" t="s">
        <v>925</v>
      </c>
      <c r="BL180" t="s">
        <v>1468</v>
      </c>
      <c r="CE180">
        <v>8</v>
      </c>
    </row>
    <row r="181" spans="1:329" x14ac:dyDescent="0.35">
      <c r="S181" t="s">
        <v>929</v>
      </c>
      <c r="T181">
        <v>8</v>
      </c>
      <c r="U181" t="s">
        <v>929</v>
      </c>
      <c r="V181">
        <v>9</v>
      </c>
      <c r="W181" t="s">
        <v>929</v>
      </c>
      <c r="X181">
        <v>9</v>
      </c>
      <c r="Y181" t="s">
        <v>925</v>
      </c>
      <c r="AA181" t="s">
        <v>1469</v>
      </c>
      <c r="AK181" t="s">
        <v>927</v>
      </c>
      <c r="AL181">
        <v>6</v>
      </c>
      <c r="AM181" t="s">
        <v>927</v>
      </c>
      <c r="AN181">
        <v>6</v>
      </c>
      <c r="AO181" t="s">
        <v>927</v>
      </c>
      <c r="AP181">
        <v>9</v>
      </c>
      <c r="AQ181" t="s">
        <v>925</v>
      </c>
      <c r="AS181" t="s">
        <v>1470</v>
      </c>
      <c r="BD181" t="s">
        <v>922</v>
      </c>
      <c r="BE181">
        <v>8</v>
      </c>
      <c r="BF181" t="s">
        <v>927</v>
      </c>
      <c r="BG181">
        <v>6</v>
      </c>
      <c r="BH181" t="s">
        <v>922</v>
      </c>
      <c r="BI181">
        <v>7</v>
      </c>
      <c r="BJ181" t="s">
        <v>918</v>
      </c>
      <c r="BK181" t="s">
        <v>1471</v>
      </c>
      <c r="CE181">
        <v>7</v>
      </c>
    </row>
    <row r="182" spans="1:329" x14ac:dyDescent="0.35">
      <c r="FS182" t="s">
        <v>927</v>
      </c>
      <c r="FT182">
        <v>4</v>
      </c>
      <c r="FU182" t="s">
        <v>927</v>
      </c>
      <c r="FV182">
        <v>5</v>
      </c>
      <c r="FW182" t="s">
        <v>927</v>
      </c>
      <c r="FX182">
        <v>8</v>
      </c>
      <c r="FY182" t="s">
        <v>925</v>
      </c>
      <c r="FZ182" t="s">
        <v>1472</v>
      </c>
      <c r="HC182" t="s">
        <v>929</v>
      </c>
      <c r="HD182">
        <v>1</v>
      </c>
      <c r="HE182" t="s">
        <v>922</v>
      </c>
      <c r="HF182">
        <v>5</v>
      </c>
      <c r="HG182" t="s">
        <v>929</v>
      </c>
      <c r="HH182">
        <v>7</v>
      </c>
      <c r="HI182" t="s">
        <v>925</v>
      </c>
      <c r="HJ182" t="s">
        <v>1473</v>
      </c>
      <c r="ID182" t="s">
        <v>927</v>
      </c>
      <c r="IE182">
        <v>2</v>
      </c>
      <c r="IF182" t="s">
        <v>922</v>
      </c>
      <c r="IG182">
        <v>5</v>
      </c>
      <c r="IH182" t="s">
        <v>922</v>
      </c>
      <c r="II182">
        <v>8</v>
      </c>
      <c r="IJ182" t="s">
        <v>918</v>
      </c>
      <c r="IL182" t="s">
        <v>1474</v>
      </c>
      <c r="IM182">
        <v>7</v>
      </c>
    </row>
    <row r="183" spans="1:329" x14ac:dyDescent="0.35">
      <c r="JX183" t="s">
        <v>922</v>
      </c>
      <c r="JY183">
        <v>6</v>
      </c>
      <c r="JZ183" t="s">
        <v>922</v>
      </c>
      <c r="KA183">
        <v>7</v>
      </c>
      <c r="KB183" t="s">
        <v>927</v>
      </c>
      <c r="KC183">
        <v>7</v>
      </c>
      <c r="KD183" t="s">
        <v>925</v>
      </c>
      <c r="KE183" t="s">
        <v>1475</v>
      </c>
      <c r="KP183" t="s">
        <v>922</v>
      </c>
      <c r="KQ183">
        <v>8</v>
      </c>
      <c r="KR183" t="s">
        <v>922</v>
      </c>
      <c r="KS183">
        <v>10</v>
      </c>
      <c r="KT183" t="s">
        <v>922</v>
      </c>
      <c r="KU183">
        <v>10</v>
      </c>
      <c r="KV183" t="s">
        <v>925</v>
      </c>
      <c r="KW183" t="s">
        <v>1476</v>
      </c>
      <c r="LH183" t="s">
        <v>927</v>
      </c>
      <c r="LI183">
        <v>9</v>
      </c>
      <c r="LJ183" t="s">
        <v>927</v>
      </c>
      <c r="LK183">
        <v>10</v>
      </c>
      <c r="LL183" t="s">
        <v>927</v>
      </c>
      <c r="LM183">
        <v>9</v>
      </c>
      <c r="LN183" t="s">
        <v>918</v>
      </c>
      <c r="LP183" t="s">
        <v>1477</v>
      </c>
      <c r="LQ183">
        <v>8</v>
      </c>
    </row>
    <row r="184" spans="1:329" x14ac:dyDescent="0.35">
      <c r="FJ184" t="s">
        <v>922</v>
      </c>
      <c r="FK184">
        <v>10</v>
      </c>
      <c r="FL184" t="s">
        <v>922</v>
      </c>
      <c r="FM184">
        <v>10</v>
      </c>
      <c r="FN184" t="s">
        <v>922</v>
      </c>
      <c r="FO184">
        <v>10</v>
      </c>
      <c r="FP184" t="s">
        <v>925</v>
      </c>
      <c r="FQ184" t="s">
        <v>1478</v>
      </c>
      <c r="HL184" t="s">
        <v>927</v>
      </c>
      <c r="HM184">
        <v>10</v>
      </c>
      <c r="HN184" t="s">
        <v>927</v>
      </c>
      <c r="HO184">
        <v>10</v>
      </c>
      <c r="HP184" t="s">
        <v>927</v>
      </c>
      <c r="HQ184">
        <v>10</v>
      </c>
      <c r="HR184" t="s">
        <v>925</v>
      </c>
      <c r="HS184" t="s">
        <v>1479</v>
      </c>
      <c r="HU184" t="s">
        <v>922</v>
      </c>
      <c r="HV184">
        <v>5</v>
      </c>
      <c r="HW184" t="s">
        <v>922</v>
      </c>
      <c r="HX184">
        <v>5</v>
      </c>
      <c r="HY184" t="s">
        <v>927</v>
      </c>
      <c r="HZ184">
        <v>10</v>
      </c>
      <c r="IA184" t="s">
        <v>918</v>
      </c>
      <c r="IC184" t="s">
        <v>1480</v>
      </c>
      <c r="IM184">
        <v>8</v>
      </c>
    </row>
    <row r="185" spans="1:329" x14ac:dyDescent="0.35">
      <c r="CF185" t="s">
        <v>922</v>
      </c>
      <c r="CG185">
        <v>8</v>
      </c>
      <c r="CH185" t="s">
        <v>922</v>
      </c>
      <c r="CI185">
        <v>6</v>
      </c>
      <c r="CJ185" t="s">
        <v>922</v>
      </c>
      <c r="CK185">
        <v>8</v>
      </c>
      <c r="CL185" t="s">
        <v>925</v>
      </c>
      <c r="CM185" t="s">
        <v>1481</v>
      </c>
      <c r="CO185" t="s">
        <v>927</v>
      </c>
      <c r="CP185">
        <v>6</v>
      </c>
      <c r="CQ185" t="s">
        <v>927</v>
      </c>
      <c r="CR185">
        <v>6</v>
      </c>
      <c r="CS185" t="s">
        <v>927</v>
      </c>
      <c r="CT185">
        <v>7</v>
      </c>
      <c r="CU185" t="s">
        <v>925</v>
      </c>
      <c r="CV185" t="s">
        <v>1482</v>
      </c>
      <c r="DG185" t="s">
        <v>922</v>
      </c>
      <c r="DH185">
        <v>2</v>
      </c>
      <c r="DI185" t="s">
        <v>922</v>
      </c>
      <c r="DJ185">
        <v>2</v>
      </c>
      <c r="DK185" t="s">
        <v>922</v>
      </c>
      <c r="DL185">
        <v>3</v>
      </c>
      <c r="DM185" t="s">
        <v>925</v>
      </c>
      <c r="DN185" t="s">
        <v>1483</v>
      </c>
      <c r="FI185">
        <v>7</v>
      </c>
    </row>
    <row r="186" spans="1:329" x14ac:dyDescent="0.35">
      <c r="CX186" t="s">
        <v>929</v>
      </c>
      <c r="CY186">
        <v>10</v>
      </c>
      <c r="CZ186" t="s">
        <v>929</v>
      </c>
      <c r="DA186">
        <v>6</v>
      </c>
      <c r="DB186" t="s">
        <v>927</v>
      </c>
      <c r="DC186">
        <v>3</v>
      </c>
      <c r="DD186" t="s">
        <v>925</v>
      </c>
      <c r="DE186" t="s">
        <v>1484</v>
      </c>
      <c r="DP186" t="s">
        <v>927</v>
      </c>
      <c r="DQ186">
        <v>7</v>
      </c>
      <c r="DR186" t="s">
        <v>927</v>
      </c>
      <c r="DS186">
        <v>3</v>
      </c>
      <c r="DT186" t="s">
        <v>922</v>
      </c>
      <c r="DU186">
        <v>3</v>
      </c>
      <c r="DV186" t="s">
        <v>925</v>
      </c>
      <c r="DW186" t="s">
        <v>1485</v>
      </c>
      <c r="EH186" t="s">
        <v>922</v>
      </c>
      <c r="EI186">
        <v>2</v>
      </c>
      <c r="EJ186" t="s">
        <v>922</v>
      </c>
      <c r="EK186">
        <v>5</v>
      </c>
      <c r="EL186" t="s">
        <v>927</v>
      </c>
      <c r="EM186">
        <v>6</v>
      </c>
      <c r="EN186" t="s">
        <v>918</v>
      </c>
      <c r="EP186" t="s">
        <v>1486</v>
      </c>
      <c r="FI186">
        <v>5</v>
      </c>
    </row>
    <row r="187" spans="1:329" x14ac:dyDescent="0.35">
      <c r="JF187" t="s">
        <v>927</v>
      </c>
      <c r="JG187">
        <v>3</v>
      </c>
      <c r="JH187" t="s">
        <v>929</v>
      </c>
      <c r="JI187">
        <v>5</v>
      </c>
      <c r="JJ187" t="s">
        <v>929</v>
      </c>
      <c r="JK187">
        <v>8</v>
      </c>
      <c r="JL187" t="s">
        <v>925</v>
      </c>
      <c r="JM187" t="s">
        <v>1487</v>
      </c>
      <c r="JO187" t="s">
        <v>922</v>
      </c>
      <c r="JP187">
        <v>4</v>
      </c>
      <c r="JQ187" t="s">
        <v>929</v>
      </c>
      <c r="JR187">
        <v>3</v>
      </c>
      <c r="JS187" t="s">
        <v>922</v>
      </c>
      <c r="JT187">
        <v>9</v>
      </c>
      <c r="JU187" t="s">
        <v>925</v>
      </c>
      <c r="JV187" t="s">
        <v>1488</v>
      </c>
      <c r="KG187" t="s">
        <v>927</v>
      </c>
      <c r="KH187">
        <v>4</v>
      </c>
      <c r="KI187" t="s">
        <v>927</v>
      </c>
      <c r="KJ187">
        <v>6</v>
      </c>
      <c r="KK187" t="s">
        <v>927</v>
      </c>
      <c r="KL187">
        <v>6</v>
      </c>
      <c r="KM187" t="s">
        <v>918</v>
      </c>
      <c r="KO187" t="s">
        <v>1489</v>
      </c>
      <c r="LQ187">
        <v>4</v>
      </c>
    </row>
    <row r="188" spans="1:329" x14ac:dyDescent="0.35">
      <c r="DY188" t="s">
        <v>922</v>
      </c>
      <c r="DZ188">
        <v>5</v>
      </c>
      <c r="EA188" t="s">
        <v>922</v>
      </c>
      <c r="EB188">
        <v>4</v>
      </c>
      <c r="EC188" t="s">
        <v>929</v>
      </c>
      <c r="ED188">
        <v>5</v>
      </c>
      <c r="EE188" t="s">
        <v>918</v>
      </c>
      <c r="EG188" t="s">
        <v>1490</v>
      </c>
      <c r="EQ188" t="s">
        <v>927</v>
      </c>
      <c r="ER188">
        <v>4</v>
      </c>
      <c r="ES188" t="s">
        <v>927</v>
      </c>
      <c r="ET188">
        <v>4</v>
      </c>
      <c r="EU188" t="s">
        <v>927</v>
      </c>
      <c r="EV188">
        <v>9</v>
      </c>
      <c r="EW188" t="s">
        <v>925</v>
      </c>
      <c r="EX188" t="s">
        <v>1491</v>
      </c>
      <c r="EZ188" t="s">
        <v>929</v>
      </c>
      <c r="FA188">
        <v>9</v>
      </c>
      <c r="FB188" t="s">
        <v>929</v>
      </c>
      <c r="FC188">
        <v>5</v>
      </c>
      <c r="FD188" t="s">
        <v>929</v>
      </c>
      <c r="FE188">
        <v>8</v>
      </c>
      <c r="FF188" t="s">
        <v>925</v>
      </c>
      <c r="FG188" t="s">
        <v>1492</v>
      </c>
      <c r="FI188">
        <v>6</v>
      </c>
    </row>
    <row r="189" spans="1:329" x14ac:dyDescent="0.35">
      <c r="A189" t="s">
        <v>922</v>
      </c>
      <c r="B189">
        <v>8</v>
      </c>
      <c r="C189" t="s">
        <v>922</v>
      </c>
      <c r="D189">
        <v>6</v>
      </c>
      <c r="E189" t="s">
        <v>922</v>
      </c>
      <c r="F189">
        <v>8</v>
      </c>
      <c r="G189" t="s">
        <v>925</v>
      </c>
      <c r="I189" t="s">
        <v>1493</v>
      </c>
      <c r="J189" t="s">
        <v>929</v>
      </c>
      <c r="K189">
        <v>4</v>
      </c>
      <c r="L189" t="s">
        <v>929</v>
      </c>
      <c r="M189">
        <v>3</v>
      </c>
      <c r="N189" t="s">
        <v>927</v>
      </c>
      <c r="O189">
        <v>8</v>
      </c>
      <c r="P189" t="s">
        <v>918</v>
      </c>
      <c r="Q189" t="s">
        <v>1494</v>
      </c>
      <c r="BV189" t="s">
        <v>929</v>
      </c>
      <c r="BW189">
        <v>8</v>
      </c>
      <c r="BX189" t="s">
        <v>927</v>
      </c>
      <c r="BY189">
        <v>6</v>
      </c>
      <c r="BZ189" t="s">
        <v>927</v>
      </c>
      <c r="CA189">
        <v>9</v>
      </c>
      <c r="CB189" t="s">
        <v>918</v>
      </c>
      <c r="CC189" t="s">
        <v>1495</v>
      </c>
      <c r="CE189">
        <v>5</v>
      </c>
    </row>
    <row r="190" spans="1:329" x14ac:dyDescent="0.35">
      <c r="GB190" t="s">
        <v>922</v>
      </c>
      <c r="GC190">
        <v>9</v>
      </c>
      <c r="GD190" t="s">
        <v>922</v>
      </c>
      <c r="GE190">
        <v>5</v>
      </c>
      <c r="GF190" t="s">
        <v>929</v>
      </c>
      <c r="GG190">
        <v>9</v>
      </c>
      <c r="GH190" t="s">
        <v>918</v>
      </c>
      <c r="GJ190" t="s">
        <v>1497</v>
      </c>
      <c r="GK190" t="s">
        <v>922</v>
      </c>
      <c r="GL190">
        <v>8</v>
      </c>
      <c r="GM190" t="s">
        <v>922</v>
      </c>
      <c r="GN190">
        <v>9</v>
      </c>
      <c r="GO190" t="s">
        <v>922</v>
      </c>
      <c r="GP190">
        <v>10</v>
      </c>
      <c r="GQ190" t="s">
        <v>925</v>
      </c>
      <c r="GR190" t="s">
        <v>1498</v>
      </c>
      <c r="GT190" t="s">
        <v>927</v>
      </c>
      <c r="GU190">
        <v>5</v>
      </c>
      <c r="GV190" t="s">
        <v>927</v>
      </c>
      <c r="GW190">
        <v>3</v>
      </c>
      <c r="GX190" t="s">
        <v>927</v>
      </c>
      <c r="GY190">
        <v>10</v>
      </c>
      <c r="GZ190" t="s">
        <v>918</v>
      </c>
      <c r="HB190" t="s">
        <v>1499</v>
      </c>
      <c r="IM190">
        <v>7</v>
      </c>
    </row>
    <row r="191" spans="1:329" x14ac:dyDescent="0.35">
      <c r="IN191" t="s">
        <v>922</v>
      </c>
      <c r="IO191">
        <v>8</v>
      </c>
      <c r="IP191" t="s">
        <v>922</v>
      </c>
      <c r="IQ191">
        <v>8</v>
      </c>
      <c r="IR191" t="s">
        <v>922</v>
      </c>
      <c r="IS191">
        <v>9</v>
      </c>
      <c r="IT191" t="s">
        <v>925</v>
      </c>
      <c r="IU191" t="s">
        <v>1500</v>
      </c>
      <c r="IW191" t="s">
        <v>927</v>
      </c>
      <c r="IX191">
        <v>5</v>
      </c>
      <c r="IY191" t="s">
        <v>927</v>
      </c>
      <c r="IZ191">
        <v>6</v>
      </c>
      <c r="JA191" t="s">
        <v>927</v>
      </c>
      <c r="JB191">
        <v>8</v>
      </c>
      <c r="JC191" t="s">
        <v>925</v>
      </c>
      <c r="JD191" t="s">
        <v>1501</v>
      </c>
      <c r="KY191" t="s">
        <v>929</v>
      </c>
      <c r="KZ191">
        <v>5</v>
      </c>
      <c r="LA191" t="s">
        <v>927</v>
      </c>
      <c r="LB191">
        <v>7</v>
      </c>
      <c r="LC191" t="s">
        <v>927</v>
      </c>
      <c r="LD191">
        <v>9</v>
      </c>
      <c r="LE191" t="s">
        <v>925</v>
      </c>
      <c r="LF191" t="s">
        <v>1502</v>
      </c>
      <c r="LQ191">
        <v>9</v>
      </c>
    </row>
    <row r="192" spans="1:329" x14ac:dyDescent="0.35">
      <c r="FJ192" t="s">
        <v>922</v>
      </c>
      <c r="FK192">
        <v>1</v>
      </c>
      <c r="FL192" t="s">
        <v>922</v>
      </c>
      <c r="FM192">
        <v>7</v>
      </c>
      <c r="FN192" t="s">
        <v>922</v>
      </c>
      <c r="FO192">
        <v>10</v>
      </c>
      <c r="FP192" t="s">
        <v>925</v>
      </c>
      <c r="FQ192" t="s">
        <v>1503</v>
      </c>
      <c r="FS192" t="s">
        <v>927</v>
      </c>
      <c r="FT192">
        <v>1</v>
      </c>
      <c r="FU192" t="s">
        <v>927</v>
      </c>
      <c r="FV192">
        <v>2</v>
      </c>
      <c r="FW192" t="s">
        <v>927</v>
      </c>
      <c r="FX192">
        <v>6</v>
      </c>
      <c r="FY192" t="s">
        <v>925</v>
      </c>
      <c r="FZ192" t="s">
        <v>1504</v>
      </c>
      <c r="GK192" t="s">
        <v>922</v>
      </c>
      <c r="GL192">
        <v>7</v>
      </c>
      <c r="GM192" t="s">
        <v>922</v>
      </c>
      <c r="GN192">
        <v>8</v>
      </c>
      <c r="GO192" t="s">
        <v>922</v>
      </c>
      <c r="GP192">
        <v>10</v>
      </c>
      <c r="GQ192" t="s">
        <v>925</v>
      </c>
      <c r="GR192" t="s">
        <v>1505</v>
      </c>
      <c r="IM192">
        <v>9</v>
      </c>
    </row>
    <row r="193" spans="1:329" x14ac:dyDescent="0.35">
      <c r="J193" t="s">
        <v>927</v>
      </c>
      <c r="K193">
        <v>3</v>
      </c>
      <c r="L193" t="s">
        <v>927</v>
      </c>
      <c r="M193">
        <v>7</v>
      </c>
      <c r="N193" t="s">
        <v>927</v>
      </c>
      <c r="O193">
        <v>8</v>
      </c>
      <c r="P193" t="s">
        <v>925</v>
      </c>
      <c r="R193" t="s">
        <v>1506</v>
      </c>
      <c r="AB193" t="s">
        <v>927</v>
      </c>
      <c r="AC193">
        <v>0</v>
      </c>
      <c r="AD193" t="s">
        <v>922</v>
      </c>
      <c r="AE193">
        <v>2</v>
      </c>
      <c r="AF193" t="s">
        <v>922</v>
      </c>
      <c r="AG193">
        <v>8</v>
      </c>
      <c r="AH193" t="s">
        <v>925</v>
      </c>
      <c r="AJ193" t="s">
        <v>1507</v>
      </c>
      <c r="BV193" t="s">
        <v>929</v>
      </c>
      <c r="BW193">
        <v>1</v>
      </c>
      <c r="BX193" t="s">
        <v>929</v>
      </c>
      <c r="BY193">
        <v>6</v>
      </c>
      <c r="BZ193" t="s">
        <v>929</v>
      </c>
      <c r="CA193">
        <v>4</v>
      </c>
      <c r="CB193" t="s">
        <v>925</v>
      </c>
      <c r="CD193" t="s">
        <v>1508</v>
      </c>
      <c r="CE193">
        <v>6</v>
      </c>
    </row>
    <row r="194" spans="1:329" x14ac:dyDescent="0.35">
      <c r="CF194" t="s">
        <v>922</v>
      </c>
      <c r="CG194">
        <v>9</v>
      </c>
      <c r="CH194" t="s">
        <v>922</v>
      </c>
      <c r="CI194">
        <v>7</v>
      </c>
      <c r="CJ194" t="s">
        <v>922</v>
      </c>
      <c r="CK194">
        <v>10</v>
      </c>
      <c r="CL194" t="s">
        <v>925</v>
      </c>
      <c r="CM194" t="s">
        <v>1509</v>
      </c>
      <c r="DP194" t="s">
        <v>927</v>
      </c>
      <c r="DQ194">
        <v>5</v>
      </c>
      <c r="DR194" t="s">
        <v>927</v>
      </c>
      <c r="DS194">
        <v>6</v>
      </c>
      <c r="DT194" t="s">
        <v>927</v>
      </c>
      <c r="DU194">
        <v>9</v>
      </c>
      <c r="DV194" t="s">
        <v>925</v>
      </c>
      <c r="DW194" t="s">
        <v>1510</v>
      </c>
      <c r="EQ194" t="s">
        <v>927</v>
      </c>
      <c r="ER194">
        <v>7</v>
      </c>
      <c r="ES194" t="s">
        <v>927</v>
      </c>
      <c r="ET194">
        <v>5</v>
      </c>
      <c r="EU194" t="s">
        <v>927</v>
      </c>
      <c r="EV194">
        <v>9</v>
      </c>
      <c r="EW194" t="s">
        <v>925</v>
      </c>
      <c r="EX194" t="s">
        <v>1511</v>
      </c>
      <c r="FI194">
        <v>8</v>
      </c>
    </row>
    <row r="195" spans="1:329" x14ac:dyDescent="0.35">
      <c r="GB195" t="s">
        <v>922</v>
      </c>
      <c r="GC195">
        <v>5</v>
      </c>
      <c r="GD195" t="s">
        <v>922</v>
      </c>
      <c r="GE195">
        <v>4</v>
      </c>
      <c r="GF195" t="s">
        <v>929</v>
      </c>
      <c r="GG195">
        <v>10</v>
      </c>
      <c r="GH195" t="s">
        <v>925</v>
      </c>
      <c r="GI195" t="s">
        <v>1512</v>
      </c>
      <c r="GT195" t="s">
        <v>927</v>
      </c>
      <c r="GU195">
        <v>2</v>
      </c>
      <c r="GV195" t="s">
        <v>929</v>
      </c>
      <c r="GW195">
        <v>4</v>
      </c>
      <c r="GX195" t="s">
        <v>927</v>
      </c>
      <c r="GY195">
        <v>8</v>
      </c>
      <c r="GZ195" t="s">
        <v>925</v>
      </c>
      <c r="HA195" t="s">
        <v>1513</v>
      </c>
      <c r="HL195" t="s">
        <v>929</v>
      </c>
      <c r="HM195">
        <v>2</v>
      </c>
      <c r="HN195" t="s">
        <v>927</v>
      </c>
      <c r="HO195">
        <v>4</v>
      </c>
      <c r="HP195" t="s">
        <v>922</v>
      </c>
      <c r="HQ195">
        <v>4</v>
      </c>
      <c r="HR195" t="s">
        <v>925</v>
      </c>
      <c r="HS195" t="s">
        <v>1514</v>
      </c>
      <c r="IM195">
        <v>4</v>
      </c>
    </row>
    <row r="196" spans="1:329" x14ac:dyDescent="0.35">
      <c r="JX196" t="s">
        <v>929</v>
      </c>
      <c r="JY196">
        <v>5</v>
      </c>
      <c r="JZ196" t="s">
        <v>927</v>
      </c>
      <c r="KA196">
        <v>6</v>
      </c>
      <c r="KB196" t="s">
        <v>922</v>
      </c>
      <c r="KC196">
        <v>8</v>
      </c>
      <c r="KD196" t="s">
        <v>925</v>
      </c>
      <c r="KE196" t="s">
        <v>1515</v>
      </c>
      <c r="KP196" t="s">
        <v>927</v>
      </c>
      <c r="KQ196">
        <v>3</v>
      </c>
      <c r="KR196" t="s">
        <v>927</v>
      </c>
      <c r="KS196">
        <v>1</v>
      </c>
      <c r="KT196" t="s">
        <v>929</v>
      </c>
      <c r="KU196">
        <v>4</v>
      </c>
      <c r="KV196" t="s">
        <v>918</v>
      </c>
      <c r="KX196" t="s">
        <v>1516</v>
      </c>
      <c r="KY196" t="s">
        <v>929</v>
      </c>
      <c r="KZ196">
        <v>3</v>
      </c>
      <c r="LA196" t="s">
        <v>929</v>
      </c>
      <c r="LB196">
        <v>4</v>
      </c>
      <c r="LC196" t="s">
        <v>927</v>
      </c>
      <c r="LD196">
        <v>4</v>
      </c>
      <c r="LE196" t="s">
        <v>925</v>
      </c>
      <c r="LF196" t="s">
        <v>1515</v>
      </c>
      <c r="LQ196">
        <v>5</v>
      </c>
    </row>
    <row r="197" spans="1:329" x14ac:dyDescent="0.35">
      <c r="A197" t="s">
        <v>922</v>
      </c>
      <c r="B197">
        <v>10</v>
      </c>
      <c r="C197" t="s">
        <v>922</v>
      </c>
      <c r="D197">
        <v>10</v>
      </c>
      <c r="E197" t="s">
        <v>922</v>
      </c>
      <c r="F197">
        <v>10</v>
      </c>
      <c r="G197" t="s">
        <v>925</v>
      </c>
      <c r="I197" t="s">
        <v>1517</v>
      </c>
      <c r="AK197" t="s">
        <v>927</v>
      </c>
      <c r="AL197">
        <v>3</v>
      </c>
      <c r="AM197" t="s">
        <v>927</v>
      </c>
      <c r="AN197">
        <v>9</v>
      </c>
      <c r="AO197" t="s">
        <v>927</v>
      </c>
      <c r="AP197">
        <v>10</v>
      </c>
      <c r="AQ197" t="s">
        <v>925</v>
      </c>
      <c r="AS197" t="s">
        <v>1518</v>
      </c>
      <c r="BD197" t="s">
        <v>927</v>
      </c>
      <c r="BE197">
        <v>7</v>
      </c>
      <c r="BF197" t="s">
        <v>922</v>
      </c>
      <c r="BG197">
        <v>8</v>
      </c>
      <c r="BH197" t="s">
        <v>922</v>
      </c>
      <c r="BI197">
        <v>10</v>
      </c>
      <c r="BJ197" t="s">
        <v>918</v>
      </c>
      <c r="BK197" t="s">
        <v>1519</v>
      </c>
      <c r="CE197">
        <v>10</v>
      </c>
    </row>
    <row r="198" spans="1:329" x14ac:dyDescent="0.35">
      <c r="S198" t="s">
        <v>929</v>
      </c>
      <c r="T198">
        <v>9</v>
      </c>
      <c r="U198" t="s">
        <v>927</v>
      </c>
      <c r="V198">
        <v>5</v>
      </c>
      <c r="W198" t="s">
        <v>927</v>
      </c>
      <c r="X198">
        <v>1</v>
      </c>
      <c r="Y198" t="s">
        <v>925</v>
      </c>
      <c r="AA198" t="s">
        <v>1520</v>
      </c>
      <c r="AT198" t="s">
        <v>929</v>
      </c>
      <c r="AV198">
        <v>2</v>
      </c>
      <c r="AW198" t="s">
        <v>929</v>
      </c>
      <c r="AX198">
        <v>10</v>
      </c>
      <c r="AY198" t="s">
        <v>929</v>
      </c>
      <c r="AZ198">
        <v>8</v>
      </c>
      <c r="BA198" t="s">
        <v>918</v>
      </c>
      <c r="BB198" t="s">
        <v>1521</v>
      </c>
      <c r="BM198" t="s">
        <v>927</v>
      </c>
      <c r="BN198">
        <v>5</v>
      </c>
      <c r="BO198" t="s">
        <v>927</v>
      </c>
      <c r="BP198">
        <v>7</v>
      </c>
      <c r="BQ198" t="s">
        <v>927</v>
      </c>
      <c r="BR198">
        <v>8</v>
      </c>
      <c r="BS198" t="s">
        <v>925</v>
      </c>
      <c r="BU198" t="s">
        <v>1522</v>
      </c>
      <c r="CE198">
        <v>2</v>
      </c>
    </row>
    <row r="199" spans="1:329" x14ac:dyDescent="0.35">
      <c r="JF199" t="s">
        <v>929</v>
      </c>
      <c r="JG199">
        <v>3</v>
      </c>
      <c r="JH199" t="s">
        <v>929</v>
      </c>
      <c r="JI199">
        <v>6</v>
      </c>
      <c r="JJ199" t="s">
        <v>929</v>
      </c>
      <c r="JK199">
        <v>10</v>
      </c>
      <c r="JL199" t="s">
        <v>925</v>
      </c>
      <c r="JM199" t="s">
        <v>1523</v>
      </c>
      <c r="KG199" t="s">
        <v>927</v>
      </c>
      <c r="KH199">
        <v>2</v>
      </c>
      <c r="KI199" t="s">
        <v>929</v>
      </c>
      <c r="KJ199">
        <v>3</v>
      </c>
      <c r="KK199" t="s">
        <v>927</v>
      </c>
      <c r="KL199">
        <v>2</v>
      </c>
      <c r="KM199" t="s">
        <v>918</v>
      </c>
      <c r="KO199" t="s">
        <v>1524</v>
      </c>
      <c r="LH199" t="s">
        <v>929</v>
      </c>
      <c r="LI199">
        <v>4</v>
      </c>
      <c r="LJ199" t="s">
        <v>929</v>
      </c>
      <c r="LK199">
        <v>9</v>
      </c>
      <c r="LL199" t="s">
        <v>929</v>
      </c>
      <c r="LM199">
        <v>10</v>
      </c>
      <c r="LN199" t="s">
        <v>925</v>
      </c>
      <c r="LO199" t="s">
        <v>1525</v>
      </c>
      <c r="LQ199">
        <v>7</v>
      </c>
    </row>
    <row r="200" spans="1:329" x14ac:dyDescent="0.35">
      <c r="DG200" t="s">
        <v>922</v>
      </c>
      <c r="DH200">
        <v>6</v>
      </c>
      <c r="DI200" t="s">
        <v>922</v>
      </c>
      <c r="DJ200">
        <v>5</v>
      </c>
      <c r="DK200" t="s">
        <v>922</v>
      </c>
      <c r="DL200">
        <v>8</v>
      </c>
      <c r="DM200" t="s">
        <v>925</v>
      </c>
      <c r="DN200" t="s">
        <v>1526</v>
      </c>
      <c r="EH200" t="s">
        <v>922</v>
      </c>
      <c r="EI200">
        <v>8</v>
      </c>
      <c r="EJ200" t="s">
        <v>922</v>
      </c>
      <c r="EK200">
        <v>9</v>
      </c>
      <c r="EL200" t="s">
        <v>922</v>
      </c>
      <c r="EM200">
        <v>10</v>
      </c>
      <c r="EN200" t="s">
        <v>925</v>
      </c>
      <c r="EO200" t="s">
        <v>1527</v>
      </c>
      <c r="EZ200" t="s">
        <v>929</v>
      </c>
      <c r="FA200">
        <v>9</v>
      </c>
      <c r="FB200" t="s">
        <v>929</v>
      </c>
      <c r="FC200">
        <v>7</v>
      </c>
      <c r="FD200" t="s">
        <v>929</v>
      </c>
      <c r="FE200">
        <v>8</v>
      </c>
      <c r="FF200" t="s">
        <v>925</v>
      </c>
      <c r="FG200" t="s">
        <v>1528</v>
      </c>
      <c r="FI200">
        <v>9</v>
      </c>
    </row>
    <row r="201" spans="1:329" x14ac:dyDescent="0.35">
      <c r="HC201" t="s">
        <v>922</v>
      </c>
      <c r="HD201">
        <v>6</v>
      </c>
      <c r="HE201" t="s">
        <v>922</v>
      </c>
      <c r="HF201">
        <v>8</v>
      </c>
      <c r="HG201" t="s">
        <v>929</v>
      </c>
      <c r="HH201">
        <v>10</v>
      </c>
      <c r="HI201" t="s">
        <v>925</v>
      </c>
      <c r="HJ201" t="s">
        <v>1529</v>
      </c>
      <c r="HU201" t="s">
        <v>927</v>
      </c>
      <c r="HV201">
        <v>5</v>
      </c>
      <c r="HW201" t="s">
        <v>927</v>
      </c>
      <c r="HX201">
        <v>6</v>
      </c>
      <c r="HY201" t="s">
        <v>927</v>
      </c>
      <c r="HZ201">
        <v>7</v>
      </c>
      <c r="IA201" t="s">
        <v>925</v>
      </c>
      <c r="IB201" t="s">
        <v>1530</v>
      </c>
      <c r="ID201" t="s">
        <v>922</v>
      </c>
      <c r="IE201">
        <v>8</v>
      </c>
      <c r="IF201" t="s">
        <v>922</v>
      </c>
      <c r="IG201">
        <v>8</v>
      </c>
      <c r="IH201" t="s">
        <v>922</v>
      </c>
      <c r="II201">
        <v>10</v>
      </c>
      <c r="IJ201" t="s">
        <v>918</v>
      </c>
      <c r="IL201" t="s">
        <v>1531</v>
      </c>
      <c r="IM201">
        <v>5</v>
      </c>
    </row>
    <row r="202" spans="1:329" x14ac:dyDescent="0.35">
      <c r="IW202" t="s">
        <v>927</v>
      </c>
      <c r="IX202">
        <v>4</v>
      </c>
      <c r="IY202" t="s">
        <v>927</v>
      </c>
      <c r="IZ202">
        <v>7</v>
      </c>
      <c r="JA202" t="s">
        <v>927</v>
      </c>
      <c r="JB202">
        <v>9</v>
      </c>
      <c r="JC202" t="s">
        <v>925</v>
      </c>
      <c r="JD202" t="s">
        <v>1532</v>
      </c>
      <c r="JO202" t="s">
        <v>922</v>
      </c>
      <c r="JP202">
        <v>5</v>
      </c>
      <c r="JQ202" t="s">
        <v>922</v>
      </c>
      <c r="JR202">
        <v>1</v>
      </c>
      <c r="JS202" t="s">
        <v>922</v>
      </c>
      <c r="JT202">
        <v>10</v>
      </c>
      <c r="JU202" t="s">
        <v>925</v>
      </c>
      <c r="JV202" t="s">
        <v>1533</v>
      </c>
      <c r="KG202" t="s">
        <v>929</v>
      </c>
      <c r="KH202">
        <v>3</v>
      </c>
      <c r="KI202" t="s">
        <v>929</v>
      </c>
      <c r="KJ202">
        <v>5</v>
      </c>
      <c r="KK202" t="s">
        <v>929</v>
      </c>
      <c r="KL202">
        <v>9</v>
      </c>
      <c r="KM202" t="s">
        <v>925</v>
      </c>
      <c r="KN202" t="s">
        <v>1534</v>
      </c>
      <c r="LQ202">
        <v>7</v>
      </c>
    </row>
    <row r="203" spans="1:329" x14ac:dyDescent="0.35">
      <c r="FJ203" t="s">
        <v>922</v>
      </c>
      <c r="FK203">
        <v>6</v>
      </c>
      <c r="FL203" t="s">
        <v>922</v>
      </c>
      <c r="FM203">
        <v>7</v>
      </c>
      <c r="FN203" t="s">
        <v>922</v>
      </c>
      <c r="FO203">
        <v>9</v>
      </c>
      <c r="FP203" t="s">
        <v>925</v>
      </c>
      <c r="FQ203" t="s">
        <v>1535</v>
      </c>
      <c r="GB203" t="s">
        <v>922</v>
      </c>
      <c r="GC203">
        <v>3</v>
      </c>
      <c r="GD203" t="s">
        <v>922</v>
      </c>
      <c r="GE203">
        <v>3</v>
      </c>
      <c r="GF203" t="s">
        <v>929</v>
      </c>
      <c r="GG203">
        <v>10</v>
      </c>
      <c r="GH203" t="s">
        <v>918</v>
      </c>
      <c r="GJ203" t="s">
        <v>1536</v>
      </c>
      <c r="HL203" t="s">
        <v>927</v>
      </c>
      <c r="HM203">
        <v>0</v>
      </c>
      <c r="HN203" t="s">
        <v>927</v>
      </c>
      <c r="HO203">
        <v>1</v>
      </c>
      <c r="HP203" t="s">
        <v>927</v>
      </c>
      <c r="HQ203">
        <v>1</v>
      </c>
      <c r="HR203" t="s">
        <v>918</v>
      </c>
      <c r="HT203" t="s">
        <v>1537</v>
      </c>
      <c r="IM203">
        <v>6</v>
      </c>
    </row>
    <row r="204" spans="1:329" x14ac:dyDescent="0.35">
      <c r="CF204" t="s">
        <v>922</v>
      </c>
      <c r="CG204">
        <v>9</v>
      </c>
      <c r="CH204" t="s">
        <v>922</v>
      </c>
      <c r="CI204">
        <v>8</v>
      </c>
      <c r="CJ204" t="s">
        <v>922</v>
      </c>
      <c r="CK204">
        <v>9</v>
      </c>
      <c r="CL204" t="s">
        <v>925</v>
      </c>
      <c r="CM204" t="s">
        <v>1538</v>
      </c>
      <c r="DP204" t="s">
        <v>927</v>
      </c>
      <c r="DQ204">
        <v>6</v>
      </c>
      <c r="DR204" t="s">
        <v>927</v>
      </c>
      <c r="DS204">
        <v>8</v>
      </c>
      <c r="DT204" t="s">
        <v>927</v>
      </c>
      <c r="DU204">
        <v>10</v>
      </c>
      <c r="DV204" t="s">
        <v>925</v>
      </c>
      <c r="DW204" t="s">
        <v>1539</v>
      </c>
      <c r="EQ204" t="s">
        <v>929</v>
      </c>
      <c r="ER204">
        <v>5</v>
      </c>
      <c r="ES204" t="s">
        <v>929</v>
      </c>
      <c r="ET204">
        <v>8</v>
      </c>
      <c r="EU204" t="s">
        <v>929</v>
      </c>
      <c r="EV204">
        <v>8</v>
      </c>
      <c r="EW204" t="s">
        <v>918</v>
      </c>
      <c r="EY204" t="s">
        <v>1540</v>
      </c>
      <c r="FI204">
        <v>9</v>
      </c>
    </row>
    <row r="205" spans="1:329" x14ac:dyDescent="0.35">
      <c r="A205" t="s">
        <v>922</v>
      </c>
      <c r="B205">
        <v>7</v>
      </c>
      <c r="C205" t="s">
        <v>922</v>
      </c>
      <c r="D205">
        <v>10</v>
      </c>
      <c r="E205" t="s">
        <v>922</v>
      </c>
      <c r="F205">
        <v>10</v>
      </c>
      <c r="G205" t="s">
        <v>925</v>
      </c>
      <c r="I205" t="s">
        <v>1541</v>
      </c>
      <c r="S205" t="s">
        <v>927</v>
      </c>
      <c r="T205">
        <v>10</v>
      </c>
      <c r="U205" t="s">
        <v>929</v>
      </c>
      <c r="V205">
        <v>10</v>
      </c>
      <c r="W205" t="s">
        <v>929</v>
      </c>
      <c r="X205">
        <v>10</v>
      </c>
      <c r="Y205" t="s">
        <v>925</v>
      </c>
      <c r="AA205" t="s">
        <v>1542</v>
      </c>
      <c r="AK205" t="s">
        <v>922</v>
      </c>
      <c r="AL205">
        <v>5</v>
      </c>
      <c r="AM205" t="s">
        <v>927</v>
      </c>
      <c r="AN205">
        <v>5</v>
      </c>
      <c r="AO205" t="s">
        <v>922</v>
      </c>
      <c r="AP205">
        <v>10</v>
      </c>
      <c r="AQ205" t="s">
        <v>925</v>
      </c>
      <c r="AS205" t="s">
        <v>1543</v>
      </c>
      <c r="CE205">
        <v>5</v>
      </c>
    </row>
    <row r="206" spans="1:329" x14ac:dyDescent="0.35">
      <c r="KP206" t="s">
        <v>922</v>
      </c>
      <c r="KQ206">
        <v>6</v>
      </c>
      <c r="KR206" t="s">
        <v>922</v>
      </c>
      <c r="KS206">
        <v>3</v>
      </c>
      <c r="KT206" t="s">
        <v>922</v>
      </c>
      <c r="KU206">
        <v>7</v>
      </c>
      <c r="KV206" t="s">
        <v>925</v>
      </c>
      <c r="KW206" t="s">
        <v>1544</v>
      </c>
      <c r="KY206" t="s">
        <v>927</v>
      </c>
      <c r="KZ206">
        <v>1</v>
      </c>
      <c r="LA206" t="s">
        <v>929</v>
      </c>
      <c r="LB206">
        <v>2</v>
      </c>
      <c r="LC206" t="s">
        <v>927</v>
      </c>
      <c r="LD206">
        <v>5</v>
      </c>
      <c r="LE206" t="s">
        <v>925</v>
      </c>
      <c r="LF206" t="s">
        <v>1545</v>
      </c>
      <c r="LH206" t="s">
        <v>929</v>
      </c>
      <c r="LI206">
        <v>3</v>
      </c>
      <c r="LJ206" t="s">
        <v>929</v>
      </c>
      <c r="LK206">
        <v>8</v>
      </c>
      <c r="LL206" t="s">
        <v>929</v>
      </c>
      <c r="LM206">
        <v>10</v>
      </c>
      <c r="LN206" t="s">
        <v>925</v>
      </c>
      <c r="LO206" t="s">
        <v>1546</v>
      </c>
      <c r="LQ206">
        <v>8</v>
      </c>
    </row>
    <row r="207" spans="1:329" x14ac:dyDescent="0.35">
      <c r="CO207" t="s">
        <v>927</v>
      </c>
      <c r="CP207">
        <v>5</v>
      </c>
      <c r="CQ207" t="s">
        <v>927</v>
      </c>
      <c r="CR207">
        <v>5</v>
      </c>
      <c r="CS207" t="s">
        <v>927</v>
      </c>
      <c r="CT207">
        <v>8</v>
      </c>
      <c r="CU207" t="s">
        <v>925</v>
      </c>
      <c r="CV207" t="s">
        <v>1547</v>
      </c>
      <c r="DY207" t="s">
        <v>922</v>
      </c>
      <c r="DZ207">
        <v>3</v>
      </c>
      <c r="EA207" t="s">
        <v>929</v>
      </c>
      <c r="EB207">
        <v>4</v>
      </c>
      <c r="EC207" t="s">
        <v>927</v>
      </c>
      <c r="ED207">
        <v>2</v>
      </c>
      <c r="EE207" t="s">
        <v>918</v>
      </c>
      <c r="EG207" t="s">
        <v>1548</v>
      </c>
      <c r="EZ207" t="s">
        <v>929</v>
      </c>
      <c r="FA207">
        <v>7</v>
      </c>
      <c r="FB207" t="s">
        <v>929</v>
      </c>
      <c r="FC207">
        <v>6</v>
      </c>
      <c r="FD207" t="s">
        <v>929</v>
      </c>
      <c r="FE207">
        <v>5</v>
      </c>
      <c r="FF207" t="s">
        <v>925</v>
      </c>
      <c r="FG207" t="s">
        <v>1549</v>
      </c>
      <c r="FI207">
        <v>2</v>
      </c>
    </row>
    <row r="208" spans="1:329" x14ac:dyDescent="0.35">
      <c r="FS208" t="s">
        <v>927</v>
      </c>
      <c r="FT208">
        <v>8</v>
      </c>
      <c r="FU208" t="s">
        <v>927</v>
      </c>
      <c r="FV208">
        <v>9</v>
      </c>
      <c r="FW208" t="s">
        <v>927</v>
      </c>
      <c r="FX208">
        <v>10</v>
      </c>
      <c r="FY208" t="s">
        <v>925</v>
      </c>
      <c r="FZ208" t="s">
        <v>1550</v>
      </c>
      <c r="HU208" t="s">
        <v>927</v>
      </c>
      <c r="HV208">
        <v>5</v>
      </c>
      <c r="HW208" t="s">
        <v>929</v>
      </c>
      <c r="HX208">
        <v>6</v>
      </c>
      <c r="HY208" t="s">
        <v>927</v>
      </c>
      <c r="HZ208">
        <v>7</v>
      </c>
      <c r="IA208" t="s">
        <v>918</v>
      </c>
      <c r="IC208" t="s">
        <v>1551</v>
      </c>
      <c r="ID208" t="s">
        <v>922</v>
      </c>
      <c r="IE208">
        <v>10</v>
      </c>
      <c r="IF208" t="s">
        <v>927</v>
      </c>
      <c r="IG208">
        <v>6</v>
      </c>
      <c r="IH208" t="s">
        <v>922</v>
      </c>
      <c r="II208">
        <v>6</v>
      </c>
      <c r="IJ208" t="s">
        <v>918</v>
      </c>
      <c r="IL208" t="s">
        <v>1552</v>
      </c>
      <c r="IM208">
        <v>6</v>
      </c>
    </row>
    <row r="209" spans="1:329" x14ac:dyDescent="0.35">
      <c r="AB209" t="s">
        <v>922</v>
      </c>
      <c r="AC209">
        <v>7</v>
      </c>
      <c r="AD209" t="s">
        <v>922</v>
      </c>
      <c r="AE209">
        <v>8</v>
      </c>
      <c r="AF209" t="s">
        <v>922</v>
      </c>
      <c r="AG209">
        <v>9</v>
      </c>
      <c r="AH209" t="s">
        <v>925</v>
      </c>
      <c r="AJ209" t="s">
        <v>1553</v>
      </c>
      <c r="AT209" t="s">
        <v>929</v>
      </c>
      <c r="AV209">
        <v>7</v>
      </c>
      <c r="AW209" t="s">
        <v>929</v>
      </c>
      <c r="AX209">
        <v>8</v>
      </c>
      <c r="AY209" t="s">
        <v>929</v>
      </c>
      <c r="AZ209">
        <v>9</v>
      </c>
      <c r="BA209" t="s">
        <v>925</v>
      </c>
      <c r="BC209" t="s">
        <v>1554</v>
      </c>
      <c r="BD209" t="s">
        <v>922</v>
      </c>
      <c r="BE209">
        <v>8</v>
      </c>
      <c r="BF209" t="s">
        <v>922</v>
      </c>
      <c r="BG209">
        <v>9</v>
      </c>
      <c r="BH209" t="s">
        <v>922</v>
      </c>
      <c r="BI209">
        <v>9</v>
      </c>
      <c r="BJ209" t="s">
        <v>925</v>
      </c>
      <c r="BL209" t="s">
        <v>1555</v>
      </c>
      <c r="CE209">
        <v>9</v>
      </c>
    </row>
    <row r="210" spans="1:329" x14ac:dyDescent="0.35">
      <c r="GK210" t="s">
        <v>922</v>
      </c>
      <c r="GL210">
        <v>8</v>
      </c>
      <c r="GM210" t="s">
        <v>922</v>
      </c>
      <c r="GN210">
        <v>9</v>
      </c>
      <c r="GO210" t="s">
        <v>922</v>
      </c>
      <c r="GP210">
        <v>10</v>
      </c>
      <c r="GQ210" t="s">
        <v>925</v>
      </c>
      <c r="GR210" t="s">
        <v>1556</v>
      </c>
      <c r="GT210" t="s">
        <v>929</v>
      </c>
      <c r="GU210">
        <v>2</v>
      </c>
      <c r="GV210" t="s">
        <v>927</v>
      </c>
      <c r="GW210">
        <v>6</v>
      </c>
      <c r="GX210" t="s">
        <v>922</v>
      </c>
      <c r="GY210">
        <v>8</v>
      </c>
      <c r="GZ210" t="s">
        <v>918</v>
      </c>
      <c r="HB210" t="s">
        <v>1557</v>
      </c>
      <c r="HC210" t="s">
        <v>922</v>
      </c>
      <c r="HD210">
        <v>1</v>
      </c>
      <c r="HE210" t="s">
        <v>922</v>
      </c>
      <c r="HF210">
        <v>2</v>
      </c>
      <c r="HG210" t="s">
        <v>929</v>
      </c>
      <c r="HH210">
        <v>7</v>
      </c>
      <c r="HI210" t="s">
        <v>925</v>
      </c>
      <c r="HJ210" t="s">
        <v>1558</v>
      </c>
      <c r="IM210">
        <v>5</v>
      </c>
    </row>
    <row r="211" spans="1:329" x14ac:dyDescent="0.35">
      <c r="IN211" t="s">
        <v>922</v>
      </c>
      <c r="IO211">
        <v>8</v>
      </c>
      <c r="IP211" t="s">
        <v>929</v>
      </c>
      <c r="IQ211">
        <v>0</v>
      </c>
      <c r="IR211" t="s">
        <v>929</v>
      </c>
      <c r="IS211">
        <v>2</v>
      </c>
      <c r="IT211" t="s">
        <v>918</v>
      </c>
      <c r="IV211" t="s">
        <v>1559</v>
      </c>
      <c r="JF211" t="s">
        <v>929</v>
      </c>
      <c r="JG211">
        <v>6</v>
      </c>
      <c r="JH211" t="s">
        <v>929</v>
      </c>
      <c r="JI211">
        <v>8</v>
      </c>
      <c r="JJ211" t="s">
        <v>929</v>
      </c>
      <c r="JK211">
        <v>10</v>
      </c>
      <c r="JL211" t="s">
        <v>918</v>
      </c>
      <c r="JN211" t="s">
        <v>1560</v>
      </c>
      <c r="JX211" t="s">
        <v>929</v>
      </c>
      <c r="JY211">
        <v>3</v>
      </c>
      <c r="JZ211" t="s">
        <v>927</v>
      </c>
      <c r="KA211">
        <v>7</v>
      </c>
      <c r="KB211" t="s">
        <v>922</v>
      </c>
      <c r="KC211">
        <v>10</v>
      </c>
      <c r="KD211" t="s">
        <v>918</v>
      </c>
      <c r="LQ211">
        <v>2</v>
      </c>
    </row>
    <row r="212" spans="1:329" x14ac:dyDescent="0.35">
      <c r="CX212" t="s">
        <v>927</v>
      </c>
      <c r="CY212">
        <v>4</v>
      </c>
      <c r="CZ212" t="s">
        <v>929</v>
      </c>
      <c r="DA212">
        <v>9</v>
      </c>
      <c r="DB212" t="s">
        <v>929</v>
      </c>
      <c r="DC212">
        <v>10</v>
      </c>
      <c r="DD212" t="s">
        <v>925</v>
      </c>
      <c r="DE212" t="s">
        <v>1561</v>
      </c>
      <c r="DG212" t="s">
        <v>922</v>
      </c>
      <c r="DH212">
        <v>4</v>
      </c>
      <c r="DI212" t="s">
        <v>922</v>
      </c>
      <c r="DJ212">
        <v>6</v>
      </c>
      <c r="DK212" t="s">
        <v>922</v>
      </c>
      <c r="DL212">
        <v>7</v>
      </c>
      <c r="DM212" t="s">
        <v>925</v>
      </c>
      <c r="DN212" t="s">
        <v>1562</v>
      </c>
      <c r="EH212" t="s">
        <v>927</v>
      </c>
      <c r="EI212">
        <v>3</v>
      </c>
      <c r="EJ212" t="s">
        <v>927</v>
      </c>
      <c r="EK212">
        <v>5</v>
      </c>
      <c r="EL212" t="s">
        <v>922</v>
      </c>
      <c r="EM212">
        <v>6</v>
      </c>
      <c r="EN212" t="s">
        <v>925</v>
      </c>
      <c r="EO212" t="s">
        <v>1561</v>
      </c>
      <c r="FI212">
        <v>6</v>
      </c>
    </row>
    <row r="213" spans="1:329" x14ac:dyDescent="0.35">
      <c r="FS213" t="s">
        <v>927</v>
      </c>
      <c r="FT213">
        <v>7</v>
      </c>
      <c r="FU213" t="s">
        <v>922</v>
      </c>
      <c r="FV213">
        <v>6</v>
      </c>
      <c r="FW213" t="s">
        <v>927</v>
      </c>
      <c r="FX213">
        <v>9</v>
      </c>
      <c r="FY213" t="s">
        <v>925</v>
      </c>
      <c r="FZ213" t="s">
        <v>1563</v>
      </c>
      <c r="GK213" t="s">
        <v>922</v>
      </c>
      <c r="GL213">
        <v>6</v>
      </c>
      <c r="GM213" t="s">
        <v>922</v>
      </c>
      <c r="GN213">
        <v>7</v>
      </c>
      <c r="GO213" t="s">
        <v>922</v>
      </c>
      <c r="GP213">
        <v>8</v>
      </c>
      <c r="GQ213" t="s">
        <v>925</v>
      </c>
      <c r="HU213" t="s">
        <v>922</v>
      </c>
      <c r="HV213">
        <v>5</v>
      </c>
      <c r="HW213" t="s">
        <v>927</v>
      </c>
      <c r="HX213">
        <v>9</v>
      </c>
      <c r="HY213" t="s">
        <v>927</v>
      </c>
      <c r="HZ213">
        <v>6</v>
      </c>
      <c r="IA213" t="s">
        <v>918</v>
      </c>
      <c r="IM213">
        <v>8</v>
      </c>
    </row>
    <row r="214" spans="1:329" x14ac:dyDescent="0.35">
      <c r="EH214" t="s">
        <v>922</v>
      </c>
      <c r="EI214">
        <v>5</v>
      </c>
      <c r="EJ214" t="s">
        <v>922</v>
      </c>
      <c r="EK214">
        <v>6</v>
      </c>
      <c r="EL214" t="s">
        <v>922</v>
      </c>
      <c r="EM214">
        <v>10</v>
      </c>
      <c r="EN214" t="s">
        <v>925</v>
      </c>
      <c r="EO214" t="s">
        <v>1564</v>
      </c>
      <c r="EQ214" t="s">
        <v>929</v>
      </c>
      <c r="ER214">
        <v>7</v>
      </c>
      <c r="ES214" t="s">
        <v>929</v>
      </c>
      <c r="ET214">
        <v>7</v>
      </c>
      <c r="EU214" t="s">
        <v>929</v>
      </c>
      <c r="EV214">
        <v>9</v>
      </c>
      <c r="EW214" t="s">
        <v>925</v>
      </c>
      <c r="EX214" t="s">
        <v>1565</v>
      </c>
      <c r="EZ214" t="s">
        <v>929</v>
      </c>
      <c r="FA214">
        <v>5</v>
      </c>
      <c r="FB214" t="s">
        <v>929</v>
      </c>
      <c r="FC214">
        <v>2</v>
      </c>
      <c r="FD214" t="s">
        <v>929</v>
      </c>
      <c r="FE214">
        <v>7</v>
      </c>
      <c r="FF214" t="s">
        <v>925</v>
      </c>
      <c r="FG214" t="s">
        <v>1566</v>
      </c>
      <c r="FI214">
        <v>7</v>
      </c>
    </row>
    <row r="215" spans="1:329" x14ac:dyDescent="0.35">
      <c r="IN215" t="s">
        <v>922</v>
      </c>
      <c r="IO215">
        <v>9</v>
      </c>
      <c r="IP215" t="s">
        <v>922</v>
      </c>
      <c r="IQ215">
        <v>8</v>
      </c>
      <c r="IR215" t="s">
        <v>922</v>
      </c>
      <c r="IS215">
        <v>9</v>
      </c>
      <c r="IT215" t="s">
        <v>925</v>
      </c>
      <c r="IU215" t="s">
        <v>1567</v>
      </c>
      <c r="KY215" t="s">
        <v>927</v>
      </c>
      <c r="KZ215">
        <v>4</v>
      </c>
      <c r="LA215" t="s">
        <v>927</v>
      </c>
      <c r="LB215">
        <v>4</v>
      </c>
      <c r="LC215" t="s">
        <v>927</v>
      </c>
      <c r="LD215">
        <v>8</v>
      </c>
      <c r="LE215" t="s">
        <v>925</v>
      </c>
      <c r="LF215" t="s">
        <v>1568</v>
      </c>
      <c r="LH215" t="s">
        <v>929</v>
      </c>
      <c r="LI215">
        <v>6</v>
      </c>
      <c r="LJ215" t="s">
        <v>929</v>
      </c>
      <c r="LK215">
        <v>7</v>
      </c>
      <c r="LL215" t="s">
        <v>929</v>
      </c>
      <c r="LM215">
        <v>9</v>
      </c>
      <c r="LN215" t="s">
        <v>925</v>
      </c>
      <c r="LO215" t="s">
        <v>1569</v>
      </c>
      <c r="LQ215">
        <v>6</v>
      </c>
    </row>
    <row r="216" spans="1:329" x14ac:dyDescent="0.35">
      <c r="FJ216" t="s">
        <v>922</v>
      </c>
      <c r="FK216">
        <v>6</v>
      </c>
      <c r="FL216" t="s">
        <v>922</v>
      </c>
      <c r="FM216">
        <v>7</v>
      </c>
      <c r="FN216" t="s">
        <v>922</v>
      </c>
      <c r="FO216">
        <v>10</v>
      </c>
      <c r="FP216" t="s">
        <v>925</v>
      </c>
      <c r="FQ216" t="s">
        <v>1570</v>
      </c>
      <c r="GT216" t="s">
        <v>927</v>
      </c>
      <c r="GU216">
        <v>4</v>
      </c>
      <c r="GV216" t="s">
        <v>927</v>
      </c>
      <c r="GW216">
        <v>6</v>
      </c>
      <c r="GX216" t="s">
        <v>927</v>
      </c>
      <c r="GY216">
        <v>10</v>
      </c>
      <c r="GZ216" t="s">
        <v>925</v>
      </c>
      <c r="HA216" t="s">
        <v>1571</v>
      </c>
      <c r="HC216" t="s">
        <v>922</v>
      </c>
      <c r="HD216">
        <v>8</v>
      </c>
      <c r="HE216" t="s">
        <v>922</v>
      </c>
      <c r="HF216">
        <v>6</v>
      </c>
      <c r="HG216" t="s">
        <v>929</v>
      </c>
      <c r="HH216">
        <v>9</v>
      </c>
      <c r="HI216" t="s">
        <v>925</v>
      </c>
      <c r="HJ216" t="s">
        <v>1572</v>
      </c>
      <c r="IM216">
        <v>8</v>
      </c>
    </row>
    <row r="217" spans="1:329" x14ac:dyDescent="0.35">
      <c r="CF217" t="s">
        <v>922</v>
      </c>
      <c r="CG217">
        <v>8</v>
      </c>
      <c r="CH217" t="s">
        <v>922</v>
      </c>
      <c r="CI217">
        <v>6</v>
      </c>
      <c r="CJ217" t="s">
        <v>927</v>
      </c>
      <c r="CK217">
        <v>6</v>
      </c>
      <c r="CL217" t="s">
        <v>918</v>
      </c>
      <c r="CN217" t="s">
        <v>1574</v>
      </c>
      <c r="CO217" t="s">
        <v>927</v>
      </c>
      <c r="CP217">
        <v>8</v>
      </c>
      <c r="CQ217" t="s">
        <v>927</v>
      </c>
      <c r="CR217">
        <v>8</v>
      </c>
      <c r="CS217" t="s">
        <v>927</v>
      </c>
      <c r="CT217">
        <v>8</v>
      </c>
      <c r="CU217" t="s">
        <v>925</v>
      </c>
      <c r="CV217" t="s">
        <v>1575</v>
      </c>
      <c r="DP217" t="s">
        <v>927</v>
      </c>
      <c r="DQ217">
        <v>5</v>
      </c>
      <c r="DR217" t="s">
        <v>922</v>
      </c>
      <c r="DS217">
        <v>6</v>
      </c>
      <c r="DT217" t="s">
        <v>922</v>
      </c>
      <c r="DU217">
        <v>7</v>
      </c>
      <c r="DV217" t="s">
        <v>925</v>
      </c>
      <c r="DW217" t="s">
        <v>1576</v>
      </c>
      <c r="FI217">
        <v>4</v>
      </c>
    </row>
    <row r="218" spans="1:329" x14ac:dyDescent="0.35">
      <c r="IW218" t="s">
        <v>929</v>
      </c>
      <c r="IX218">
        <v>4</v>
      </c>
      <c r="IY218" t="s">
        <v>929</v>
      </c>
      <c r="IZ218">
        <v>3</v>
      </c>
      <c r="JA218" t="s">
        <v>927</v>
      </c>
      <c r="JB218">
        <v>9</v>
      </c>
      <c r="JC218" t="s">
        <v>918</v>
      </c>
      <c r="JE218" t="s">
        <v>1577</v>
      </c>
      <c r="JF218" t="s">
        <v>929</v>
      </c>
      <c r="JG218">
        <v>7</v>
      </c>
      <c r="JH218" t="s">
        <v>929</v>
      </c>
      <c r="JI218">
        <v>10</v>
      </c>
      <c r="JJ218" t="s">
        <v>929</v>
      </c>
      <c r="JK218">
        <v>10</v>
      </c>
      <c r="JL218" t="s">
        <v>925</v>
      </c>
      <c r="JM218" t="s">
        <v>1578</v>
      </c>
      <c r="JO218" t="s">
        <v>922</v>
      </c>
      <c r="JP218">
        <v>5</v>
      </c>
      <c r="JQ218" t="s">
        <v>929</v>
      </c>
      <c r="JR218">
        <v>5</v>
      </c>
      <c r="JS218" t="s">
        <v>922</v>
      </c>
      <c r="JT218">
        <v>10</v>
      </c>
      <c r="JU218" t="s">
        <v>925</v>
      </c>
      <c r="JV218" t="s">
        <v>1579</v>
      </c>
      <c r="LQ218">
        <v>7</v>
      </c>
    </row>
    <row r="219" spans="1:329" x14ac:dyDescent="0.35">
      <c r="J219" t="s">
        <v>927</v>
      </c>
      <c r="K219">
        <v>8</v>
      </c>
      <c r="L219" t="s">
        <v>927</v>
      </c>
      <c r="M219">
        <v>9</v>
      </c>
      <c r="N219" t="s">
        <v>927</v>
      </c>
      <c r="O219">
        <v>10</v>
      </c>
      <c r="P219" t="s">
        <v>925</v>
      </c>
      <c r="R219" t="s">
        <v>1580</v>
      </c>
      <c r="AB219" t="s">
        <v>922</v>
      </c>
      <c r="AC219">
        <v>1</v>
      </c>
      <c r="AD219" t="s">
        <v>922</v>
      </c>
      <c r="AE219">
        <v>6</v>
      </c>
      <c r="AF219" t="s">
        <v>922</v>
      </c>
      <c r="AG219">
        <v>10</v>
      </c>
      <c r="AH219" t="s">
        <v>925</v>
      </c>
      <c r="AJ219" t="s">
        <v>1581</v>
      </c>
      <c r="AT219" t="s">
        <v>927</v>
      </c>
      <c r="AV219">
        <v>6</v>
      </c>
      <c r="AW219" t="s">
        <v>927</v>
      </c>
      <c r="AX219">
        <v>7</v>
      </c>
      <c r="AY219" t="s">
        <v>922</v>
      </c>
      <c r="AZ219">
        <v>4</v>
      </c>
      <c r="BA219" t="s">
        <v>918</v>
      </c>
      <c r="BB219" t="s">
        <v>1582</v>
      </c>
      <c r="CE219">
        <v>7</v>
      </c>
    </row>
    <row r="220" spans="1:329" x14ac:dyDescent="0.35">
      <c r="JX220" t="s">
        <v>929</v>
      </c>
      <c r="JY220">
        <v>0</v>
      </c>
      <c r="JZ220" t="s">
        <v>927</v>
      </c>
      <c r="KA220">
        <v>3</v>
      </c>
      <c r="KB220" t="s">
        <v>927</v>
      </c>
      <c r="KC220">
        <v>8</v>
      </c>
      <c r="KD220" t="s">
        <v>925</v>
      </c>
      <c r="KE220" t="s">
        <v>1583</v>
      </c>
      <c r="KG220" t="s">
        <v>927</v>
      </c>
      <c r="KH220">
        <v>0</v>
      </c>
      <c r="KI220" t="s">
        <v>927</v>
      </c>
      <c r="KJ220">
        <v>5</v>
      </c>
      <c r="KK220" t="s">
        <v>927</v>
      </c>
      <c r="KL220">
        <v>8</v>
      </c>
      <c r="KM220" t="s">
        <v>918</v>
      </c>
      <c r="KO220" t="s">
        <v>1584</v>
      </c>
      <c r="KP220" t="s">
        <v>922</v>
      </c>
      <c r="KQ220">
        <v>7</v>
      </c>
      <c r="KR220" t="s">
        <v>927</v>
      </c>
      <c r="KS220">
        <v>1</v>
      </c>
      <c r="KT220" t="s">
        <v>922</v>
      </c>
      <c r="KU220">
        <v>10</v>
      </c>
      <c r="KV220" t="s">
        <v>925</v>
      </c>
      <c r="KW220" t="s">
        <v>1585</v>
      </c>
      <c r="LQ220">
        <v>0</v>
      </c>
    </row>
    <row r="221" spans="1:329" x14ac:dyDescent="0.35">
      <c r="FS221" t="s">
        <v>927</v>
      </c>
      <c r="FT221">
        <v>8</v>
      </c>
      <c r="FU221" t="s">
        <v>927</v>
      </c>
      <c r="FV221">
        <v>9</v>
      </c>
      <c r="FW221" t="s">
        <v>927</v>
      </c>
      <c r="FX221">
        <v>10</v>
      </c>
      <c r="FY221" t="s">
        <v>925</v>
      </c>
      <c r="FZ221" t="s">
        <v>1245</v>
      </c>
      <c r="GT221" t="s">
        <v>927</v>
      </c>
      <c r="GU221">
        <v>5</v>
      </c>
      <c r="GV221" t="s">
        <v>929</v>
      </c>
      <c r="GW221">
        <v>6</v>
      </c>
      <c r="GX221" t="s">
        <v>927</v>
      </c>
      <c r="GY221">
        <v>8</v>
      </c>
      <c r="GZ221" t="s">
        <v>918</v>
      </c>
      <c r="HC221" t="s">
        <v>922</v>
      </c>
      <c r="HD221">
        <v>8</v>
      </c>
      <c r="HE221" t="s">
        <v>922</v>
      </c>
      <c r="HF221">
        <v>7</v>
      </c>
      <c r="HH221">
        <v>8</v>
      </c>
      <c r="HI221" t="s">
        <v>925</v>
      </c>
      <c r="HJ221" t="s">
        <v>1586</v>
      </c>
      <c r="IM221">
        <v>8</v>
      </c>
    </row>
    <row r="222" spans="1:329" x14ac:dyDescent="0.35">
      <c r="JO222" t="s">
        <v>922</v>
      </c>
      <c r="JP222">
        <v>5</v>
      </c>
      <c r="JQ222" t="s">
        <v>922</v>
      </c>
      <c r="JR222">
        <v>2</v>
      </c>
      <c r="JS222" t="s">
        <v>922</v>
      </c>
      <c r="JT222">
        <v>9</v>
      </c>
      <c r="JU222" t="s">
        <v>925</v>
      </c>
      <c r="JV222" t="s">
        <v>1587</v>
      </c>
      <c r="JX222" t="s">
        <v>929</v>
      </c>
      <c r="JY222">
        <v>2</v>
      </c>
      <c r="JZ222" t="s">
        <v>927</v>
      </c>
      <c r="KA222">
        <v>5</v>
      </c>
      <c r="KB222" t="s">
        <v>927</v>
      </c>
      <c r="KC222">
        <v>8</v>
      </c>
      <c r="KD222" t="s">
        <v>918</v>
      </c>
      <c r="KY222" t="s">
        <v>927</v>
      </c>
      <c r="KZ222">
        <v>0</v>
      </c>
      <c r="LA222" t="s">
        <v>927</v>
      </c>
      <c r="LB222">
        <v>5</v>
      </c>
      <c r="LC222" t="s">
        <v>927</v>
      </c>
      <c r="LD222">
        <v>9</v>
      </c>
      <c r="LE222" t="s">
        <v>925</v>
      </c>
      <c r="LF222" t="s">
        <v>1588</v>
      </c>
      <c r="LQ222">
        <v>7</v>
      </c>
    </row>
    <row r="223" spans="1:329" x14ac:dyDescent="0.35">
      <c r="A223" t="s">
        <v>922</v>
      </c>
      <c r="B223">
        <v>7</v>
      </c>
      <c r="C223" t="s">
        <v>922</v>
      </c>
      <c r="D223">
        <v>8</v>
      </c>
      <c r="E223" t="s">
        <v>922</v>
      </c>
      <c r="F223">
        <v>9</v>
      </c>
      <c r="G223" t="s">
        <v>925</v>
      </c>
      <c r="I223" t="s">
        <v>1589</v>
      </c>
      <c r="BM223" t="s">
        <v>922</v>
      </c>
      <c r="BN223">
        <v>5</v>
      </c>
      <c r="BO223" t="s">
        <v>922</v>
      </c>
      <c r="BP223">
        <v>6</v>
      </c>
      <c r="BQ223" t="s">
        <v>927</v>
      </c>
      <c r="BR223">
        <v>7</v>
      </c>
      <c r="BS223" t="s">
        <v>918</v>
      </c>
      <c r="BT223" t="s">
        <v>1590</v>
      </c>
      <c r="BV223" t="s">
        <v>929</v>
      </c>
      <c r="BW223">
        <v>8</v>
      </c>
      <c r="BX223" t="s">
        <v>929</v>
      </c>
      <c r="BY223">
        <v>7</v>
      </c>
      <c r="BZ223" t="s">
        <v>927</v>
      </c>
      <c r="CA223">
        <v>9</v>
      </c>
      <c r="CB223" t="s">
        <v>925</v>
      </c>
      <c r="CD223" t="s">
        <v>1591</v>
      </c>
      <c r="CE223">
        <v>10</v>
      </c>
    </row>
    <row r="224" spans="1:329" x14ac:dyDescent="0.35">
      <c r="CX224" t="s">
        <v>929</v>
      </c>
      <c r="CY224">
        <v>7</v>
      </c>
      <c r="CZ224" t="s">
        <v>929</v>
      </c>
      <c r="DA224">
        <v>8</v>
      </c>
      <c r="DB224" t="s">
        <v>929</v>
      </c>
      <c r="DC224">
        <v>9</v>
      </c>
      <c r="DD224" t="s">
        <v>925</v>
      </c>
      <c r="DE224" t="s">
        <v>1592</v>
      </c>
      <c r="DG224" t="s">
        <v>922</v>
      </c>
      <c r="DH224">
        <v>7</v>
      </c>
      <c r="DI224" t="s">
        <v>922</v>
      </c>
      <c r="DJ224">
        <v>7</v>
      </c>
      <c r="DK224" t="s">
        <v>922</v>
      </c>
      <c r="DL224">
        <v>9</v>
      </c>
      <c r="DM224" t="s">
        <v>925</v>
      </c>
      <c r="DN224" t="s">
        <v>1592</v>
      </c>
      <c r="EZ224" t="s">
        <v>929</v>
      </c>
      <c r="FA224">
        <v>7</v>
      </c>
      <c r="FB224" t="s">
        <v>929</v>
      </c>
      <c r="FC224">
        <v>8</v>
      </c>
      <c r="FD224" t="s">
        <v>929</v>
      </c>
      <c r="FE224">
        <v>9</v>
      </c>
      <c r="FF224" t="s">
        <v>925</v>
      </c>
      <c r="FG224" t="s">
        <v>1592</v>
      </c>
      <c r="FI224">
        <v>7</v>
      </c>
    </row>
    <row r="225" spans="10:329" x14ac:dyDescent="0.35">
      <c r="CF225" t="s">
        <v>922</v>
      </c>
      <c r="CG225">
        <v>10</v>
      </c>
      <c r="CH225" t="s">
        <v>922</v>
      </c>
      <c r="CI225">
        <v>6</v>
      </c>
      <c r="CJ225" t="s">
        <v>922</v>
      </c>
      <c r="CK225">
        <v>0</v>
      </c>
      <c r="CL225" t="s">
        <v>925</v>
      </c>
      <c r="CM225" t="s">
        <v>1593</v>
      </c>
      <c r="CO225" t="s">
        <v>927</v>
      </c>
      <c r="CP225">
        <v>8</v>
      </c>
      <c r="CQ225" t="s">
        <v>927</v>
      </c>
      <c r="CR225">
        <v>8</v>
      </c>
      <c r="CS225" t="s">
        <v>927</v>
      </c>
      <c r="CT225">
        <v>9</v>
      </c>
      <c r="CU225" t="s">
        <v>925</v>
      </c>
      <c r="CV225" t="s">
        <v>1594</v>
      </c>
      <c r="DP225" t="s">
        <v>927</v>
      </c>
      <c r="DQ225">
        <v>3</v>
      </c>
      <c r="DR225" t="s">
        <v>927</v>
      </c>
      <c r="DS225">
        <v>6</v>
      </c>
      <c r="DT225" t="s">
        <v>927</v>
      </c>
      <c r="DU225">
        <v>9</v>
      </c>
      <c r="DV225" t="s">
        <v>925</v>
      </c>
      <c r="DW225" t="s">
        <v>1595</v>
      </c>
      <c r="FI225">
        <v>6</v>
      </c>
    </row>
    <row r="226" spans="10:329" x14ac:dyDescent="0.35">
      <c r="AB226" t="s">
        <v>927</v>
      </c>
      <c r="AC226">
        <v>7</v>
      </c>
      <c r="AD226" t="s">
        <v>922</v>
      </c>
      <c r="AE226">
        <v>8</v>
      </c>
      <c r="AF226" t="s">
        <v>922</v>
      </c>
      <c r="AG226">
        <v>10</v>
      </c>
      <c r="AH226" t="s">
        <v>925</v>
      </c>
      <c r="AJ226" t="s">
        <v>1596</v>
      </c>
      <c r="AK226" t="s">
        <v>929</v>
      </c>
      <c r="AL226">
        <v>1</v>
      </c>
      <c r="AM226" t="s">
        <v>927</v>
      </c>
      <c r="AN226">
        <v>3</v>
      </c>
      <c r="AO226" t="s">
        <v>927</v>
      </c>
      <c r="AP226">
        <v>7</v>
      </c>
      <c r="AQ226" t="s">
        <v>918</v>
      </c>
      <c r="AR226" t="s">
        <v>1597</v>
      </c>
      <c r="BD226" t="s">
        <v>922</v>
      </c>
      <c r="BE226">
        <v>5</v>
      </c>
      <c r="BF226" t="s">
        <v>922</v>
      </c>
      <c r="BG226">
        <v>8</v>
      </c>
      <c r="BH226" t="s">
        <v>922</v>
      </c>
      <c r="BI226">
        <v>4</v>
      </c>
      <c r="BJ226" t="s">
        <v>925</v>
      </c>
      <c r="BL226" t="s">
        <v>1598</v>
      </c>
      <c r="CE226">
        <v>6</v>
      </c>
    </row>
    <row r="227" spans="10:329" x14ac:dyDescent="0.35">
      <c r="IW227" t="s">
        <v>927</v>
      </c>
      <c r="IX227">
        <v>6</v>
      </c>
      <c r="IY227" t="s">
        <v>927</v>
      </c>
      <c r="IZ227">
        <v>7</v>
      </c>
      <c r="JA227" t="s">
        <v>927</v>
      </c>
      <c r="JB227">
        <v>10</v>
      </c>
      <c r="JC227" t="s">
        <v>925</v>
      </c>
      <c r="JD227" t="s">
        <v>1599</v>
      </c>
      <c r="JF227" t="s">
        <v>929</v>
      </c>
      <c r="JG227">
        <v>6</v>
      </c>
      <c r="JH227" t="s">
        <v>929</v>
      </c>
      <c r="JI227">
        <v>7</v>
      </c>
      <c r="JJ227" t="s">
        <v>929</v>
      </c>
      <c r="JK227">
        <v>10</v>
      </c>
      <c r="JL227" t="s">
        <v>925</v>
      </c>
      <c r="JM227" t="s">
        <v>1599</v>
      </c>
      <c r="KG227" t="s">
        <v>929</v>
      </c>
      <c r="KH227">
        <v>6</v>
      </c>
      <c r="KI227" t="s">
        <v>929</v>
      </c>
      <c r="KJ227">
        <v>7</v>
      </c>
      <c r="KK227" t="s">
        <v>929</v>
      </c>
      <c r="KL227">
        <v>10</v>
      </c>
      <c r="KM227" t="s">
        <v>925</v>
      </c>
      <c r="KN227" t="s">
        <v>1599</v>
      </c>
      <c r="LQ227">
        <v>8</v>
      </c>
    </row>
    <row r="228" spans="10:329" x14ac:dyDescent="0.35">
      <c r="IN228" t="s">
        <v>922</v>
      </c>
      <c r="IO228">
        <v>10</v>
      </c>
      <c r="IP228" t="s">
        <v>922</v>
      </c>
      <c r="IQ228">
        <v>4</v>
      </c>
      <c r="IR228" t="s">
        <v>922</v>
      </c>
      <c r="IS228">
        <v>9</v>
      </c>
      <c r="IT228" t="s">
        <v>925</v>
      </c>
      <c r="IU228" t="s">
        <v>1600</v>
      </c>
      <c r="KP228" t="s">
        <v>922</v>
      </c>
      <c r="KQ228">
        <v>7</v>
      </c>
      <c r="KR228" t="s">
        <v>922</v>
      </c>
      <c r="KS228">
        <v>9</v>
      </c>
      <c r="KT228" t="s">
        <v>922</v>
      </c>
      <c r="KU228">
        <v>9</v>
      </c>
      <c r="KV228" t="s">
        <v>925</v>
      </c>
      <c r="KW228" t="s">
        <v>1601</v>
      </c>
      <c r="LH228" t="s">
        <v>927</v>
      </c>
      <c r="LI228">
        <v>5</v>
      </c>
      <c r="LJ228" t="s">
        <v>929</v>
      </c>
      <c r="LK228">
        <v>3</v>
      </c>
      <c r="LL228" t="s">
        <v>929</v>
      </c>
      <c r="LM228">
        <v>6</v>
      </c>
      <c r="LN228" t="s">
        <v>925</v>
      </c>
      <c r="LO228" t="s">
        <v>1602</v>
      </c>
      <c r="LQ228">
        <v>6</v>
      </c>
    </row>
    <row r="229" spans="10:329" x14ac:dyDescent="0.35">
      <c r="J229" t="s">
        <v>927</v>
      </c>
      <c r="K229">
        <v>9</v>
      </c>
      <c r="L229" t="s">
        <v>927</v>
      </c>
      <c r="M229">
        <v>9</v>
      </c>
      <c r="N229" t="s">
        <v>927</v>
      </c>
      <c r="O229">
        <v>10</v>
      </c>
      <c r="P229" t="s">
        <v>925</v>
      </c>
      <c r="R229" t="s">
        <v>1603</v>
      </c>
      <c r="S229" t="s">
        <v>929</v>
      </c>
      <c r="T229">
        <v>9</v>
      </c>
      <c r="U229" t="s">
        <v>929</v>
      </c>
      <c r="V229">
        <v>8</v>
      </c>
      <c r="W229" t="s">
        <v>929</v>
      </c>
      <c r="X229">
        <v>10</v>
      </c>
      <c r="Y229" t="s">
        <v>925</v>
      </c>
      <c r="AA229" t="s">
        <v>1604</v>
      </c>
      <c r="AT229" t="s">
        <v>929</v>
      </c>
      <c r="AV229">
        <v>3</v>
      </c>
      <c r="AW229" t="s">
        <v>929</v>
      </c>
      <c r="AX229">
        <v>8</v>
      </c>
      <c r="AY229" t="s">
        <v>929</v>
      </c>
      <c r="AZ229">
        <v>9</v>
      </c>
      <c r="BA229" t="s">
        <v>925</v>
      </c>
      <c r="BC229" t="s">
        <v>1605</v>
      </c>
      <c r="CE229">
        <v>9</v>
      </c>
    </row>
    <row r="230" spans="10:329" x14ac:dyDescent="0.35">
      <c r="FJ230" t="s">
        <v>922</v>
      </c>
      <c r="FK230">
        <v>10</v>
      </c>
      <c r="FL230" t="s">
        <v>922</v>
      </c>
      <c r="FM230">
        <v>10</v>
      </c>
      <c r="FN230" t="s">
        <v>922</v>
      </c>
      <c r="FO230">
        <v>10</v>
      </c>
      <c r="FP230" t="s">
        <v>925</v>
      </c>
      <c r="FQ230" t="s">
        <v>1606</v>
      </c>
      <c r="HL230" t="s">
        <v>927</v>
      </c>
      <c r="HM230">
        <v>6</v>
      </c>
      <c r="HN230" t="s">
        <v>927</v>
      </c>
      <c r="HO230">
        <v>7</v>
      </c>
      <c r="HP230" t="s">
        <v>922</v>
      </c>
      <c r="HQ230">
        <v>10</v>
      </c>
      <c r="HR230" t="s">
        <v>918</v>
      </c>
      <c r="HT230" t="s">
        <v>1607</v>
      </c>
      <c r="HU230" t="s">
        <v>927</v>
      </c>
      <c r="HV230">
        <v>4</v>
      </c>
      <c r="HW230" t="s">
        <v>927</v>
      </c>
      <c r="HX230">
        <v>6</v>
      </c>
      <c r="HY230" t="s">
        <v>927</v>
      </c>
      <c r="HZ230">
        <v>8</v>
      </c>
      <c r="IA230" t="s">
        <v>925</v>
      </c>
      <c r="IB230" t="s">
        <v>1608</v>
      </c>
      <c r="IM230">
        <v>10</v>
      </c>
    </row>
    <row r="231" spans="10:329" x14ac:dyDescent="0.35">
      <c r="DY231" t="s">
        <v>927</v>
      </c>
      <c r="DZ231">
        <v>3</v>
      </c>
      <c r="EA231" t="s">
        <v>929</v>
      </c>
      <c r="EB231">
        <v>6</v>
      </c>
      <c r="EC231" t="s">
        <v>929</v>
      </c>
      <c r="ED231">
        <v>8</v>
      </c>
      <c r="EE231" t="s">
        <v>918</v>
      </c>
      <c r="EG231" t="s">
        <v>1609</v>
      </c>
      <c r="EH231" t="s">
        <v>922</v>
      </c>
      <c r="EI231">
        <v>8</v>
      </c>
      <c r="EJ231" t="s">
        <v>922</v>
      </c>
      <c r="EK231">
        <v>9</v>
      </c>
      <c r="EL231" t="s">
        <v>922</v>
      </c>
      <c r="EM231">
        <v>10</v>
      </c>
      <c r="EN231" t="s">
        <v>925</v>
      </c>
      <c r="EO231" t="s">
        <v>1610</v>
      </c>
      <c r="EQ231" t="s">
        <v>929</v>
      </c>
      <c r="ER231">
        <v>6</v>
      </c>
      <c r="ES231" t="s">
        <v>929</v>
      </c>
      <c r="ET231">
        <v>6</v>
      </c>
      <c r="EU231" t="s">
        <v>929</v>
      </c>
      <c r="EV231">
        <v>8</v>
      </c>
      <c r="EW231" t="s">
        <v>925</v>
      </c>
      <c r="EX231" t="s">
        <v>1611</v>
      </c>
      <c r="FI231">
        <v>7</v>
      </c>
    </row>
    <row r="232" spans="10:329" x14ac:dyDescent="0.35">
      <c r="CF232" t="s">
        <v>922</v>
      </c>
      <c r="CG232">
        <v>6</v>
      </c>
      <c r="CH232" t="s">
        <v>922</v>
      </c>
      <c r="CI232">
        <v>7</v>
      </c>
      <c r="CJ232" t="s">
        <v>922</v>
      </c>
      <c r="CK232">
        <v>8</v>
      </c>
      <c r="CL232" t="s">
        <v>925</v>
      </c>
      <c r="CM232" t="s">
        <v>1612</v>
      </c>
      <c r="DY232" t="s">
        <v>929</v>
      </c>
      <c r="DZ232">
        <v>6</v>
      </c>
      <c r="EA232" t="s">
        <v>929</v>
      </c>
      <c r="EB232">
        <v>7</v>
      </c>
      <c r="EC232" t="s">
        <v>929</v>
      </c>
      <c r="ED232">
        <v>10</v>
      </c>
      <c r="EE232" t="s">
        <v>925</v>
      </c>
      <c r="EF232" t="s">
        <v>1613</v>
      </c>
      <c r="EH232" t="s">
        <v>922</v>
      </c>
      <c r="EI232">
        <v>7</v>
      </c>
      <c r="EJ232" t="s">
        <v>922</v>
      </c>
      <c r="EK232">
        <v>7</v>
      </c>
      <c r="EL232" t="s">
        <v>922</v>
      </c>
      <c r="EM232">
        <v>8</v>
      </c>
      <c r="EN232" t="s">
        <v>925</v>
      </c>
      <c r="EO232" t="s">
        <v>1614</v>
      </c>
      <c r="FI232">
        <v>9</v>
      </c>
    </row>
    <row r="233" spans="10:329" x14ac:dyDescent="0.35">
      <c r="FS233" t="s">
        <v>927</v>
      </c>
      <c r="FT233">
        <v>9</v>
      </c>
      <c r="FU233" t="s">
        <v>927</v>
      </c>
      <c r="FV233">
        <v>9</v>
      </c>
      <c r="FW233" t="s">
        <v>927</v>
      </c>
      <c r="FX233">
        <v>10</v>
      </c>
      <c r="FY233" t="s">
        <v>925</v>
      </c>
      <c r="FZ233" t="s">
        <v>1615</v>
      </c>
      <c r="GB233" t="s">
        <v>922</v>
      </c>
      <c r="GC233">
        <v>7</v>
      </c>
      <c r="GD233" t="s">
        <v>927</v>
      </c>
      <c r="GE233">
        <v>5</v>
      </c>
      <c r="GF233" t="s">
        <v>929</v>
      </c>
      <c r="GG233">
        <v>10</v>
      </c>
      <c r="GH233" t="s">
        <v>925</v>
      </c>
      <c r="GI233" t="s">
        <v>1616</v>
      </c>
      <c r="HL233" t="s">
        <v>929</v>
      </c>
      <c r="HM233">
        <v>1</v>
      </c>
      <c r="HN233" t="s">
        <v>929</v>
      </c>
      <c r="HO233">
        <v>2</v>
      </c>
      <c r="HP233" t="s">
        <v>922</v>
      </c>
      <c r="HQ233">
        <v>9</v>
      </c>
      <c r="HR233" t="s">
        <v>918</v>
      </c>
      <c r="HT233" t="s">
        <v>1617</v>
      </c>
      <c r="IM233">
        <v>4</v>
      </c>
    </row>
    <row r="234" spans="10:329" x14ac:dyDescent="0.35">
      <c r="S234" t="s">
        <v>929</v>
      </c>
      <c r="T234">
        <v>9</v>
      </c>
      <c r="U234" t="s">
        <v>929</v>
      </c>
      <c r="V234">
        <v>8</v>
      </c>
      <c r="W234" t="s">
        <v>929</v>
      </c>
      <c r="X234">
        <v>8</v>
      </c>
      <c r="Y234" t="s">
        <v>925</v>
      </c>
      <c r="AA234" t="s">
        <v>1034</v>
      </c>
      <c r="AB234" t="s">
        <v>922</v>
      </c>
      <c r="AC234">
        <v>7</v>
      </c>
      <c r="AD234" t="s">
        <v>922</v>
      </c>
      <c r="AE234">
        <v>5</v>
      </c>
      <c r="AF234" t="s">
        <v>922</v>
      </c>
      <c r="AG234">
        <v>7</v>
      </c>
      <c r="AH234" t="s">
        <v>925</v>
      </c>
      <c r="AJ234" t="s">
        <v>1618</v>
      </c>
      <c r="AT234" t="s">
        <v>927</v>
      </c>
      <c r="AV234">
        <v>8</v>
      </c>
      <c r="AW234" t="s">
        <v>929</v>
      </c>
      <c r="AX234">
        <v>6</v>
      </c>
      <c r="AY234" t="s">
        <v>929</v>
      </c>
      <c r="AZ234">
        <v>8</v>
      </c>
      <c r="BA234" t="s">
        <v>925</v>
      </c>
      <c r="BC234" t="s">
        <v>1619</v>
      </c>
      <c r="CE234">
        <v>7</v>
      </c>
    </row>
    <row r="235" spans="10:329" x14ac:dyDescent="0.35">
      <c r="JO235" t="s">
        <v>922</v>
      </c>
      <c r="JP235">
        <v>6</v>
      </c>
      <c r="JQ235" t="s">
        <v>922</v>
      </c>
      <c r="JR235">
        <v>3</v>
      </c>
      <c r="JS235" t="s">
        <v>922</v>
      </c>
      <c r="JT235">
        <v>10</v>
      </c>
      <c r="JU235" t="s">
        <v>925</v>
      </c>
      <c r="JV235" t="s">
        <v>1620</v>
      </c>
      <c r="KP235" t="s">
        <v>922</v>
      </c>
      <c r="KQ235">
        <v>8</v>
      </c>
      <c r="KR235" t="s">
        <v>922</v>
      </c>
      <c r="KS235">
        <v>9</v>
      </c>
      <c r="KT235" t="s">
        <v>922</v>
      </c>
      <c r="KU235">
        <v>4</v>
      </c>
      <c r="KV235" t="s">
        <v>925</v>
      </c>
      <c r="KW235" t="s">
        <v>1621</v>
      </c>
      <c r="LH235" t="s">
        <v>929</v>
      </c>
      <c r="LI235">
        <v>8</v>
      </c>
      <c r="LJ235" t="s">
        <v>929</v>
      </c>
      <c r="LK235">
        <v>9</v>
      </c>
      <c r="LL235" t="s">
        <v>929</v>
      </c>
      <c r="LM235">
        <v>10</v>
      </c>
      <c r="LN235" t="s">
        <v>925</v>
      </c>
      <c r="LO235" t="s">
        <v>1622</v>
      </c>
      <c r="LQ235">
        <v>8</v>
      </c>
    </row>
    <row r="236" spans="10:329" x14ac:dyDescent="0.35">
      <c r="IN236" t="s">
        <v>922</v>
      </c>
      <c r="IO236">
        <v>10</v>
      </c>
      <c r="IP236" t="s">
        <v>922</v>
      </c>
      <c r="IQ236">
        <v>1</v>
      </c>
      <c r="IR236" t="s">
        <v>922</v>
      </c>
      <c r="IS236">
        <v>6</v>
      </c>
      <c r="IT236" t="s">
        <v>925</v>
      </c>
      <c r="IU236" t="s">
        <v>1623</v>
      </c>
      <c r="IW236" t="s">
        <v>927</v>
      </c>
      <c r="IX236">
        <v>3</v>
      </c>
      <c r="IY236" t="s">
        <v>927</v>
      </c>
      <c r="IZ236">
        <v>3</v>
      </c>
      <c r="JA236" t="s">
        <v>927</v>
      </c>
      <c r="JB236">
        <v>10</v>
      </c>
      <c r="JC236" t="s">
        <v>925</v>
      </c>
      <c r="JD236" t="s">
        <v>1624</v>
      </c>
      <c r="KY236" t="s">
        <v>927</v>
      </c>
      <c r="KZ236">
        <v>3</v>
      </c>
      <c r="LA236" t="s">
        <v>927</v>
      </c>
      <c r="LB236">
        <v>4</v>
      </c>
      <c r="LC236" t="s">
        <v>927</v>
      </c>
      <c r="LD236">
        <v>10</v>
      </c>
      <c r="LE236" t="s">
        <v>925</v>
      </c>
      <c r="LF236" t="s">
        <v>1625</v>
      </c>
      <c r="LQ236">
        <v>7</v>
      </c>
    </row>
    <row r="237" spans="10:329" x14ac:dyDescent="0.35">
      <c r="FJ237" t="s">
        <v>922</v>
      </c>
      <c r="FK237">
        <v>7</v>
      </c>
      <c r="FL237" t="s">
        <v>922</v>
      </c>
      <c r="FM237">
        <v>8</v>
      </c>
      <c r="FN237" t="s">
        <v>922</v>
      </c>
      <c r="FO237">
        <v>10</v>
      </c>
      <c r="FP237" t="s">
        <v>925</v>
      </c>
      <c r="FQ237" t="s">
        <v>1626</v>
      </c>
      <c r="GT237" t="s">
        <v>927</v>
      </c>
      <c r="GU237">
        <v>1</v>
      </c>
      <c r="GV237" t="s">
        <v>927</v>
      </c>
      <c r="GW237">
        <v>0</v>
      </c>
      <c r="GX237" t="s">
        <v>922</v>
      </c>
      <c r="GY237">
        <v>1</v>
      </c>
      <c r="GZ237" t="s">
        <v>918</v>
      </c>
      <c r="HB237" t="s">
        <v>1627</v>
      </c>
      <c r="HU237" t="s">
        <v>927</v>
      </c>
      <c r="HV237">
        <v>1</v>
      </c>
      <c r="HW237" t="s">
        <v>927</v>
      </c>
      <c r="HX237">
        <v>0</v>
      </c>
      <c r="HY237" t="s">
        <v>927</v>
      </c>
      <c r="HZ237">
        <v>5</v>
      </c>
      <c r="IA237" t="s">
        <v>925</v>
      </c>
      <c r="IB237" t="s">
        <v>1628</v>
      </c>
      <c r="IM237">
        <v>5</v>
      </c>
    </row>
    <row r="238" spans="10:329" x14ac:dyDescent="0.35">
      <c r="CO238" t="s">
        <v>927</v>
      </c>
      <c r="CP238">
        <v>8</v>
      </c>
      <c r="CQ238" t="s">
        <v>927</v>
      </c>
      <c r="CR238">
        <v>9</v>
      </c>
      <c r="CS238" t="s">
        <v>927</v>
      </c>
      <c r="CT238">
        <v>9</v>
      </c>
      <c r="CU238" t="s">
        <v>925</v>
      </c>
      <c r="CV238" t="s">
        <v>1629</v>
      </c>
      <c r="CX238" t="s">
        <v>929</v>
      </c>
      <c r="CY238">
        <v>8</v>
      </c>
      <c r="CZ238" t="s">
        <v>929</v>
      </c>
      <c r="DA238">
        <v>4</v>
      </c>
      <c r="DB238" t="s">
        <v>922</v>
      </c>
      <c r="DC238">
        <v>2</v>
      </c>
      <c r="DD238" t="s">
        <v>918</v>
      </c>
      <c r="DF238" t="s">
        <v>1630</v>
      </c>
      <c r="EQ238" t="s">
        <v>922</v>
      </c>
      <c r="ER238">
        <v>1</v>
      </c>
      <c r="ES238" t="s">
        <v>922</v>
      </c>
      <c r="ET238">
        <v>1</v>
      </c>
      <c r="EU238" t="s">
        <v>929</v>
      </c>
      <c r="EV238">
        <v>2</v>
      </c>
      <c r="EW238" t="s">
        <v>918</v>
      </c>
      <c r="EY238" t="s">
        <v>1631</v>
      </c>
      <c r="FI238">
        <v>2</v>
      </c>
    </row>
    <row r="239" spans="10:329" x14ac:dyDescent="0.35">
      <c r="BD239" t="s">
        <v>927</v>
      </c>
      <c r="BE239">
        <v>0</v>
      </c>
      <c r="BF239" t="s">
        <v>922</v>
      </c>
      <c r="BG239">
        <v>5</v>
      </c>
      <c r="BH239" t="s">
        <v>927</v>
      </c>
      <c r="BI239">
        <v>6</v>
      </c>
      <c r="BJ239" t="s">
        <v>918</v>
      </c>
      <c r="BK239" t="s">
        <v>1632</v>
      </c>
      <c r="BM239" t="s">
        <v>922</v>
      </c>
      <c r="BN239">
        <v>0</v>
      </c>
      <c r="BO239" t="s">
        <v>927</v>
      </c>
      <c r="BP239">
        <v>2</v>
      </c>
      <c r="BQ239" t="s">
        <v>929</v>
      </c>
      <c r="BR239">
        <v>6</v>
      </c>
      <c r="BS239" t="s">
        <v>925</v>
      </c>
      <c r="BU239" t="s">
        <v>1633</v>
      </c>
      <c r="BV239" t="s">
        <v>929</v>
      </c>
      <c r="BW239">
        <v>6</v>
      </c>
      <c r="BX239" t="s">
        <v>929</v>
      </c>
      <c r="BY239">
        <v>8</v>
      </c>
      <c r="BZ239" t="s">
        <v>929</v>
      </c>
      <c r="CA239">
        <v>10</v>
      </c>
      <c r="CB239" t="s">
        <v>925</v>
      </c>
      <c r="CD239" t="s">
        <v>1634</v>
      </c>
      <c r="CE239">
        <v>6</v>
      </c>
    </row>
    <row r="240" spans="10:329" x14ac:dyDescent="0.35">
      <c r="JF240" t="s">
        <v>929</v>
      </c>
      <c r="JG240">
        <v>5</v>
      </c>
      <c r="JH240" t="s">
        <v>929</v>
      </c>
      <c r="JI240">
        <v>7</v>
      </c>
      <c r="JJ240" t="s">
        <v>929</v>
      </c>
      <c r="JK240">
        <v>10</v>
      </c>
      <c r="JL240" t="s">
        <v>925</v>
      </c>
      <c r="JM240" t="s">
        <v>1635</v>
      </c>
      <c r="JX240" t="s">
        <v>927</v>
      </c>
      <c r="JY240">
        <v>5</v>
      </c>
      <c r="JZ240" t="s">
        <v>927</v>
      </c>
      <c r="KA240">
        <v>6</v>
      </c>
      <c r="KB240" t="s">
        <v>927</v>
      </c>
      <c r="KC240">
        <v>10</v>
      </c>
      <c r="KD240" t="s">
        <v>925</v>
      </c>
      <c r="KE240" t="s">
        <v>1636</v>
      </c>
      <c r="KG240" t="s">
        <v>929</v>
      </c>
      <c r="KH240">
        <v>5</v>
      </c>
      <c r="KI240" t="s">
        <v>927</v>
      </c>
      <c r="KJ240">
        <v>6</v>
      </c>
      <c r="KK240" t="s">
        <v>927</v>
      </c>
      <c r="KL240">
        <v>8</v>
      </c>
      <c r="KM240" t="s">
        <v>918</v>
      </c>
      <c r="KO240" t="s">
        <v>1637</v>
      </c>
      <c r="LQ240">
        <v>6</v>
      </c>
    </row>
    <row r="241" spans="1:329" x14ac:dyDescent="0.35">
      <c r="DG241" t="s">
        <v>922</v>
      </c>
      <c r="DH241">
        <v>9</v>
      </c>
      <c r="DI241" t="s">
        <v>922</v>
      </c>
      <c r="DJ241">
        <v>8</v>
      </c>
      <c r="DK241" t="s">
        <v>922</v>
      </c>
      <c r="DL241">
        <v>6</v>
      </c>
      <c r="DM241" t="s">
        <v>925</v>
      </c>
      <c r="DN241" t="s">
        <v>1639</v>
      </c>
      <c r="DP241" t="s">
        <v>927</v>
      </c>
      <c r="DQ241">
        <v>2</v>
      </c>
      <c r="DR241" t="s">
        <v>927</v>
      </c>
      <c r="DS241">
        <v>5</v>
      </c>
      <c r="DT241" t="s">
        <v>927</v>
      </c>
      <c r="DU241">
        <v>6</v>
      </c>
      <c r="DV241" t="s">
        <v>925</v>
      </c>
      <c r="DW241" t="s">
        <v>1640</v>
      </c>
      <c r="EZ241" t="s">
        <v>929</v>
      </c>
      <c r="FA241">
        <v>6</v>
      </c>
      <c r="FB241" t="s">
        <v>929</v>
      </c>
      <c r="FC241">
        <v>6</v>
      </c>
      <c r="FD241" t="s">
        <v>929</v>
      </c>
      <c r="FE241">
        <v>7</v>
      </c>
      <c r="FF241" t="s">
        <v>925</v>
      </c>
      <c r="FG241" t="s">
        <v>1641</v>
      </c>
      <c r="FI241">
        <v>8</v>
      </c>
    </row>
    <row r="242" spans="1:329" x14ac:dyDescent="0.35">
      <c r="GK242" t="s">
        <v>922</v>
      </c>
      <c r="GL242">
        <v>7</v>
      </c>
      <c r="GM242" t="s">
        <v>922</v>
      </c>
      <c r="GN242">
        <v>8</v>
      </c>
      <c r="GO242" t="s">
        <v>922</v>
      </c>
      <c r="GP242">
        <v>10</v>
      </c>
      <c r="GQ242" t="s">
        <v>925</v>
      </c>
      <c r="GR242" t="s">
        <v>1642</v>
      </c>
      <c r="HC242" t="s">
        <v>922</v>
      </c>
      <c r="HD242">
        <v>3</v>
      </c>
      <c r="HE242" t="s">
        <v>922</v>
      </c>
      <c r="HF242">
        <v>4</v>
      </c>
      <c r="HG242" t="s">
        <v>929</v>
      </c>
      <c r="HH242">
        <v>7</v>
      </c>
      <c r="HI242" t="s">
        <v>918</v>
      </c>
      <c r="HK242" t="s">
        <v>1643</v>
      </c>
      <c r="ID242" t="s">
        <v>927</v>
      </c>
      <c r="IE242">
        <v>2</v>
      </c>
      <c r="IF242" t="s">
        <v>927</v>
      </c>
      <c r="IG242">
        <v>2</v>
      </c>
      <c r="IH242" t="s">
        <v>929</v>
      </c>
      <c r="II242">
        <v>8</v>
      </c>
      <c r="IJ242" t="s">
        <v>925</v>
      </c>
      <c r="IK242" t="s">
        <v>1644</v>
      </c>
      <c r="IM242">
        <v>4</v>
      </c>
    </row>
    <row r="243" spans="1:329" x14ac:dyDescent="0.35">
      <c r="A243" t="s">
        <v>922</v>
      </c>
      <c r="B243">
        <v>7</v>
      </c>
      <c r="C243" t="s">
        <v>922</v>
      </c>
      <c r="D243">
        <v>10</v>
      </c>
      <c r="E243" t="s">
        <v>922</v>
      </c>
      <c r="F243">
        <v>10</v>
      </c>
      <c r="G243" t="s">
        <v>925</v>
      </c>
      <c r="I243" t="s">
        <v>1645</v>
      </c>
      <c r="J243" t="s">
        <v>927</v>
      </c>
      <c r="K243">
        <v>5</v>
      </c>
      <c r="L243" t="s">
        <v>922</v>
      </c>
      <c r="M243">
        <v>3</v>
      </c>
      <c r="N243" t="s">
        <v>927</v>
      </c>
      <c r="O243">
        <v>10</v>
      </c>
      <c r="P243" t="s">
        <v>925</v>
      </c>
      <c r="R243" t="s">
        <v>1646</v>
      </c>
      <c r="AK243" t="s">
        <v>927</v>
      </c>
      <c r="AL243">
        <v>3</v>
      </c>
      <c r="AM243" t="s">
        <v>929</v>
      </c>
      <c r="AN243">
        <v>4</v>
      </c>
      <c r="AO243" t="s">
        <v>927</v>
      </c>
      <c r="AP243">
        <v>6</v>
      </c>
      <c r="AQ243" t="s">
        <v>925</v>
      </c>
      <c r="AS243" t="s">
        <v>1647</v>
      </c>
      <c r="CE243">
        <v>7</v>
      </c>
    </row>
    <row r="244" spans="1:329" x14ac:dyDescent="0.35">
      <c r="IN244" t="s">
        <v>922</v>
      </c>
      <c r="IO244">
        <v>9</v>
      </c>
      <c r="IP244" t="s">
        <v>922</v>
      </c>
      <c r="IQ244">
        <v>7</v>
      </c>
      <c r="IR244" t="s">
        <v>922</v>
      </c>
      <c r="IS244">
        <v>10</v>
      </c>
      <c r="IT244" t="s">
        <v>925</v>
      </c>
      <c r="IU244" t="s">
        <v>1648</v>
      </c>
      <c r="KG244" t="s">
        <v>927</v>
      </c>
      <c r="KH244">
        <v>7</v>
      </c>
      <c r="KI244" t="s">
        <v>927</v>
      </c>
      <c r="KJ244">
        <v>8</v>
      </c>
      <c r="KK244" t="s">
        <v>927</v>
      </c>
      <c r="KL244">
        <v>9</v>
      </c>
      <c r="KM244" t="s">
        <v>918</v>
      </c>
      <c r="KO244" t="s">
        <v>1649</v>
      </c>
      <c r="KP244" t="s">
        <v>922</v>
      </c>
      <c r="KQ244">
        <v>9</v>
      </c>
      <c r="KR244" t="s">
        <v>922</v>
      </c>
      <c r="KS244">
        <v>9</v>
      </c>
      <c r="KT244" t="s">
        <v>922</v>
      </c>
      <c r="KU244">
        <v>10</v>
      </c>
      <c r="KV244" t="s">
        <v>925</v>
      </c>
      <c r="KW244" t="s">
        <v>1650</v>
      </c>
      <c r="LQ244">
        <v>5</v>
      </c>
    </row>
    <row r="245" spans="1:329" x14ac:dyDescent="0.35">
      <c r="S245" t="s">
        <v>929</v>
      </c>
      <c r="T245">
        <v>8</v>
      </c>
      <c r="U245" t="s">
        <v>929</v>
      </c>
      <c r="V245">
        <v>2</v>
      </c>
      <c r="W245" t="s">
        <v>929</v>
      </c>
      <c r="X245">
        <v>6</v>
      </c>
      <c r="Y245" t="s">
        <v>925</v>
      </c>
      <c r="AA245" t="s">
        <v>1652</v>
      </c>
      <c r="AB245" t="s">
        <v>922</v>
      </c>
      <c r="AC245">
        <v>9</v>
      </c>
      <c r="AD245" t="s">
        <v>922</v>
      </c>
      <c r="AE245">
        <v>9</v>
      </c>
      <c r="AF245" t="s">
        <v>922</v>
      </c>
      <c r="AG245">
        <v>9</v>
      </c>
      <c r="AH245" t="s">
        <v>925</v>
      </c>
      <c r="AJ245" t="s">
        <v>1653</v>
      </c>
      <c r="BM245" t="s">
        <v>927</v>
      </c>
      <c r="BN245">
        <v>5</v>
      </c>
      <c r="BO245" t="s">
        <v>927</v>
      </c>
      <c r="BP245">
        <v>5</v>
      </c>
      <c r="BQ245" t="s">
        <v>927</v>
      </c>
      <c r="BR245">
        <v>8</v>
      </c>
      <c r="BS245" t="s">
        <v>925</v>
      </c>
      <c r="BU245" t="s">
        <v>1654</v>
      </c>
      <c r="CE245">
        <v>7</v>
      </c>
    </row>
    <row r="246" spans="1:329" x14ac:dyDescent="0.35">
      <c r="FS246" t="s">
        <v>922</v>
      </c>
      <c r="FT246">
        <v>7</v>
      </c>
      <c r="FU246" t="s">
        <v>927</v>
      </c>
      <c r="FV246">
        <v>8</v>
      </c>
      <c r="FW246" t="s">
        <v>927</v>
      </c>
      <c r="FX246">
        <v>9</v>
      </c>
      <c r="FY246" t="s">
        <v>925</v>
      </c>
      <c r="FZ246" t="s">
        <v>1655</v>
      </c>
      <c r="HL246" t="s">
        <v>927</v>
      </c>
      <c r="HM246">
        <v>2</v>
      </c>
      <c r="HN246" t="s">
        <v>927</v>
      </c>
      <c r="HO246">
        <v>3</v>
      </c>
      <c r="HP246" t="s">
        <v>927</v>
      </c>
      <c r="HQ246">
        <v>3</v>
      </c>
      <c r="HR246" t="s">
        <v>918</v>
      </c>
      <c r="HT246" t="s">
        <v>1656</v>
      </c>
      <c r="ID246" t="s">
        <v>927</v>
      </c>
      <c r="IE246">
        <v>0</v>
      </c>
      <c r="IF246" t="s">
        <v>927</v>
      </c>
      <c r="IG246">
        <v>0</v>
      </c>
      <c r="IH246" t="s">
        <v>927</v>
      </c>
      <c r="II246">
        <v>1</v>
      </c>
      <c r="IJ246" t="s">
        <v>918</v>
      </c>
      <c r="IL246" t="s">
        <v>1657</v>
      </c>
      <c r="IM246">
        <v>3</v>
      </c>
    </row>
    <row r="247" spans="1:329" x14ac:dyDescent="0.35">
      <c r="CF247" t="s">
        <v>922</v>
      </c>
      <c r="CG247">
        <v>10</v>
      </c>
      <c r="CH247" t="s">
        <v>922</v>
      </c>
      <c r="CI247">
        <v>7</v>
      </c>
      <c r="CJ247" t="s">
        <v>922</v>
      </c>
      <c r="CK247">
        <v>7</v>
      </c>
      <c r="CL247" t="s">
        <v>925</v>
      </c>
      <c r="CM247" t="s">
        <v>1658</v>
      </c>
      <c r="DG247" t="s">
        <v>922</v>
      </c>
      <c r="DH247">
        <v>7</v>
      </c>
      <c r="DI247" t="s">
        <v>922</v>
      </c>
      <c r="DJ247">
        <v>7</v>
      </c>
      <c r="DK247" t="s">
        <v>927</v>
      </c>
      <c r="DL247">
        <v>4</v>
      </c>
      <c r="DM247" t="s">
        <v>918</v>
      </c>
      <c r="DO247" t="s">
        <v>1659</v>
      </c>
      <c r="EH247" t="s">
        <v>922</v>
      </c>
      <c r="EI247">
        <v>8</v>
      </c>
      <c r="EJ247" t="s">
        <v>922</v>
      </c>
      <c r="EK247">
        <v>8</v>
      </c>
      <c r="EL247" t="s">
        <v>922</v>
      </c>
      <c r="EM247">
        <v>10</v>
      </c>
      <c r="EN247" t="s">
        <v>925</v>
      </c>
      <c r="EO247" t="s">
        <v>1660</v>
      </c>
      <c r="FI247">
        <v>9</v>
      </c>
    </row>
    <row r="248" spans="1:329" x14ac:dyDescent="0.35">
      <c r="CX248" t="s">
        <v>929</v>
      </c>
      <c r="CY248">
        <v>8</v>
      </c>
      <c r="CZ248" t="s">
        <v>929</v>
      </c>
      <c r="DA248">
        <v>4</v>
      </c>
      <c r="DB248" t="s">
        <v>929</v>
      </c>
      <c r="DC248">
        <v>7</v>
      </c>
      <c r="DD248" t="s">
        <v>918</v>
      </c>
      <c r="DF248" t="s">
        <v>1661</v>
      </c>
      <c r="DP248" t="s">
        <v>922</v>
      </c>
      <c r="DQ248">
        <v>4</v>
      </c>
      <c r="DR248" t="s">
        <v>927</v>
      </c>
      <c r="DS248">
        <v>6</v>
      </c>
      <c r="DT248" t="s">
        <v>927</v>
      </c>
      <c r="DU248">
        <v>6</v>
      </c>
      <c r="DV248" t="s">
        <v>925</v>
      </c>
      <c r="DW248" t="s">
        <v>1662</v>
      </c>
      <c r="EZ248" t="s">
        <v>929</v>
      </c>
      <c r="FA248">
        <v>1</v>
      </c>
      <c r="FB248" t="s">
        <v>929</v>
      </c>
      <c r="FC248">
        <v>2</v>
      </c>
      <c r="FD248" t="s">
        <v>929</v>
      </c>
      <c r="FE248">
        <v>3</v>
      </c>
      <c r="FF248" t="s">
        <v>925</v>
      </c>
      <c r="FG248" t="s">
        <v>1663</v>
      </c>
      <c r="FI248">
        <v>4</v>
      </c>
    </row>
    <row r="249" spans="1:329" x14ac:dyDescent="0.35">
      <c r="JO249" t="s">
        <v>922</v>
      </c>
      <c r="JP249">
        <v>5</v>
      </c>
      <c r="JQ249" t="s">
        <v>922</v>
      </c>
      <c r="JR249">
        <v>2</v>
      </c>
      <c r="JS249" t="s">
        <v>922</v>
      </c>
      <c r="JT249">
        <v>10</v>
      </c>
      <c r="JU249" t="s">
        <v>925</v>
      </c>
      <c r="JV249" t="s">
        <v>1664</v>
      </c>
      <c r="KY249" t="s">
        <v>927</v>
      </c>
      <c r="KZ249">
        <v>5</v>
      </c>
      <c r="LA249" t="s">
        <v>927</v>
      </c>
      <c r="LB249">
        <v>5</v>
      </c>
      <c r="LC249" t="s">
        <v>927</v>
      </c>
      <c r="LD249">
        <v>10</v>
      </c>
      <c r="LE249" t="s">
        <v>925</v>
      </c>
      <c r="LF249" t="s">
        <v>1665</v>
      </c>
      <c r="LH249" t="s">
        <v>929</v>
      </c>
      <c r="LI249">
        <v>5</v>
      </c>
      <c r="LJ249" t="s">
        <v>929</v>
      </c>
      <c r="LK249">
        <v>7</v>
      </c>
      <c r="LL249" t="s">
        <v>929</v>
      </c>
      <c r="LM249">
        <v>9</v>
      </c>
      <c r="LN249" t="s">
        <v>925</v>
      </c>
      <c r="LO249" t="s">
        <v>1666</v>
      </c>
      <c r="LQ249">
        <v>9</v>
      </c>
    </row>
    <row r="250" spans="1:329" x14ac:dyDescent="0.35">
      <c r="AT250" t="s">
        <v>927</v>
      </c>
      <c r="AV250">
        <v>0</v>
      </c>
      <c r="AW250" t="s">
        <v>929</v>
      </c>
      <c r="AX250">
        <v>1</v>
      </c>
      <c r="AY250" t="s">
        <v>927</v>
      </c>
      <c r="AZ250">
        <v>0</v>
      </c>
      <c r="BA250" t="s">
        <v>918</v>
      </c>
      <c r="BB250" t="s">
        <v>1667</v>
      </c>
      <c r="BD250" t="s">
        <v>927</v>
      </c>
      <c r="BE250">
        <v>1</v>
      </c>
      <c r="BF250" t="s">
        <v>922</v>
      </c>
      <c r="BG250">
        <v>2</v>
      </c>
      <c r="BH250" t="s">
        <v>922</v>
      </c>
      <c r="BI250">
        <v>3</v>
      </c>
      <c r="BJ250" t="s">
        <v>918</v>
      </c>
      <c r="BK250" t="s">
        <v>1668</v>
      </c>
      <c r="BV250" t="s">
        <v>929</v>
      </c>
      <c r="BW250">
        <v>2</v>
      </c>
      <c r="BX250" t="s">
        <v>929</v>
      </c>
      <c r="BY250">
        <v>3</v>
      </c>
      <c r="BZ250" t="s">
        <v>929</v>
      </c>
      <c r="CA250">
        <v>3</v>
      </c>
      <c r="CB250" t="s">
        <v>925</v>
      </c>
      <c r="CD250" t="s">
        <v>1669</v>
      </c>
      <c r="CE250">
        <v>5</v>
      </c>
    </row>
    <row r="251" spans="1:329" x14ac:dyDescent="0.35">
      <c r="GB251" t="s">
        <v>922</v>
      </c>
      <c r="GC251">
        <v>5</v>
      </c>
      <c r="GD251" t="s">
        <v>922</v>
      </c>
      <c r="GE251">
        <v>5</v>
      </c>
      <c r="GF251" t="s">
        <v>929</v>
      </c>
      <c r="GG251">
        <v>7</v>
      </c>
      <c r="GH251" t="s">
        <v>918</v>
      </c>
      <c r="GJ251" t="s">
        <v>1670</v>
      </c>
      <c r="GK251" t="s">
        <v>922</v>
      </c>
      <c r="GL251">
        <v>5</v>
      </c>
      <c r="GM251" t="s">
        <v>922</v>
      </c>
      <c r="GN251">
        <v>8</v>
      </c>
      <c r="GO251" t="s">
        <v>922</v>
      </c>
      <c r="GP251">
        <v>10</v>
      </c>
      <c r="GQ251" t="s">
        <v>925</v>
      </c>
      <c r="GR251" t="s">
        <v>1671</v>
      </c>
      <c r="HC251" t="s">
        <v>922</v>
      </c>
      <c r="HD251">
        <v>8</v>
      </c>
      <c r="HE251" t="s">
        <v>929</v>
      </c>
      <c r="HF251">
        <v>7</v>
      </c>
      <c r="HG251" t="s">
        <v>929</v>
      </c>
      <c r="HH251">
        <v>7</v>
      </c>
      <c r="HI251" t="s">
        <v>925</v>
      </c>
      <c r="HJ251" t="s">
        <v>1672</v>
      </c>
      <c r="IM251">
        <v>9</v>
      </c>
    </row>
    <row r="252" spans="1:329" x14ac:dyDescent="0.35">
      <c r="IW252" t="s">
        <v>929</v>
      </c>
      <c r="IX252">
        <v>5</v>
      </c>
      <c r="IY252" t="s">
        <v>927</v>
      </c>
      <c r="IZ252">
        <v>6</v>
      </c>
      <c r="JA252" t="s">
        <v>927</v>
      </c>
      <c r="JB252">
        <v>9</v>
      </c>
      <c r="JC252" t="s">
        <v>918</v>
      </c>
      <c r="JE252" t="s">
        <v>1673</v>
      </c>
      <c r="JF252" t="s">
        <v>929</v>
      </c>
      <c r="JG252">
        <v>4</v>
      </c>
      <c r="JH252" t="s">
        <v>929</v>
      </c>
      <c r="JI252">
        <v>8</v>
      </c>
      <c r="JJ252" t="s">
        <v>929</v>
      </c>
      <c r="JK252">
        <v>10</v>
      </c>
      <c r="JL252" t="s">
        <v>925</v>
      </c>
      <c r="JM252" t="s">
        <v>1674</v>
      </c>
      <c r="JX252" t="s">
        <v>927</v>
      </c>
      <c r="JY252">
        <v>5</v>
      </c>
      <c r="JZ252" t="s">
        <v>927</v>
      </c>
      <c r="KA252">
        <v>4</v>
      </c>
      <c r="KB252" t="s">
        <v>927</v>
      </c>
      <c r="KC252">
        <v>9</v>
      </c>
      <c r="KD252" t="s">
        <v>925</v>
      </c>
      <c r="KE252" t="s">
        <v>1675</v>
      </c>
      <c r="LQ252">
        <v>7</v>
      </c>
    </row>
    <row r="253" spans="1:329" x14ac:dyDescent="0.35">
      <c r="A253" t="s">
        <v>922</v>
      </c>
      <c r="B253">
        <v>5</v>
      </c>
      <c r="C253" t="s">
        <v>922</v>
      </c>
      <c r="D253">
        <v>7</v>
      </c>
      <c r="E253" t="s">
        <v>922</v>
      </c>
      <c r="F253">
        <v>10</v>
      </c>
      <c r="G253" t="s">
        <v>925</v>
      </c>
      <c r="I253" t="s">
        <v>1676</v>
      </c>
      <c r="J253" t="s">
        <v>927</v>
      </c>
      <c r="K253">
        <v>6</v>
      </c>
      <c r="L253" t="s">
        <v>927</v>
      </c>
      <c r="M253">
        <v>10</v>
      </c>
      <c r="N253" t="s">
        <v>927</v>
      </c>
      <c r="O253">
        <v>10</v>
      </c>
      <c r="P253" t="s">
        <v>925</v>
      </c>
      <c r="R253" t="s">
        <v>1677</v>
      </c>
      <c r="AK253" t="s">
        <v>922</v>
      </c>
      <c r="AL253">
        <v>3</v>
      </c>
      <c r="AM253" t="s">
        <v>922</v>
      </c>
      <c r="AN253">
        <v>4</v>
      </c>
      <c r="AO253" t="s">
        <v>922</v>
      </c>
      <c r="AP253">
        <v>8</v>
      </c>
      <c r="AQ253" t="s">
        <v>925</v>
      </c>
      <c r="AS253" t="s">
        <v>1678</v>
      </c>
      <c r="CE253">
        <v>6</v>
      </c>
    </row>
    <row r="254" spans="1:329" x14ac:dyDescent="0.35">
      <c r="FJ254" t="s">
        <v>922</v>
      </c>
      <c r="FK254">
        <v>8</v>
      </c>
      <c r="FL254" t="s">
        <v>922</v>
      </c>
      <c r="FM254">
        <v>9</v>
      </c>
      <c r="FN254" t="s">
        <v>922</v>
      </c>
      <c r="FO254">
        <v>9</v>
      </c>
      <c r="FP254" t="s">
        <v>925</v>
      </c>
      <c r="FQ254" t="s">
        <v>1679</v>
      </c>
      <c r="GT254" t="s">
        <v>929</v>
      </c>
      <c r="GU254">
        <v>1</v>
      </c>
      <c r="GV254" t="s">
        <v>929</v>
      </c>
      <c r="GW254">
        <v>4</v>
      </c>
      <c r="GX254" t="s">
        <v>927</v>
      </c>
      <c r="GY254">
        <v>5</v>
      </c>
      <c r="GZ254" t="s">
        <v>918</v>
      </c>
      <c r="HB254" t="s">
        <v>1680</v>
      </c>
      <c r="HU254" t="s">
        <v>927</v>
      </c>
      <c r="HV254">
        <v>6</v>
      </c>
      <c r="HW254" t="s">
        <v>927</v>
      </c>
      <c r="HX254">
        <v>6</v>
      </c>
      <c r="HY254" t="s">
        <v>927</v>
      </c>
      <c r="HZ254">
        <v>8</v>
      </c>
      <c r="IA254" t="s">
        <v>925</v>
      </c>
      <c r="IB254" t="s">
        <v>1681</v>
      </c>
      <c r="IM254">
        <v>0</v>
      </c>
    </row>
    <row r="255" spans="1:329" x14ac:dyDescent="0.35">
      <c r="CO255" t="s">
        <v>927</v>
      </c>
      <c r="CP255">
        <v>7</v>
      </c>
      <c r="CQ255" t="s">
        <v>927</v>
      </c>
      <c r="CR255">
        <v>7</v>
      </c>
      <c r="CS255" t="s">
        <v>927</v>
      </c>
      <c r="CT255">
        <v>8</v>
      </c>
      <c r="CU255" t="s">
        <v>925</v>
      </c>
      <c r="DY255" t="s">
        <v>927</v>
      </c>
      <c r="DZ255">
        <v>8</v>
      </c>
      <c r="EA255" t="s">
        <v>929</v>
      </c>
      <c r="EB255">
        <v>10</v>
      </c>
      <c r="EC255" t="s">
        <v>927</v>
      </c>
      <c r="ED255">
        <v>5</v>
      </c>
      <c r="EE255" t="s">
        <v>918</v>
      </c>
      <c r="EG255" t="s">
        <v>1682</v>
      </c>
      <c r="EQ255" t="s">
        <v>927</v>
      </c>
      <c r="ER255">
        <v>7</v>
      </c>
      <c r="ES255" t="s">
        <v>922</v>
      </c>
      <c r="ET255">
        <v>8</v>
      </c>
      <c r="EU255" t="s">
        <v>927</v>
      </c>
      <c r="EV255">
        <v>4</v>
      </c>
      <c r="EW255" t="s">
        <v>918</v>
      </c>
      <c r="EY255" t="s">
        <v>1683</v>
      </c>
      <c r="FI255">
        <v>10</v>
      </c>
    </row>
    <row r="256" spans="1:329" x14ac:dyDescent="0.35">
      <c r="CO256" t="s">
        <v>927</v>
      </c>
      <c r="CP256">
        <v>6</v>
      </c>
      <c r="CQ256" t="s">
        <v>927</v>
      </c>
      <c r="CR256">
        <v>8</v>
      </c>
      <c r="CS256" t="s">
        <v>927</v>
      </c>
      <c r="CT256">
        <v>9</v>
      </c>
      <c r="CU256" t="s">
        <v>925</v>
      </c>
      <c r="CV256" t="s">
        <v>1684</v>
      </c>
      <c r="CX256" t="s">
        <v>929</v>
      </c>
      <c r="CY256">
        <v>10</v>
      </c>
      <c r="CZ256" t="s">
        <v>929</v>
      </c>
      <c r="DA256">
        <v>7</v>
      </c>
      <c r="DB256" t="s">
        <v>929</v>
      </c>
      <c r="DC256">
        <v>9</v>
      </c>
      <c r="DD256" t="s">
        <v>918</v>
      </c>
      <c r="DF256" t="s">
        <v>1685</v>
      </c>
      <c r="EQ256" t="s">
        <v>929</v>
      </c>
      <c r="ER256">
        <v>6</v>
      </c>
      <c r="ES256" t="s">
        <v>927</v>
      </c>
      <c r="ET256">
        <v>3</v>
      </c>
      <c r="EU256" t="s">
        <v>927</v>
      </c>
      <c r="EV256">
        <v>8</v>
      </c>
      <c r="EW256" t="s">
        <v>925</v>
      </c>
      <c r="EX256" t="s">
        <v>1686</v>
      </c>
      <c r="FI256">
        <v>5</v>
      </c>
    </row>
    <row r="257" spans="1:329" x14ac:dyDescent="0.35">
      <c r="S257" t="s">
        <v>929</v>
      </c>
      <c r="T257">
        <v>10</v>
      </c>
      <c r="U257" t="s">
        <v>929</v>
      </c>
      <c r="V257">
        <v>10</v>
      </c>
      <c r="W257" t="s">
        <v>929</v>
      </c>
      <c r="X257">
        <v>10</v>
      </c>
      <c r="Y257" t="s">
        <v>925</v>
      </c>
      <c r="AA257" t="s">
        <v>1687</v>
      </c>
      <c r="AB257" t="s">
        <v>922</v>
      </c>
      <c r="AC257">
        <v>5</v>
      </c>
      <c r="AD257" t="s">
        <v>922</v>
      </c>
      <c r="AE257">
        <v>8</v>
      </c>
      <c r="AF257" t="s">
        <v>922</v>
      </c>
      <c r="AG257">
        <v>10</v>
      </c>
      <c r="AH257" t="s">
        <v>925</v>
      </c>
      <c r="AJ257" t="s">
        <v>1688</v>
      </c>
      <c r="BV257" t="s">
        <v>929</v>
      </c>
      <c r="BW257">
        <v>10</v>
      </c>
      <c r="BX257" t="s">
        <v>929</v>
      </c>
      <c r="BY257">
        <v>10</v>
      </c>
      <c r="BZ257" t="s">
        <v>929</v>
      </c>
      <c r="CA257">
        <v>10</v>
      </c>
      <c r="CB257" t="s">
        <v>925</v>
      </c>
      <c r="CD257" t="s">
        <v>1689</v>
      </c>
      <c r="CE257">
        <v>8</v>
      </c>
    </row>
    <row r="258" spans="1:329" x14ac:dyDescent="0.35">
      <c r="JX258" t="s">
        <v>927</v>
      </c>
      <c r="JY258">
        <v>9</v>
      </c>
      <c r="JZ258" t="s">
        <v>922</v>
      </c>
      <c r="KA258">
        <v>8</v>
      </c>
      <c r="KB258" t="s">
        <v>922</v>
      </c>
      <c r="KC258">
        <v>10</v>
      </c>
      <c r="KD258" t="s">
        <v>925</v>
      </c>
      <c r="KE258" t="s">
        <v>1690</v>
      </c>
      <c r="KP258" t="s">
        <v>922</v>
      </c>
      <c r="KQ258">
        <v>9</v>
      </c>
      <c r="KR258" t="s">
        <v>927</v>
      </c>
      <c r="KS258">
        <v>2</v>
      </c>
      <c r="KT258" t="s">
        <v>927</v>
      </c>
      <c r="KU258">
        <v>9</v>
      </c>
      <c r="KV258" t="s">
        <v>918</v>
      </c>
      <c r="KX258" t="s">
        <v>1691</v>
      </c>
      <c r="KY258" t="s">
        <v>929</v>
      </c>
      <c r="KZ258">
        <v>5</v>
      </c>
      <c r="LA258" t="s">
        <v>929</v>
      </c>
      <c r="LB258">
        <v>7</v>
      </c>
      <c r="LC258" t="s">
        <v>929</v>
      </c>
      <c r="LD258">
        <v>8</v>
      </c>
      <c r="LE258" t="s">
        <v>918</v>
      </c>
      <c r="LG258" t="s">
        <v>1692</v>
      </c>
      <c r="LQ258">
        <v>7</v>
      </c>
    </row>
    <row r="259" spans="1:329" x14ac:dyDescent="0.35">
      <c r="IW259" t="s">
        <v>922</v>
      </c>
      <c r="IX259">
        <v>6</v>
      </c>
      <c r="IY259" t="s">
        <v>927</v>
      </c>
      <c r="IZ259">
        <v>8</v>
      </c>
      <c r="JA259" t="s">
        <v>927</v>
      </c>
      <c r="JB259">
        <v>9</v>
      </c>
      <c r="JC259" t="s">
        <v>925</v>
      </c>
      <c r="JD259" t="s">
        <v>1693</v>
      </c>
      <c r="JF259" t="s">
        <v>929</v>
      </c>
      <c r="JG259">
        <v>7</v>
      </c>
      <c r="JH259" t="s">
        <v>929</v>
      </c>
      <c r="JI259">
        <v>9</v>
      </c>
      <c r="JJ259" t="s">
        <v>929</v>
      </c>
      <c r="JK259">
        <v>10</v>
      </c>
      <c r="JL259" t="s">
        <v>925</v>
      </c>
      <c r="JM259" t="s">
        <v>1694</v>
      </c>
      <c r="JO259" t="s">
        <v>922</v>
      </c>
      <c r="JP259">
        <v>1</v>
      </c>
      <c r="JQ259" t="s">
        <v>922</v>
      </c>
      <c r="JR259">
        <v>0</v>
      </c>
      <c r="JS259" t="s">
        <v>922</v>
      </c>
      <c r="JT259">
        <v>10</v>
      </c>
      <c r="JU259" t="s">
        <v>925</v>
      </c>
      <c r="JV259" t="s">
        <v>1695</v>
      </c>
      <c r="LQ259">
        <v>2</v>
      </c>
    </row>
    <row r="260" spans="1:329" x14ac:dyDescent="0.35">
      <c r="HC260" t="s">
        <v>922</v>
      </c>
      <c r="HD260">
        <v>6</v>
      </c>
      <c r="HE260" t="s">
        <v>927</v>
      </c>
      <c r="HF260">
        <v>2</v>
      </c>
      <c r="HG260" t="s">
        <v>929</v>
      </c>
      <c r="HH260">
        <v>7</v>
      </c>
      <c r="HI260" t="s">
        <v>925</v>
      </c>
      <c r="HJ260" t="s">
        <v>1696</v>
      </c>
      <c r="HU260" t="s">
        <v>929</v>
      </c>
      <c r="HV260">
        <v>1</v>
      </c>
      <c r="HW260" t="s">
        <v>929</v>
      </c>
      <c r="HX260">
        <v>5</v>
      </c>
      <c r="HY260" t="s">
        <v>929</v>
      </c>
      <c r="HZ260">
        <v>9</v>
      </c>
      <c r="IA260" t="s">
        <v>925</v>
      </c>
      <c r="IB260" t="s">
        <v>1697</v>
      </c>
      <c r="ID260" t="s">
        <v>927</v>
      </c>
      <c r="IE260">
        <v>0</v>
      </c>
      <c r="IF260" t="s">
        <v>927</v>
      </c>
      <c r="IG260">
        <v>2</v>
      </c>
      <c r="IH260" t="s">
        <v>929</v>
      </c>
      <c r="II260">
        <v>6</v>
      </c>
      <c r="IJ260" t="s">
        <v>925</v>
      </c>
      <c r="IK260" t="s">
        <v>1698</v>
      </c>
      <c r="IM260">
        <v>8</v>
      </c>
    </row>
    <row r="261" spans="1:329" x14ac:dyDescent="0.35">
      <c r="CF261" t="s">
        <v>922</v>
      </c>
      <c r="CG261">
        <v>10</v>
      </c>
      <c r="CH261" t="s">
        <v>922</v>
      </c>
      <c r="CI261">
        <v>9</v>
      </c>
      <c r="CJ261" t="s">
        <v>922</v>
      </c>
      <c r="CK261">
        <v>10</v>
      </c>
      <c r="CL261" t="s">
        <v>925</v>
      </c>
      <c r="CM261" t="s">
        <v>1699</v>
      </c>
      <c r="DY261" t="s">
        <v>929</v>
      </c>
      <c r="DZ261">
        <v>10</v>
      </c>
      <c r="EA261" t="s">
        <v>929</v>
      </c>
      <c r="EB261">
        <v>10</v>
      </c>
      <c r="EC261" t="s">
        <v>929</v>
      </c>
      <c r="ED261">
        <v>7</v>
      </c>
      <c r="EE261" t="s">
        <v>925</v>
      </c>
      <c r="EF261" t="s">
        <v>1700</v>
      </c>
      <c r="EZ261" t="s">
        <v>929</v>
      </c>
      <c r="FA261">
        <v>10</v>
      </c>
      <c r="FB261" t="s">
        <v>929</v>
      </c>
      <c r="FC261">
        <v>8</v>
      </c>
      <c r="FD261" t="s">
        <v>929</v>
      </c>
      <c r="FE261">
        <v>10</v>
      </c>
      <c r="FF261" t="s">
        <v>925</v>
      </c>
      <c r="FG261" t="s">
        <v>1701</v>
      </c>
      <c r="FI261">
        <v>9</v>
      </c>
    </row>
    <row r="262" spans="1:329" x14ac:dyDescent="0.35">
      <c r="A262" t="s">
        <v>922</v>
      </c>
      <c r="B262">
        <v>9</v>
      </c>
      <c r="C262" t="s">
        <v>922</v>
      </c>
      <c r="D262">
        <v>10</v>
      </c>
      <c r="E262" t="s">
        <v>922</v>
      </c>
      <c r="F262">
        <v>10</v>
      </c>
      <c r="G262" t="s">
        <v>925</v>
      </c>
      <c r="I262" t="s">
        <v>1702</v>
      </c>
      <c r="AT262" t="s">
        <v>929</v>
      </c>
      <c r="AV262">
        <v>5</v>
      </c>
      <c r="AW262" t="s">
        <v>929</v>
      </c>
      <c r="AX262">
        <v>8</v>
      </c>
      <c r="AY262" t="s">
        <v>929</v>
      </c>
      <c r="AZ262">
        <v>10</v>
      </c>
      <c r="BA262" t="s">
        <v>925</v>
      </c>
      <c r="BC262" t="s">
        <v>1703</v>
      </c>
      <c r="BD262" t="s">
        <v>927</v>
      </c>
      <c r="BE262">
        <v>2</v>
      </c>
      <c r="BF262" t="s">
        <v>922</v>
      </c>
      <c r="BG262">
        <v>5</v>
      </c>
      <c r="BH262" t="s">
        <v>922</v>
      </c>
      <c r="BI262">
        <v>9</v>
      </c>
      <c r="BJ262" t="s">
        <v>918</v>
      </c>
      <c r="BK262" t="s">
        <v>1704</v>
      </c>
      <c r="CE262">
        <v>9</v>
      </c>
    </row>
    <row r="263" spans="1:329" x14ac:dyDescent="0.35">
      <c r="J263" t="s">
        <v>927</v>
      </c>
      <c r="K263">
        <v>6</v>
      </c>
      <c r="L263" t="s">
        <v>927</v>
      </c>
      <c r="M263">
        <v>7</v>
      </c>
      <c r="N263" t="s">
        <v>927</v>
      </c>
      <c r="O263">
        <v>9</v>
      </c>
      <c r="P263" t="s">
        <v>925</v>
      </c>
      <c r="R263" t="s">
        <v>1705</v>
      </c>
      <c r="AK263" t="s">
        <v>927</v>
      </c>
      <c r="AL263">
        <v>5</v>
      </c>
      <c r="AM263" t="s">
        <v>927</v>
      </c>
      <c r="AN263">
        <v>8</v>
      </c>
      <c r="AO263" t="s">
        <v>922</v>
      </c>
      <c r="AP263">
        <v>5</v>
      </c>
      <c r="AQ263" t="s">
        <v>918</v>
      </c>
      <c r="AR263" t="s">
        <v>1706</v>
      </c>
      <c r="BM263" t="s">
        <v>922</v>
      </c>
      <c r="BN263">
        <v>5</v>
      </c>
      <c r="BO263" t="s">
        <v>922</v>
      </c>
      <c r="BP263">
        <v>4</v>
      </c>
      <c r="BQ263" t="s">
        <v>927</v>
      </c>
      <c r="BR263">
        <v>8</v>
      </c>
      <c r="BS263" t="s">
        <v>918</v>
      </c>
      <c r="BT263" t="s">
        <v>1707</v>
      </c>
      <c r="CE263">
        <v>5</v>
      </c>
    </row>
    <row r="264" spans="1:329" x14ac:dyDescent="0.35">
      <c r="DG264" t="s">
        <v>922</v>
      </c>
      <c r="DH264">
        <v>1</v>
      </c>
      <c r="DI264" t="s">
        <v>922</v>
      </c>
      <c r="DJ264">
        <v>3</v>
      </c>
      <c r="DK264" t="s">
        <v>922</v>
      </c>
      <c r="DL264">
        <v>2</v>
      </c>
      <c r="DM264" t="s">
        <v>925</v>
      </c>
      <c r="DN264" t="s">
        <v>1708</v>
      </c>
      <c r="DP264" t="s">
        <v>927</v>
      </c>
      <c r="DQ264">
        <v>1</v>
      </c>
      <c r="DR264" t="s">
        <v>927</v>
      </c>
      <c r="DS264">
        <v>7</v>
      </c>
      <c r="DT264" t="s">
        <v>927</v>
      </c>
      <c r="DU264">
        <v>10</v>
      </c>
      <c r="DV264" t="s">
        <v>925</v>
      </c>
      <c r="DW264" t="s">
        <v>1709</v>
      </c>
      <c r="EH264" t="s">
        <v>922</v>
      </c>
      <c r="EI264">
        <v>0</v>
      </c>
      <c r="EJ264" t="s">
        <v>922</v>
      </c>
      <c r="EK264">
        <v>1</v>
      </c>
      <c r="EL264" t="s">
        <v>927</v>
      </c>
      <c r="EM264">
        <v>0</v>
      </c>
      <c r="EN264" t="s">
        <v>918</v>
      </c>
      <c r="EP264" t="s">
        <v>1710</v>
      </c>
      <c r="FI264">
        <v>8</v>
      </c>
    </row>
    <row r="265" spans="1:329" x14ac:dyDescent="0.35">
      <c r="CF265" t="s">
        <v>922</v>
      </c>
      <c r="CG265">
        <v>9</v>
      </c>
      <c r="CH265" t="s">
        <v>922</v>
      </c>
      <c r="CI265">
        <v>8</v>
      </c>
      <c r="CJ265" t="s">
        <v>922</v>
      </c>
      <c r="CK265">
        <v>4</v>
      </c>
      <c r="CL265" t="s">
        <v>925</v>
      </c>
      <c r="CM265" t="s">
        <v>1711</v>
      </c>
      <c r="DY265" t="s">
        <v>927</v>
      </c>
      <c r="DZ265">
        <v>6</v>
      </c>
      <c r="EA265" t="s">
        <v>927</v>
      </c>
      <c r="EB265">
        <v>7</v>
      </c>
      <c r="EC265" t="s">
        <v>922</v>
      </c>
      <c r="ED265">
        <v>6</v>
      </c>
      <c r="EE265" t="s">
        <v>918</v>
      </c>
      <c r="EG265" t="s">
        <v>1712</v>
      </c>
      <c r="EZ265" t="s">
        <v>929</v>
      </c>
      <c r="FA265">
        <v>2</v>
      </c>
      <c r="FB265" t="s">
        <v>929</v>
      </c>
      <c r="FC265">
        <v>1</v>
      </c>
      <c r="FD265" t="s">
        <v>929</v>
      </c>
      <c r="FE265">
        <v>4</v>
      </c>
      <c r="FF265" t="s">
        <v>925</v>
      </c>
      <c r="FG265" t="s">
        <v>1713</v>
      </c>
      <c r="FI265">
        <v>3</v>
      </c>
    </row>
    <row r="266" spans="1:329" x14ac:dyDescent="0.35">
      <c r="IN266" t="s">
        <v>922</v>
      </c>
      <c r="IO266">
        <v>6</v>
      </c>
      <c r="IP266" t="s">
        <v>922</v>
      </c>
      <c r="IQ266">
        <v>6</v>
      </c>
      <c r="IR266" t="s">
        <v>922</v>
      </c>
      <c r="IS266">
        <v>6</v>
      </c>
      <c r="IT266" t="s">
        <v>925</v>
      </c>
      <c r="IU266" t="s">
        <v>1714</v>
      </c>
      <c r="KG266" t="s">
        <v>927</v>
      </c>
      <c r="KH266">
        <v>5</v>
      </c>
      <c r="KI266" t="s">
        <v>929</v>
      </c>
      <c r="KJ266">
        <v>4</v>
      </c>
      <c r="KK266" t="s">
        <v>929</v>
      </c>
      <c r="KL266">
        <v>6</v>
      </c>
      <c r="KM266" t="s">
        <v>925</v>
      </c>
      <c r="KN266" t="s">
        <v>1714</v>
      </c>
      <c r="LH266" t="s">
        <v>927</v>
      </c>
      <c r="LI266">
        <v>5</v>
      </c>
      <c r="LJ266" t="s">
        <v>927</v>
      </c>
      <c r="LK266">
        <v>5</v>
      </c>
      <c r="LL266" t="s">
        <v>927</v>
      </c>
      <c r="LM266">
        <v>6</v>
      </c>
      <c r="LN266" t="s">
        <v>918</v>
      </c>
      <c r="LP266" t="s">
        <v>1715</v>
      </c>
      <c r="LQ266">
        <v>7</v>
      </c>
    </row>
    <row r="267" spans="1:329" x14ac:dyDescent="0.35">
      <c r="FS267" t="s">
        <v>927</v>
      </c>
      <c r="FT267">
        <v>5</v>
      </c>
      <c r="FU267" t="s">
        <v>927</v>
      </c>
      <c r="FV267">
        <v>5</v>
      </c>
      <c r="FW267" t="s">
        <v>927</v>
      </c>
      <c r="FX267">
        <v>8</v>
      </c>
      <c r="FY267" t="s">
        <v>925</v>
      </c>
      <c r="FZ267" t="s">
        <v>1716</v>
      </c>
      <c r="GB267" t="s">
        <v>922</v>
      </c>
      <c r="GC267">
        <v>1</v>
      </c>
      <c r="GD267" t="s">
        <v>927</v>
      </c>
      <c r="GE267">
        <v>3</v>
      </c>
      <c r="GF267" t="s">
        <v>929</v>
      </c>
      <c r="GG267">
        <v>8</v>
      </c>
      <c r="GH267" t="s">
        <v>925</v>
      </c>
      <c r="GI267" t="s">
        <v>1717</v>
      </c>
      <c r="HU267" t="s">
        <v>927</v>
      </c>
      <c r="HV267">
        <v>5</v>
      </c>
      <c r="HW267" t="s">
        <v>927</v>
      </c>
      <c r="HX267">
        <v>7</v>
      </c>
      <c r="HY267" t="s">
        <v>927</v>
      </c>
      <c r="HZ267">
        <v>10</v>
      </c>
      <c r="IA267" t="s">
        <v>925</v>
      </c>
      <c r="IB267" t="s">
        <v>1718</v>
      </c>
      <c r="IM267">
        <v>8</v>
      </c>
    </row>
    <row r="268" spans="1:329" x14ac:dyDescent="0.35">
      <c r="FJ268" t="s">
        <v>922</v>
      </c>
      <c r="FK268">
        <v>9</v>
      </c>
      <c r="FL268" t="s">
        <v>922</v>
      </c>
      <c r="FM268">
        <v>10</v>
      </c>
      <c r="FN268" t="s">
        <v>922</v>
      </c>
      <c r="FO268">
        <v>10</v>
      </c>
      <c r="FP268" t="s">
        <v>925</v>
      </c>
      <c r="FQ268" t="s">
        <v>1719</v>
      </c>
      <c r="GK268" t="s">
        <v>922</v>
      </c>
      <c r="GL268">
        <v>5</v>
      </c>
      <c r="GM268" t="s">
        <v>922</v>
      </c>
      <c r="GN268">
        <v>4</v>
      </c>
      <c r="GO268" t="s">
        <v>922</v>
      </c>
      <c r="GP268">
        <v>8</v>
      </c>
      <c r="GQ268" t="s">
        <v>925</v>
      </c>
      <c r="GR268" t="s">
        <v>1720</v>
      </c>
      <c r="GT268" t="s">
        <v>927</v>
      </c>
      <c r="GU268">
        <v>8</v>
      </c>
      <c r="GV268" t="s">
        <v>929</v>
      </c>
      <c r="GW268">
        <v>4</v>
      </c>
      <c r="GX268" t="s">
        <v>929</v>
      </c>
      <c r="GY268">
        <v>8</v>
      </c>
      <c r="GZ268" t="s">
        <v>925</v>
      </c>
      <c r="HA268" t="s">
        <v>1721</v>
      </c>
      <c r="IM268">
        <v>9</v>
      </c>
    </row>
    <row r="269" spans="1:329" x14ac:dyDescent="0.35">
      <c r="IW269" t="s">
        <v>929</v>
      </c>
      <c r="IX269">
        <v>3</v>
      </c>
      <c r="IY269" t="s">
        <v>927</v>
      </c>
      <c r="IZ269">
        <v>10</v>
      </c>
      <c r="JA269" t="s">
        <v>927</v>
      </c>
      <c r="JB269">
        <v>10</v>
      </c>
      <c r="JC269" t="s">
        <v>925</v>
      </c>
      <c r="JD269" t="s">
        <v>1722</v>
      </c>
      <c r="JX269" t="s">
        <v>927</v>
      </c>
      <c r="JY269">
        <v>5</v>
      </c>
      <c r="JZ269" t="s">
        <v>927</v>
      </c>
      <c r="KA269">
        <v>7</v>
      </c>
      <c r="KB269" t="s">
        <v>927</v>
      </c>
      <c r="KC269">
        <v>10</v>
      </c>
      <c r="KD269" t="s">
        <v>925</v>
      </c>
      <c r="KE269" t="s">
        <v>1723</v>
      </c>
      <c r="KP269" t="s">
        <v>922</v>
      </c>
      <c r="KQ269">
        <v>6</v>
      </c>
      <c r="KR269" t="s">
        <v>922</v>
      </c>
      <c r="KS269">
        <v>2</v>
      </c>
      <c r="KT269" t="s">
        <v>927</v>
      </c>
      <c r="KU269">
        <v>6</v>
      </c>
      <c r="KV269" t="s">
        <v>918</v>
      </c>
      <c r="KX269" t="s">
        <v>1724</v>
      </c>
      <c r="LQ269">
        <v>8</v>
      </c>
    </row>
    <row r="270" spans="1:329" x14ac:dyDescent="0.35">
      <c r="IN270" t="s">
        <v>922</v>
      </c>
      <c r="IO270">
        <v>8</v>
      </c>
      <c r="IP270" t="s">
        <v>922</v>
      </c>
      <c r="IQ270">
        <v>6</v>
      </c>
      <c r="IR270" t="s">
        <v>922</v>
      </c>
      <c r="IS270">
        <v>10</v>
      </c>
      <c r="IT270" t="s">
        <v>925</v>
      </c>
      <c r="IU270" t="s">
        <v>1725</v>
      </c>
      <c r="JO270" t="s">
        <v>922</v>
      </c>
      <c r="JP270">
        <v>6</v>
      </c>
      <c r="JQ270" t="s">
        <v>922</v>
      </c>
      <c r="JR270">
        <v>3</v>
      </c>
      <c r="JS270" t="s">
        <v>922</v>
      </c>
      <c r="JT270">
        <v>10</v>
      </c>
      <c r="JU270" t="s">
        <v>925</v>
      </c>
      <c r="JV270" t="s">
        <v>1726</v>
      </c>
      <c r="KY270" t="s">
        <v>922</v>
      </c>
      <c r="KZ270">
        <v>7</v>
      </c>
      <c r="LA270" t="s">
        <v>922</v>
      </c>
      <c r="LB270">
        <v>6</v>
      </c>
      <c r="LC270" t="s">
        <v>927</v>
      </c>
      <c r="LD270">
        <v>7</v>
      </c>
      <c r="LE270" t="s">
        <v>925</v>
      </c>
      <c r="LF270" t="s">
        <v>1727</v>
      </c>
      <c r="LQ270">
        <v>3</v>
      </c>
    </row>
    <row r="271" spans="1:329" x14ac:dyDescent="0.35">
      <c r="CO271" t="s">
        <v>927</v>
      </c>
      <c r="CP271">
        <v>8</v>
      </c>
      <c r="CQ271" t="s">
        <v>927</v>
      </c>
      <c r="CR271">
        <v>8</v>
      </c>
      <c r="CS271" t="s">
        <v>927</v>
      </c>
      <c r="CT271">
        <v>8</v>
      </c>
      <c r="CU271" t="s">
        <v>925</v>
      </c>
      <c r="CV271" t="s">
        <v>1728</v>
      </c>
      <c r="DG271" t="s">
        <v>922</v>
      </c>
      <c r="DH271">
        <v>9</v>
      </c>
      <c r="DI271" t="s">
        <v>922</v>
      </c>
      <c r="DJ271">
        <v>7</v>
      </c>
      <c r="DK271" t="s">
        <v>927</v>
      </c>
      <c r="DL271">
        <v>5</v>
      </c>
      <c r="DM271" t="s">
        <v>918</v>
      </c>
      <c r="DO271" t="s">
        <v>1729</v>
      </c>
      <c r="EQ271" t="s">
        <v>927</v>
      </c>
      <c r="ER271">
        <v>8</v>
      </c>
      <c r="ES271" t="s">
        <v>927</v>
      </c>
      <c r="ET271">
        <v>8</v>
      </c>
      <c r="EU271" t="s">
        <v>927</v>
      </c>
      <c r="EV271">
        <v>8</v>
      </c>
      <c r="EW271" t="s">
        <v>925</v>
      </c>
      <c r="EX271" t="s">
        <v>1730</v>
      </c>
      <c r="FI271">
        <v>8</v>
      </c>
    </row>
    <row r="272" spans="1:329" x14ac:dyDescent="0.35">
      <c r="A272" t="s">
        <v>922</v>
      </c>
      <c r="B272">
        <v>8</v>
      </c>
      <c r="C272" t="s">
        <v>922</v>
      </c>
      <c r="D272">
        <v>9</v>
      </c>
      <c r="E272" t="s">
        <v>922</v>
      </c>
      <c r="F272">
        <v>10</v>
      </c>
      <c r="G272" t="s">
        <v>925</v>
      </c>
      <c r="I272" t="s">
        <v>1731</v>
      </c>
      <c r="S272" t="s">
        <v>929</v>
      </c>
      <c r="T272">
        <v>8</v>
      </c>
      <c r="U272" t="s">
        <v>929</v>
      </c>
      <c r="V272">
        <v>8</v>
      </c>
      <c r="W272" t="s">
        <v>929</v>
      </c>
      <c r="X272">
        <v>10</v>
      </c>
      <c r="Y272" t="s">
        <v>925</v>
      </c>
      <c r="AA272" t="s">
        <v>1732</v>
      </c>
      <c r="BD272" t="s">
        <v>922</v>
      </c>
      <c r="BE272">
        <v>5</v>
      </c>
      <c r="BF272" t="s">
        <v>922</v>
      </c>
      <c r="BG272">
        <v>5</v>
      </c>
      <c r="BH272" t="s">
        <v>927</v>
      </c>
      <c r="BI272">
        <v>8</v>
      </c>
      <c r="BJ272" t="s">
        <v>918</v>
      </c>
      <c r="BK272" t="s">
        <v>1733</v>
      </c>
      <c r="CE272">
        <v>8</v>
      </c>
    </row>
    <row r="273" spans="1:329" x14ac:dyDescent="0.35">
      <c r="AK273" t="s">
        <v>929</v>
      </c>
      <c r="AL273">
        <v>0</v>
      </c>
      <c r="AM273" t="s">
        <v>927</v>
      </c>
      <c r="AN273">
        <v>8</v>
      </c>
      <c r="AO273" t="s">
        <v>927</v>
      </c>
      <c r="AP273">
        <v>10</v>
      </c>
      <c r="AQ273" t="s">
        <v>925</v>
      </c>
      <c r="AS273" t="s">
        <v>1734</v>
      </c>
      <c r="BM273" t="s">
        <v>922</v>
      </c>
      <c r="BN273">
        <v>6</v>
      </c>
      <c r="BO273" t="s">
        <v>927</v>
      </c>
      <c r="BP273">
        <v>7</v>
      </c>
      <c r="BQ273" t="s">
        <v>927</v>
      </c>
      <c r="BR273">
        <v>9</v>
      </c>
      <c r="BS273" t="s">
        <v>918</v>
      </c>
      <c r="BT273" t="s">
        <v>1735</v>
      </c>
      <c r="BV273" t="s">
        <v>929</v>
      </c>
      <c r="BW273">
        <v>0</v>
      </c>
      <c r="BX273" t="s">
        <v>927</v>
      </c>
      <c r="BY273">
        <v>0</v>
      </c>
      <c r="BZ273" t="s">
        <v>929</v>
      </c>
      <c r="CA273">
        <v>6</v>
      </c>
      <c r="CB273" t="s">
        <v>925</v>
      </c>
      <c r="CD273" t="s">
        <v>1736</v>
      </c>
      <c r="CE273">
        <v>4</v>
      </c>
    </row>
    <row r="274" spans="1:329" x14ac:dyDescent="0.35">
      <c r="FJ274" t="s">
        <v>922</v>
      </c>
      <c r="FK274">
        <v>7</v>
      </c>
      <c r="FL274" t="s">
        <v>922</v>
      </c>
      <c r="FM274">
        <v>9</v>
      </c>
      <c r="FN274" t="s">
        <v>922</v>
      </c>
      <c r="FO274">
        <v>10</v>
      </c>
      <c r="FP274" t="s">
        <v>925</v>
      </c>
      <c r="FQ274" t="s">
        <v>1737</v>
      </c>
      <c r="GT274" t="s">
        <v>927</v>
      </c>
      <c r="GU274">
        <v>1</v>
      </c>
      <c r="GV274" t="s">
        <v>927</v>
      </c>
      <c r="GW274">
        <v>1</v>
      </c>
      <c r="GX274" t="s">
        <v>927</v>
      </c>
      <c r="GY274">
        <v>8</v>
      </c>
      <c r="GZ274" t="s">
        <v>925</v>
      </c>
      <c r="HA274" t="s">
        <v>1738</v>
      </c>
      <c r="HC274" t="s">
        <v>922</v>
      </c>
      <c r="HD274">
        <v>5</v>
      </c>
      <c r="HE274" t="s">
        <v>922</v>
      </c>
      <c r="HF274">
        <v>0</v>
      </c>
      <c r="HG274" t="s">
        <v>929</v>
      </c>
      <c r="HH274">
        <v>5</v>
      </c>
      <c r="HI274" t="s">
        <v>918</v>
      </c>
      <c r="HK274" t="s">
        <v>1739</v>
      </c>
      <c r="IM274">
        <v>9</v>
      </c>
    </row>
    <row r="275" spans="1:329" x14ac:dyDescent="0.35">
      <c r="CX275" t="s">
        <v>929</v>
      </c>
      <c r="CY275">
        <v>9</v>
      </c>
      <c r="CZ275" t="s">
        <v>929</v>
      </c>
      <c r="DA275">
        <v>7</v>
      </c>
      <c r="DB275" t="s">
        <v>929</v>
      </c>
      <c r="DC275">
        <v>9</v>
      </c>
      <c r="DD275" t="s">
        <v>925</v>
      </c>
      <c r="DE275" t="s">
        <v>1740</v>
      </c>
      <c r="DP275" t="s">
        <v>927</v>
      </c>
      <c r="DQ275">
        <v>6</v>
      </c>
      <c r="DR275" t="s">
        <v>927</v>
      </c>
      <c r="DS275">
        <v>7</v>
      </c>
      <c r="DT275" t="s">
        <v>927</v>
      </c>
      <c r="DU275">
        <v>9</v>
      </c>
      <c r="DV275" t="s">
        <v>925</v>
      </c>
      <c r="DW275" t="s">
        <v>1741</v>
      </c>
      <c r="EH275" t="s">
        <v>922</v>
      </c>
      <c r="EI275">
        <v>9</v>
      </c>
      <c r="EJ275" t="s">
        <v>922</v>
      </c>
      <c r="EK275">
        <v>8</v>
      </c>
      <c r="EL275" t="s">
        <v>922</v>
      </c>
      <c r="EM275">
        <v>9</v>
      </c>
      <c r="EN275" t="s">
        <v>925</v>
      </c>
      <c r="EO275" t="s">
        <v>1742</v>
      </c>
      <c r="FI275">
        <v>8</v>
      </c>
    </row>
    <row r="276" spans="1:329" x14ac:dyDescent="0.35">
      <c r="J276" t="s">
        <v>927</v>
      </c>
      <c r="K276">
        <v>5</v>
      </c>
      <c r="L276" t="s">
        <v>927</v>
      </c>
      <c r="M276">
        <v>8</v>
      </c>
      <c r="N276" t="s">
        <v>927</v>
      </c>
      <c r="O276">
        <v>10</v>
      </c>
      <c r="P276" t="s">
        <v>925</v>
      </c>
      <c r="R276" t="s">
        <v>1743</v>
      </c>
      <c r="AB276" t="s">
        <v>922</v>
      </c>
      <c r="AC276">
        <v>5</v>
      </c>
      <c r="AD276" t="s">
        <v>922</v>
      </c>
      <c r="AE276">
        <v>8</v>
      </c>
      <c r="AF276" t="s">
        <v>922</v>
      </c>
      <c r="AG276">
        <v>10</v>
      </c>
      <c r="AH276" t="s">
        <v>925</v>
      </c>
      <c r="AJ276" t="s">
        <v>1744</v>
      </c>
      <c r="AT276" t="s">
        <v>929</v>
      </c>
      <c r="AV276">
        <v>5</v>
      </c>
      <c r="AW276" t="s">
        <v>929</v>
      </c>
      <c r="AX276">
        <v>8</v>
      </c>
      <c r="AY276" t="s">
        <v>929</v>
      </c>
      <c r="AZ276">
        <v>8</v>
      </c>
      <c r="BA276" t="s">
        <v>925</v>
      </c>
      <c r="BC276" t="s">
        <v>1745</v>
      </c>
      <c r="CE276">
        <v>8</v>
      </c>
    </row>
    <row r="277" spans="1:329" x14ac:dyDescent="0.35">
      <c r="GK277" t="s">
        <v>922</v>
      </c>
      <c r="GL277">
        <v>7</v>
      </c>
      <c r="GM277" t="s">
        <v>922</v>
      </c>
      <c r="GN277">
        <v>7</v>
      </c>
      <c r="GO277" t="s">
        <v>922</v>
      </c>
      <c r="GP277">
        <v>10</v>
      </c>
      <c r="GQ277" t="s">
        <v>925</v>
      </c>
      <c r="GR277" t="s">
        <v>1746</v>
      </c>
      <c r="HL277" t="s">
        <v>929</v>
      </c>
      <c r="HM277">
        <v>6</v>
      </c>
      <c r="HN277" t="s">
        <v>927</v>
      </c>
      <c r="HO277">
        <v>6</v>
      </c>
      <c r="HP277" t="s">
        <v>927</v>
      </c>
      <c r="HQ277">
        <v>6</v>
      </c>
      <c r="HR277" t="s">
        <v>918</v>
      </c>
      <c r="HT277" t="s">
        <v>1747</v>
      </c>
      <c r="ID277" t="s">
        <v>922</v>
      </c>
      <c r="IE277">
        <v>3</v>
      </c>
      <c r="IF277" t="s">
        <v>922</v>
      </c>
      <c r="IG277">
        <v>5</v>
      </c>
      <c r="IH277" t="s">
        <v>927</v>
      </c>
      <c r="II277">
        <v>6</v>
      </c>
      <c r="IJ277" t="s">
        <v>918</v>
      </c>
      <c r="IL277" t="s">
        <v>1748</v>
      </c>
      <c r="IM277">
        <v>4</v>
      </c>
    </row>
    <row r="278" spans="1:329" x14ac:dyDescent="0.35">
      <c r="IN278" t="s">
        <v>922</v>
      </c>
      <c r="IO278">
        <v>8</v>
      </c>
      <c r="IP278" t="s">
        <v>922</v>
      </c>
      <c r="IQ278">
        <v>4</v>
      </c>
      <c r="IR278" t="s">
        <v>922</v>
      </c>
      <c r="IS278">
        <v>9</v>
      </c>
      <c r="IT278" t="s">
        <v>925</v>
      </c>
      <c r="IU278" t="s">
        <v>1749</v>
      </c>
      <c r="JF278" t="s">
        <v>927</v>
      </c>
      <c r="JG278">
        <v>5</v>
      </c>
      <c r="JH278" t="s">
        <v>929</v>
      </c>
      <c r="JI278">
        <v>8</v>
      </c>
      <c r="JJ278" t="s">
        <v>929</v>
      </c>
      <c r="JK278">
        <v>9</v>
      </c>
      <c r="JL278" t="s">
        <v>925</v>
      </c>
      <c r="JM278" t="s">
        <v>1750</v>
      </c>
      <c r="KG278" t="s">
        <v>927</v>
      </c>
      <c r="KH278">
        <v>3</v>
      </c>
      <c r="KI278" t="s">
        <v>927</v>
      </c>
      <c r="KJ278">
        <v>4</v>
      </c>
      <c r="KK278" t="s">
        <v>927</v>
      </c>
      <c r="KL278">
        <v>8</v>
      </c>
      <c r="KM278" t="s">
        <v>918</v>
      </c>
      <c r="KO278" t="s">
        <v>1751</v>
      </c>
      <c r="LQ278">
        <v>3</v>
      </c>
    </row>
    <row r="279" spans="1:329" x14ac:dyDescent="0.35">
      <c r="JF279" t="s">
        <v>929</v>
      </c>
      <c r="JG279">
        <v>6</v>
      </c>
      <c r="JH279" t="s">
        <v>929</v>
      </c>
      <c r="JI279">
        <v>7</v>
      </c>
      <c r="JJ279" t="s">
        <v>929</v>
      </c>
      <c r="JK279">
        <v>9</v>
      </c>
      <c r="JL279" t="s">
        <v>925</v>
      </c>
      <c r="JM279" t="s">
        <v>1752</v>
      </c>
      <c r="KG279" t="s">
        <v>929</v>
      </c>
      <c r="KH279">
        <v>7</v>
      </c>
      <c r="KI279" t="s">
        <v>929</v>
      </c>
      <c r="KJ279">
        <v>8</v>
      </c>
      <c r="KK279" t="s">
        <v>929</v>
      </c>
      <c r="KL279">
        <v>9</v>
      </c>
      <c r="KM279" t="s">
        <v>925</v>
      </c>
      <c r="KN279" t="s">
        <v>1753</v>
      </c>
      <c r="LH279" t="s">
        <v>922</v>
      </c>
      <c r="LI279">
        <v>6</v>
      </c>
      <c r="LJ279" t="s">
        <v>922</v>
      </c>
      <c r="LK279">
        <v>4</v>
      </c>
      <c r="LL279" t="s">
        <v>929</v>
      </c>
      <c r="LM279">
        <v>9</v>
      </c>
      <c r="LN279" t="s">
        <v>925</v>
      </c>
      <c r="LO279" t="s">
        <v>1004</v>
      </c>
      <c r="LQ279">
        <v>8</v>
      </c>
    </row>
    <row r="280" spans="1:329" x14ac:dyDescent="0.35">
      <c r="CO280" t="s">
        <v>927</v>
      </c>
      <c r="CP280">
        <v>8</v>
      </c>
      <c r="CQ280" t="s">
        <v>927</v>
      </c>
      <c r="CR280">
        <v>9</v>
      </c>
      <c r="CS280" t="s">
        <v>927</v>
      </c>
      <c r="CT280">
        <v>9</v>
      </c>
      <c r="CU280" t="s">
        <v>925</v>
      </c>
      <c r="CV280" t="s">
        <v>1754</v>
      </c>
      <c r="DP280" t="s">
        <v>922</v>
      </c>
      <c r="DQ280">
        <v>6</v>
      </c>
      <c r="DR280" t="s">
        <v>922</v>
      </c>
      <c r="DS280">
        <v>8</v>
      </c>
      <c r="DT280" t="s">
        <v>927</v>
      </c>
      <c r="DU280">
        <v>9</v>
      </c>
      <c r="DV280" t="s">
        <v>918</v>
      </c>
      <c r="DX280" t="s">
        <v>1755</v>
      </c>
      <c r="EZ280" t="s">
        <v>929</v>
      </c>
      <c r="FA280">
        <v>7</v>
      </c>
      <c r="FB280" t="s">
        <v>929</v>
      </c>
      <c r="FC280">
        <v>9</v>
      </c>
      <c r="FD280" t="s">
        <v>929</v>
      </c>
      <c r="FE280">
        <v>10</v>
      </c>
      <c r="FF280" t="s">
        <v>925</v>
      </c>
      <c r="FG280" t="s">
        <v>1756</v>
      </c>
      <c r="FI280">
        <v>6</v>
      </c>
    </row>
    <row r="281" spans="1:329" x14ac:dyDescent="0.35">
      <c r="IW281" t="s">
        <v>927</v>
      </c>
      <c r="IX281">
        <v>1</v>
      </c>
      <c r="IY281" t="s">
        <v>927</v>
      </c>
      <c r="IZ281">
        <v>8</v>
      </c>
      <c r="JA281" t="s">
        <v>927</v>
      </c>
      <c r="JB281">
        <v>9</v>
      </c>
      <c r="JC281" t="s">
        <v>925</v>
      </c>
      <c r="JD281" t="s">
        <v>1757</v>
      </c>
      <c r="JO281" t="s">
        <v>922</v>
      </c>
      <c r="JP281">
        <v>9</v>
      </c>
      <c r="JQ281" t="s">
        <v>927</v>
      </c>
      <c r="JR281">
        <v>0</v>
      </c>
      <c r="JS281" t="s">
        <v>922</v>
      </c>
      <c r="JT281">
        <v>10</v>
      </c>
      <c r="JU281" t="s">
        <v>925</v>
      </c>
      <c r="JV281" t="s">
        <v>1757</v>
      </c>
      <c r="KY281" t="s">
        <v>929</v>
      </c>
      <c r="KZ281">
        <v>9</v>
      </c>
      <c r="LA281" t="s">
        <v>929</v>
      </c>
      <c r="LB281">
        <v>9</v>
      </c>
      <c r="LC281" t="s">
        <v>927</v>
      </c>
      <c r="LD281">
        <v>4</v>
      </c>
      <c r="LE281" t="s">
        <v>925</v>
      </c>
      <c r="LQ281">
        <v>3</v>
      </c>
    </row>
    <row r="282" spans="1:329" x14ac:dyDescent="0.35">
      <c r="S282" t="s">
        <v>929</v>
      </c>
      <c r="T282">
        <v>8</v>
      </c>
      <c r="U282" t="s">
        <v>929</v>
      </c>
      <c r="V282">
        <v>7</v>
      </c>
      <c r="W282" t="s">
        <v>929</v>
      </c>
      <c r="X282">
        <v>9</v>
      </c>
      <c r="Y282" t="s">
        <v>925</v>
      </c>
      <c r="AA282" t="s">
        <v>1758</v>
      </c>
      <c r="AB282" t="s">
        <v>929</v>
      </c>
      <c r="AC282">
        <v>2</v>
      </c>
      <c r="AD282" t="s">
        <v>927</v>
      </c>
      <c r="AE282">
        <v>4</v>
      </c>
      <c r="AF282" t="s">
        <v>927</v>
      </c>
      <c r="AG282">
        <v>6</v>
      </c>
      <c r="AH282" t="s">
        <v>918</v>
      </c>
      <c r="AI282" t="s">
        <v>1759</v>
      </c>
      <c r="BV282" t="s">
        <v>927</v>
      </c>
      <c r="BW282">
        <v>3</v>
      </c>
      <c r="BX282" t="s">
        <v>922</v>
      </c>
      <c r="BY282">
        <v>6</v>
      </c>
      <c r="BZ282" t="s">
        <v>927</v>
      </c>
      <c r="CA282">
        <v>7</v>
      </c>
      <c r="CB282" t="s">
        <v>918</v>
      </c>
      <c r="CC282" t="s">
        <v>1760</v>
      </c>
      <c r="CE282">
        <v>6</v>
      </c>
    </row>
    <row r="283" spans="1:329" x14ac:dyDescent="0.35">
      <c r="CX283" t="s">
        <v>929</v>
      </c>
      <c r="CY283">
        <v>9</v>
      </c>
      <c r="CZ283" t="s">
        <v>929</v>
      </c>
      <c r="DA283">
        <v>9</v>
      </c>
      <c r="DB283" t="s">
        <v>929</v>
      </c>
      <c r="DC283">
        <v>10</v>
      </c>
      <c r="DD283" t="s">
        <v>925</v>
      </c>
      <c r="DE283" t="s">
        <v>1761</v>
      </c>
      <c r="EH283" t="s">
        <v>922</v>
      </c>
      <c r="EI283">
        <v>8</v>
      </c>
      <c r="EJ283" t="s">
        <v>922</v>
      </c>
      <c r="EK283">
        <v>9</v>
      </c>
      <c r="EL283" t="s">
        <v>922</v>
      </c>
      <c r="EM283">
        <v>10</v>
      </c>
      <c r="EN283" t="s">
        <v>925</v>
      </c>
      <c r="EO283" t="s">
        <v>1762</v>
      </c>
      <c r="EQ283" t="s">
        <v>929</v>
      </c>
      <c r="ER283">
        <v>7</v>
      </c>
      <c r="ES283" t="s">
        <v>929</v>
      </c>
      <c r="ET283">
        <v>5</v>
      </c>
      <c r="EU283" t="s">
        <v>927</v>
      </c>
      <c r="EV283">
        <v>8</v>
      </c>
      <c r="EW283" t="s">
        <v>925</v>
      </c>
      <c r="EX283" t="s">
        <v>1763</v>
      </c>
      <c r="FI283">
        <v>8</v>
      </c>
    </row>
    <row r="284" spans="1:329" x14ac:dyDescent="0.35">
      <c r="AK284" t="s">
        <v>927</v>
      </c>
      <c r="AL284">
        <v>3</v>
      </c>
      <c r="AM284" t="s">
        <v>929</v>
      </c>
      <c r="AN284">
        <v>4</v>
      </c>
      <c r="AO284" t="s">
        <v>927</v>
      </c>
      <c r="AP284">
        <v>8</v>
      </c>
      <c r="AQ284" t="s">
        <v>918</v>
      </c>
      <c r="AR284" t="s">
        <v>1764</v>
      </c>
      <c r="AT284" t="s">
        <v>929</v>
      </c>
      <c r="AV284">
        <v>8</v>
      </c>
      <c r="AW284" t="s">
        <v>929</v>
      </c>
      <c r="AX284">
        <v>9</v>
      </c>
      <c r="AY284" t="s">
        <v>929</v>
      </c>
      <c r="AZ284">
        <v>10</v>
      </c>
      <c r="BA284" t="s">
        <v>925</v>
      </c>
      <c r="BC284" t="s">
        <v>1765</v>
      </c>
      <c r="BD284" t="s">
        <v>922</v>
      </c>
      <c r="BE284">
        <v>7</v>
      </c>
      <c r="BF284" t="s">
        <v>922</v>
      </c>
      <c r="BG284">
        <v>8</v>
      </c>
      <c r="BH284" t="s">
        <v>922</v>
      </c>
      <c r="BI284">
        <v>10</v>
      </c>
      <c r="BJ284" t="s">
        <v>925</v>
      </c>
      <c r="BL284" t="s">
        <v>1766</v>
      </c>
      <c r="CE284">
        <v>9</v>
      </c>
    </row>
    <row r="285" spans="1:329" x14ac:dyDescent="0.35">
      <c r="FS285" t="s">
        <v>927</v>
      </c>
      <c r="FT285">
        <v>5</v>
      </c>
      <c r="FU285" t="s">
        <v>927</v>
      </c>
      <c r="FV285">
        <v>5</v>
      </c>
      <c r="FW285" t="s">
        <v>927</v>
      </c>
      <c r="FX285">
        <v>9</v>
      </c>
      <c r="FY285" t="s">
        <v>925</v>
      </c>
      <c r="FZ285" t="s">
        <v>1767</v>
      </c>
      <c r="HL285" t="s">
        <v>927</v>
      </c>
      <c r="HM285">
        <v>3</v>
      </c>
      <c r="HN285" t="s">
        <v>927</v>
      </c>
      <c r="HO285">
        <v>8</v>
      </c>
      <c r="HP285" t="s">
        <v>927</v>
      </c>
      <c r="HQ285">
        <v>8</v>
      </c>
      <c r="HR285" t="s">
        <v>925</v>
      </c>
      <c r="HS285" t="s">
        <v>1768</v>
      </c>
      <c r="HU285" t="s">
        <v>929</v>
      </c>
      <c r="HV285">
        <v>6</v>
      </c>
      <c r="HW285" t="s">
        <v>927</v>
      </c>
      <c r="HX285">
        <v>8</v>
      </c>
      <c r="HY285" t="s">
        <v>927</v>
      </c>
      <c r="HZ285">
        <v>10</v>
      </c>
      <c r="IA285" t="s">
        <v>925</v>
      </c>
      <c r="IB285" t="s">
        <v>1769</v>
      </c>
      <c r="IM285">
        <v>9</v>
      </c>
    </row>
    <row r="286" spans="1:329" x14ac:dyDescent="0.35">
      <c r="A286" t="s">
        <v>922</v>
      </c>
      <c r="B286">
        <v>6</v>
      </c>
      <c r="C286" t="s">
        <v>922</v>
      </c>
      <c r="D286">
        <v>7</v>
      </c>
      <c r="E286" t="s">
        <v>922</v>
      </c>
      <c r="F286">
        <v>10</v>
      </c>
      <c r="G286" t="s">
        <v>925</v>
      </c>
      <c r="I286" t="s">
        <v>1770</v>
      </c>
      <c r="J286" t="s">
        <v>927</v>
      </c>
      <c r="K286">
        <v>3</v>
      </c>
      <c r="L286" t="s">
        <v>927</v>
      </c>
      <c r="M286">
        <v>5</v>
      </c>
      <c r="N286" t="s">
        <v>927</v>
      </c>
      <c r="O286">
        <v>9</v>
      </c>
      <c r="P286" t="s">
        <v>925</v>
      </c>
      <c r="R286" t="s">
        <v>1771</v>
      </c>
      <c r="BM286" t="s">
        <v>927</v>
      </c>
      <c r="BN286">
        <v>3</v>
      </c>
      <c r="BO286" t="s">
        <v>927</v>
      </c>
      <c r="BP286">
        <v>5</v>
      </c>
      <c r="BQ286" t="s">
        <v>927</v>
      </c>
      <c r="BR286">
        <v>8</v>
      </c>
      <c r="BS286" t="s">
        <v>925</v>
      </c>
      <c r="BU286" t="s">
        <v>1772</v>
      </c>
      <c r="CE286">
        <v>8</v>
      </c>
    </row>
    <row r="287" spans="1:329" x14ac:dyDescent="0.35">
      <c r="CF287" t="s">
        <v>922</v>
      </c>
      <c r="CG287">
        <v>10</v>
      </c>
      <c r="CH287" t="s">
        <v>922</v>
      </c>
      <c r="CI287">
        <v>9</v>
      </c>
      <c r="CJ287" t="s">
        <v>922</v>
      </c>
      <c r="CK287">
        <v>10</v>
      </c>
      <c r="CL287" t="s">
        <v>925</v>
      </c>
      <c r="CM287" t="s">
        <v>1773</v>
      </c>
      <c r="DG287" t="s">
        <v>922</v>
      </c>
      <c r="DH287">
        <v>8</v>
      </c>
      <c r="DI287" t="s">
        <v>922</v>
      </c>
      <c r="DJ287">
        <v>9</v>
      </c>
      <c r="DK287" t="s">
        <v>922</v>
      </c>
      <c r="DL287">
        <v>10</v>
      </c>
      <c r="DM287" t="s">
        <v>925</v>
      </c>
      <c r="DN287" t="s">
        <v>1773</v>
      </c>
      <c r="DY287" t="s">
        <v>927</v>
      </c>
      <c r="DZ287">
        <v>5</v>
      </c>
      <c r="EA287" t="s">
        <v>929</v>
      </c>
      <c r="EB287">
        <v>8</v>
      </c>
      <c r="EC287" t="s">
        <v>927</v>
      </c>
      <c r="ED287">
        <v>5</v>
      </c>
      <c r="EE287" t="s">
        <v>918</v>
      </c>
      <c r="EG287" t="s">
        <v>1774</v>
      </c>
      <c r="FI287">
        <v>7</v>
      </c>
    </row>
    <row r="288" spans="1:329" x14ac:dyDescent="0.35">
      <c r="JX288" t="s">
        <v>927</v>
      </c>
      <c r="JY288">
        <v>5</v>
      </c>
      <c r="JZ288" t="s">
        <v>927</v>
      </c>
      <c r="KA288">
        <v>6</v>
      </c>
      <c r="KB288" t="s">
        <v>922</v>
      </c>
      <c r="KC288">
        <v>7</v>
      </c>
      <c r="KD288" t="s">
        <v>918</v>
      </c>
      <c r="KP288" t="s">
        <v>922</v>
      </c>
      <c r="KQ288">
        <v>9</v>
      </c>
      <c r="KR288" t="s">
        <v>922</v>
      </c>
      <c r="KS288">
        <v>5</v>
      </c>
      <c r="KT288" t="s">
        <v>922</v>
      </c>
      <c r="KU288">
        <v>7</v>
      </c>
      <c r="KV288" t="s">
        <v>925</v>
      </c>
      <c r="KW288" t="s">
        <v>1775</v>
      </c>
      <c r="LH288" t="s">
        <v>929</v>
      </c>
      <c r="LI288">
        <v>7</v>
      </c>
      <c r="LJ288" t="s">
        <v>929</v>
      </c>
      <c r="LK288">
        <v>9</v>
      </c>
      <c r="LL288" t="s">
        <v>929</v>
      </c>
      <c r="LM288">
        <v>10</v>
      </c>
      <c r="LN288" t="s">
        <v>925</v>
      </c>
      <c r="LO288" t="s">
        <v>1776</v>
      </c>
      <c r="LQ288">
        <v>7</v>
      </c>
    </row>
    <row r="289" spans="1:329" x14ac:dyDescent="0.35">
      <c r="FS289" t="s">
        <v>927</v>
      </c>
      <c r="FT289">
        <v>7</v>
      </c>
      <c r="FU289" t="s">
        <v>927</v>
      </c>
      <c r="FV289">
        <v>8</v>
      </c>
      <c r="FW289" t="s">
        <v>927</v>
      </c>
      <c r="FX289">
        <v>10</v>
      </c>
      <c r="FY289" t="s">
        <v>925</v>
      </c>
      <c r="FZ289" t="s">
        <v>1777</v>
      </c>
      <c r="GB289" t="s">
        <v>922</v>
      </c>
      <c r="GC289">
        <v>4</v>
      </c>
      <c r="GD289" t="s">
        <v>922</v>
      </c>
      <c r="GE289">
        <v>3</v>
      </c>
      <c r="GF289" t="s">
        <v>929</v>
      </c>
      <c r="GG289">
        <v>10</v>
      </c>
      <c r="GH289" t="s">
        <v>918</v>
      </c>
      <c r="GJ289" t="s">
        <v>1778</v>
      </c>
      <c r="HC289" t="s">
        <v>922</v>
      </c>
      <c r="HD289">
        <v>6</v>
      </c>
      <c r="HE289" t="s">
        <v>922</v>
      </c>
      <c r="HF289">
        <v>6</v>
      </c>
      <c r="HG289" t="s">
        <v>929</v>
      </c>
      <c r="HH289">
        <v>6</v>
      </c>
      <c r="HI289" t="s">
        <v>918</v>
      </c>
      <c r="HK289" t="s">
        <v>1779</v>
      </c>
      <c r="IM289">
        <v>3</v>
      </c>
    </row>
    <row r="290" spans="1:329" x14ac:dyDescent="0.35">
      <c r="S290" t="s">
        <v>929</v>
      </c>
      <c r="T290">
        <v>9</v>
      </c>
      <c r="U290" t="s">
        <v>929</v>
      </c>
      <c r="V290">
        <v>8</v>
      </c>
      <c r="W290" t="s">
        <v>929</v>
      </c>
      <c r="X290">
        <v>8</v>
      </c>
      <c r="Y290" t="s">
        <v>925</v>
      </c>
      <c r="AA290" t="s">
        <v>1780</v>
      </c>
      <c r="AK290" t="s">
        <v>929</v>
      </c>
      <c r="AL290">
        <v>6</v>
      </c>
      <c r="AM290" t="s">
        <v>929</v>
      </c>
      <c r="AN290">
        <v>7</v>
      </c>
      <c r="AO290" t="s">
        <v>927</v>
      </c>
      <c r="AP290">
        <v>8</v>
      </c>
      <c r="AQ290" t="s">
        <v>918</v>
      </c>
      <c r="AR290" t="s">
        <v>1781</v>
      </c>
      <c r="BV290" t="s">
        <v>929</v>
      </c>
      <c r="BW290">
        <v>8</v>
      </c>
      <c r="BX290" t="s">
        <v>929</v>
      </c>
      <c r="BY290">
        <v>8</v>
      </c>
      <c r="BZ290" t="s">
        <v>929</v>
      </c>
      <c r="CA290">
        <v>3</v>
      </c>
      <c r="CB290" t="s">
        <v>925</v>
      </c>
      <c r="CD290" t="s">
        <v>1782</v>
      </c>
      <c r="CE290">
        <v>8</v>
      </c>
    </row>
    <row r="291" spans="1:329" x14ac:dyDescent="0.35">
      <c r="IN291" t="s">
        <v>922</v>
      </c>
      <c r="IO291">
        <v>4</v>
      </c>
      <c r="IP291" t="s">
        <v>927</v>
      </c>
      <c r="IQ291">
        <v>3</v>
      </c>
      <c r="IR291" t="s">
        <v>922</v>
      </c>
      <c r="IS291">
        <v>8</v>
      </c>
      <c r="IT291" t="s">
        <v>925</v>
      </c>
      <c r="IU291" t="s">
        <v>1783</v>
      </c>
      <c r="JF291" t="s">
        <v>929</v>
      </c>
      <c r="JG291">
        <v>1</v>
      </c>
      <c r="JH291" t="s">
        <v>929</v>
      </c>
      <c r="JI291">
        <v>2</v>
      </c>
      <c r="JJ291" t="s">
        <v>929</v>
      </c>
      <c r="JK291">
        <v>7</v>
      </c>
      <c r="JL291" t="s">
        <v>925</v>
      </c>
      <c r="JM291" t="s">
        <v>1784</v>
      </c>
      <c r="JO291" t="s">
        <v>929</v>
      </c>
      <c r="JP291">
        <v>2</v>
      </c>
      <c r="JQ291" t="s">
        <v>927</v>
      </c>
      <c r="JR291">
        <v>2</v>
      </c>
      <c r="JS291" t="s">
        <v>922</v>
      </c>
      <c r="JT291">
        <v>9</v>
      </c>
      <c r="JU291" t="s">
        <v>918</v>
      </c>
      <c r="JW291" t="s">
        <v>1785</v>
      </c>
      <c r="LQ291">
        <v>4</v>
      </c>
    </row>
    <row r="292" spans="1:329" x14ac:dyDescent="0.35">
      <c r="CX292" t="s">
        <v>929</v>
      </c>
      <c r="CY292">
        <v>9</v>
      </c>
      <c r="CZ292" t="s">
        <v>929</v>
      </c>
      <c r="DA292">
        <v>7</v>
      </c>
      <c r="DB292" t="s">
        <v>922</v>
      </c>
      <c r="DC292">
        <v>9</v>
      </c>
      <c r="DD292" t="s">
        <v>925</v>
      </c>
      <c r="DE292" t="s">
        <v>1786</v>
      </c>
      <c r="DG292" t="s">
        <v>929</v>
      </c>
      <c r="DH292">
        <v>2</v>
      </c>
      <c r="DI292" t="s">
        <v>929</v>
      </c>
      <c r="DJ292">
        <v>2</v>
      </c>
      <c r="DK292" t="s">
        <v>922</v>
      </c>
      <c r="DL292">
        <v>6</v>
      </c>
      <c r="DM292" t="s">
        <v>918</v>
      </c>
      <c r="DO292" t="s">
        <v>1787</v>
      </c>
      <c r="DY292" t="s">
        <v>929</v>
      </c>
      <c r="DZ292">
        <v>6</v>
      </c>
      <c r="EA292" t="s">
        <v>929</v>
      </c>
      <c r="EB292">
        <v>8</v>
      </c>
      <c r="EC292" t="s">
        <v>929</v>
      </c>
      <c r="ED292">
        <v>10</v>
      </c>
      <c r="EE292" t="s">
        <v>925</v>
      </c>
      <c r="EF292" t="s">
        <v>1788</v>
      </c>
      <c r="FI292">
        <v>4</v>
      </c>
    </row>
    <row r="293" spans="1:329" x14ac:dyDescent="0.35">
      <c r="CF293" t="s">
        <v>922</v>
      </c>
      <c r="CG293">
        <v>5</v>
      </c>
      <c r="CH293" t="s">
        <v>922</v>
      </c>
      <c r="CI293">
        <v>5</v>
      </c>
      <c r="CJ293" t="s">
        <v>922</v>
      </c>
      <c r="CK293">
        <v>9</v>
      </c>
      <c r="CL293" t="s">
        <v>925</v>
      </c>
      <c r="CM293" t="s">
        <v>1789</v>
      </c>
      <c r="DP293" t="s">
        <v>922</v>
      </c>
      <c r="DQ293">
        <v>1</v>
      </c>
      <c r="DR293" t="s">
        <v>922</v>
      </c>
      <c r="DS293">
        <v>3</v>
      </c>
      <c r="DT293" t="s">
        <v>922</v>
      </c>
      <c r="DU293">
        <v>6</v>
      </c>
      <c r="DV293" t="s">
        <v>925</v>
      </c>
      <c r="DW293" t="s">
        <v>1790</v>
      </c>
      <c r="EQ293" t="s">
        <v>929</v>
      </c>
      <c r="ER293">
        <v>5</v>
      </c>
      <c r="ES293" t="s">
        <v>929</v>
      </c>
      <c r="ET293">
        <v>7</v>
      </c>
      <c r="EU293" t="s">
        <v>929</v>
      </c>
      <c r="EV293">
        <v>9</v>
      </c>
      <c r="EW293" t="s">
        <v>925</v>
      </c>
      <c r="EX293" t="s">
        <v>1791</v>
      </c>
      <c r="FI293">
        <v>9</v>
      </c>
    </row>
    <row r="294" spans="1:329" x14ac:dyDescent="0.35">
      <c r="FJ294" t="s">
        <v>927</v>
      </c>
      <c r="FK294">
        <v>10</v>
      </c>
      <c r="FL294" t="s">
        <v>922</v>
      </c>
      <c r="FM294">
        <v>10</v>
      </c>
      <c r="FN294" t="s">
        <v>922</v>
      </c>
      <c r="FO294">
        <v>10</v>
      </c>
      <c r="FP294" t="s">
        <v>925</v>
      </c>
      <c r="FQ294" t="s">
        <v>1792</v>
      </c>
      <c r="HL294" t="s">
        <v>929</v>
      </c>
      <c r="HM294">
        <v>2</v>
      </c>
      <c r="HN294" t="s">
        <v>927</v>
      </c>
      <c r="HO294">
        <v>7</v>
      </c>
      <c r="HP294" t="s">
        <v>927</v>
      </c>
      <c r="HQ294">
        <v>10</v>
      </c>
      <c r="HR294" t="s">
        <v>918</v>
      </c>
      <c r="HT294" t="s">
        <v>1793</v>
      </c>
      <c r="HU294" t="s">
        <v>927</v>
      </c>
      <c r="HV294">
        <v>3</v>
      </c>
      <c r="HW294" t="s">
        <v>927</v>
      </c>
      <c r="HX294">
        <v>7</v>
      </c>
      <c r="HY294" t="s">
        <v>927</v>
      </c>
      <c r="HZ294">
        <v>10</v>
      </c>
      <c r="IA294" t="s">
        <v>925</v>
      </c>
      <c r="IB294" t="s">
        <v>1794</v>
      </c>
      <c r="IM294">
        <v>7</v>
      </c>
    </row>
    <row r="295" spans="1:329" x14ac:dyDescent="0.35">
      <c r="IW295" t="s">
        <v>927</v>
      </c>
      <c r="IX295">
        <v>3</v>
      </c>
      <c r="IY295" t="s">
        <v>922</v>
      </c>
      <c r="IZ295">
        <v>5</v>
      </c>
      <c r="JA295" t="s">
        <v>927</v>
      </c>
      <c r="JB295">
        <v>9</v>
      </c>
      <c r="JC295" t="s">
        <v>925</v>
      </c>
      <c r="JD295" t="s">
        <v>1795</v>
      </c>
      <c r="JX295" t="s">
        <v>929</v>
      </c>
      <c r="JY295">
        <v>6</v>
      </c>
      <c r="JZ295" t="s">
        <v>929</v>
      </c>
      <c r="KA295">
        <v>4</v>
      </c>
      <c r="KB295" t="s">
        <v>927</v>
      </c>
      <c r="KC295">
        <v>10</v>
      </c>
      <c r="KD295" t="s">
        <v>925</v>
      </c>
      <c r="KE295" t="s">
        <v>1796</v>
      </c>
      <c r="LH295" t="s">
        <v>929</v>
      </c>
      <c r="LI295">
        <v>1</v>
      </c>
      <c r="LJ295" t="s">
        <v>929</v>
      </c>
      <c r="LK295">
        <v>7</v>
      </c>
      <c r="LL295" t="s">
        <v>929</v>
      </c>
      <c r="LM295">
        <v>10</v>
      </c>
      <c r="LN295" t="s">
        <v>925</v>
      </c>
      <c r="LO295" t="s">
        <v>1797</v>
      </c>
      <c r="LQ295">
        <v>8</v>
      </c>
    </row>
    <row r="296" spans="1:329" x14ac:dyDescent="0.35">
      <c r="A296" t="s">
        <v>922</v>
      </c>
      <c r="B296">
        <v>9</v>
      </c>
      <c r="C296" t="s">
        <v>922</v>
      </c>
      <c r="D296">
        <v>10</v>
      </c>
      <c r="E296" t="s">
        <v>922</v>
      </c>
      <c r="F296">
        <v>10</v>
      </c>
      <c r="G296" t="s">
        <v>925</v>
      </c>
      <c r="I296" t="s">
        <v>1798</v>
      </c>
      <c r="AB296" t="s">
        <v>922</v>
      </c>
      <c r="AC296">
        <v>7</v>
      </c>
      <c r="AD296" t="s">
        <v>922</v>
      </c>
      <c r="AE296">
        <v>7</v>
      </c>
      <c r="AF296" t="s">
        <v>922</v>
      </c>
      <c r="AG296">
        <v>10</v>
      </c>
      <c r="AH296" t="s">
        <v>925</v>
      </c>
      <c r="AJ296" t="s">
        <v>1799</v>
      </c>
      <c r="AT296" t="s">
        <v>922</v>
      </c>
      <c r="AV296">
        <v>6</v>
      </c>
      <c r="AW296" t="s">
        <v>929</v>
      </c>
      <c r="AX296">
        <v>0</v>
      </c>
      <c r="AY296" t="s">
        <v>927</v>
      </c>
      <c r="AZ296">
        <v>7</v>
      </c>
      <c r="BA296" t="s">
        <v>918</v>
      </c>
      <c r="BB296" t="s">
        <v>1800</v>
      </c>
      <c r="CE296">
        <v>8</v>
      </c>
    </row>
    <row r="297" spans="1:329" x14ac:dyDescent="0.35">
      <c r="J297" t="s">
        <v>927</v>
      </c>
      <c r="K297">
        <v>4</v>
      </c>
      <c r="L297" t="s">
        <v>927</v>
      </c>
      <c r="M297">
        <v>8</v>
      </c>
      <c r="N297" t="s">
        <v>927</v>
      </c>
      <c r="O297">
        <v>9</v>
      </c>
      <c r="P297" t="s">
        <v>925</v>
      </c>
      <c r="R297" t="s">
        <v>1801</v>
      </c>
      <c r="BD297" t="s">
        <v>927</v>
      </c>
      <c r="BE297">
        <v>6</v>
      </c>
      <c r="BF297" t="s">
        <v>927</v>
      </c>
      <c r="BG297">
        <v>8</v>
      </c>
      <c r="BH297" t="s">
        <v>922</v>
      </c>
      <c r="BI297">
        <v>7</v>
      </c>
      <c r="BJ297" t="s">
        <v>918</v>
      </c>
      <c r="BK297" t="s">
        <v>1802</v>
      </c>
      <c r="BM297" t="s">
        <v>929</v>
      </c>
      <c r="BN297">
        <v>8</v>
      </c>
      <c r="BO297" t="s">
        <v>929</v>
      </c>
      <c r="BP297">
        <v>9</v>
      </c>
      <c r="BQ297" t="s">
        <v>929</v>
      </c>
      <c r="BR297">
        <v>10</v>
      </c>
      <c r="BS297" t="s">
        <v>925</v>
      </c>
      <c r="BU297" t="s">
        <v>1803</v>
      </c>
      <c r="CE297">
        <v>7</v>
      </c>
    </row>
    <row r="298" spans="1:329" x14ac:dyDescent="0.35">
      <c r="KG298" t="s">
        <v>929</v>
      </c>
      <c r="KH298">
        <v>9</v>
      </c>
      <c r="KI298" t="s">
        <v>929</v>
      </c>
      <c r="KJ298">
        <v>7</v>
      </c>
      <c r="KK298" t="s">
        <v>929</v>
      </c>
      <c r="KL298">
        <v>8</v>
      </c>
      <c r="KM298" t="s">
        <v>925</v>
      </c>
      <c r="KN298" t="s">
        <v>1804</v>
      </c>
      <c r="KP298" t="s">
        <v>922</v>
      </c>
      <c r="KQ298">
        <v>8</v>
      </c>
      <c r="KR298" t="s">
        <v>927</v>
      </c>
      <c r="KS298">
        <v>4</v>
      </c>
      <c r="KT298" t="s">
        <v>927</v>
      </c>
      <c r="KU298">
        <v>7</v>
      </c>
      <c r="KV298" t="s">
        <v>918</v>
      </c>
      <c r="KX298" t="s">
        <v>1805</v>
      </c>
      <c r="KY298" t="s">
        <v>927</v>
      </c>
      <c r="KZ298">
        <v>6</v>
      </c>
      <c r="LA298" t="s">
        <v>929</v>
      </c>
      <c r="LB298">
        <v>7</v>
      </c>
      <c r="LC298" t="s">
        <v>927</v>
      </c>
      <c r="LD298">
        <v>5</v>
      </c>
      <c r="LE298" t="s">
        <v>925</v>
      </c>
      <c r="LF298" t="s">
        <v>1806</v>
      </c>
      <c r="LQ298">
        <v>3</v>
      </c>
    </row>
    <row r="299" spans="1:329" x14ac:dyDescent="0.35">
      <c r="CO299" t="s">
        <v>927</v>
      </c>
      <c r="CP299">
        <v>4</v>
      </c>
      <c r="CQ299" t="s">
        <v>927</v>
      </c>
      <c r="CR299">
        <v>5</v>
      </c>
      <c r="CS299" t="s">
        <v>927</v>
      </c>
      <c r="CT299">
        <v>8</v>
      </c>
      <c r="CU299" t="s">
        <v>925</v>
      </c>
      <c r="CV299" t="s">
        <v>1808</v>
      </c>
      <c r="EH299" t="s">
        <v>922</v>
      </c>
      <c r="EI299">
        <v>5</v>
      </c>
      <c r="EJ299" t="s">
        <v>922</v>
      </c>
      <c r="EK299">
        <v>6</v>
      </c>
      <c r="EL299" t="s">
        <v>922</v>
      </c>
      <c r="EM299">
        <v>8</v>
      </c>
      <c r="EN299" t="s">
        <v>925</v>
      </c>
      <c r="EO299" t="s">
        <v>1809</v>
      </c>
      <c r="EZ299" t="s">
        <v>929</v>
      </c>
      <c r="FA299">
        <v>6</v>
      </c>
      <c r="FB299" t="s">
        <v>929</v>
      </c>
      <c r="FC299">
        <v>8</v>
      </c>
      <c r="FD299" t="s">
        <v>929</v>
      </c>
      <c r="FE299">
        <v>7</v>
      </c>
      <c r="FF299" t="s">
        <v>925</v>
      </c>
      <c r="FG299" t="s">
        <v>1810</v>
      </c>
      <c r="FI299">
        <v>10</v>
      </c>
    </row>
    <row r="300" spans="1:329" x14ac:dyDescent="0.35">
      <c r="AK300" t="s">
        <v>922</v>
      </c>
      <c r="AL300">
        <v>2</v>
      </c>
      <c r="AM300" t="s">
        <v>922</v>
      </c>
      <c r="AN300">
        <v>3</v>
      </c>
      <c r="AO300" t="s">
        <v>922</v>
      </c>
      <c r="AP300">
        <v>8</v>
      </c>
      <c r="AQ300" t="s">
        <v>925</v>
      </c>
      <c r="AS300" t="s">
        <v>1811</v>
      </c>
      <c r="AT300" t="s">
        <v>927</v>
      </c>
      <c r="AV300">
        <v>3</v>
      </c>
      <c r="AW300" t="s">
        <v>929</v>
      </c>
      <c r="AX300">
        <v>4</v>
      </c>
      <c r="AY300" t="s">
        <v>927</v>
      </c>
      <c r="AZ300">
        <v>6</v>
      </c>
      <c r="BA300" t="s">
        <v>918</v>
      </c>
      <c r="BB300" t="s">
        <v>1812</v>
      </c>
      <c r="BV300" t="s">
        <v>929</v>
      </c>
      <c r="BW300">
        <v>2</v>
      </c>
      <c r="BX300" t="s">
        <v>929</v>
      </c>
      <c r="BY300">
        <v>6</v>
      </c>
      <c r="BZ300" t="s">
        <v>929</v>
      </c>
      <c r="CA300">
        <v>8</v>
      </c>
      <c r="CB300" t="s">
        <v>925</v>
      </c>
      <c r="CD300" t="s">
        <v>1813</v>
      </c>
      <c r="CE300">
        <v>7</v>
      </c>
    </row>
    <row r="301" spans="1:329" x14ac:dyDescent="0.35">
      <c r="CF301" t="s">
        <v>922</v>
      </c>
      <c r="CG301">
        <v>6</v>
      </c>
      <c r="CH301" t="s">
        <v>922</v>
      </c>
      <c r="CI301">
        <v>0</v>
      </c>
      <c r="CJ301" t="s">
        <v>922</v>
      </c>
      <c r="CK301">
        <v>5</v>
      </c>
      <c r="CL301" t="s">
        <v>925</v>
      </c>
      <c r="CX301" t="s">
        <v>929</v>
      </c>
      <c r="CY301">
        <v>6</v>
      </c>
      <c r="CZ301" t="s">
        <v>929</v>
      </c>
      <c r="DA301">
        <v>4</v>
      </c>
      <c r="DB301" t="s">
        <v>929</v>
      </c>
      <c r="DC301">
        <v>0</v>
      </c>
      <c r="DD301" t="s">
        <v>925</v>
      </c>
      <c r="DY301" t="s">
        <v>929</v>
      </c>
      <c r="DZ301">
        <v>5</v>
      </c>
      <c r="EA301" t="s">
        <v>929</v>
      </c>
      <c r="EB301">
        <v>5</v>
      </c>
      <c r="EC301" t="s">
        <v>929</v>
      </c>
      <c r="ED301">
        <v>5</v>
      </c>
      <c r="EE301" t="s">
        <v>925</v>
      </c>
      <c r="FI301">
        <v>5</v>
      </c>
    </row>
    <row r="302" spans="1:329" x14ac:dyDescent="0.35">
      <c r="DP302" t="s">
        <v>927</v>
      </c>
      <c r="DQ302">
        <v>6</v>
      </c>
      <c r="DR302" t="s">
        <v>922</v>
      </c>
      <c r="DS302">
        <v>7</v>
      </c>
      <c r="DT302" t="s">
        <v>922</v>
      </c>
      <c r="DU302">
        <v>9</v>
      </c>
      <c r="DV302" t="s">
        <v>925</v>
      </c>
      <c r="DW302" t="s">
        <v>1814</v>
      </c>
      <c r="EH302" t="s">
        <v>927</v>
      </c>
      <c r="EI302">
        <v>5</v>
      </c>
      <c r="EJ302" t="s">
        <v>929</v>
      </c>
      <c r="EK302">
        <v>7</v>
      </c>
      <c r="EL302" t="s">
        <v>929</v>
      </c>
      <c r="EM302">
        <v>9</v>
      </c>
      <c r="EN302" t="s">
        <v>925</v>
      </c>
      <c r="EO302" t="s">
        <v>1815</v>
      </c>
      <c r="EQ302" t="s">
        <v>929</v>
      </c>
      <c r="ER302">
        <v>7</v>
      </c>
      <c r="ES302" t="s">
        <v>929</v>
      </c>
      <c r="ET302">
        <v>8</v>
      </c>
      <c r="EU302" t="s">
        <v>929</v>
      </c>
      <c r="EV302">
        <v>9</v>
      </c>
      <c r="EW302" t="s">
        <v>925</v>
      </c>
      <c r="EX302" t="s">
        <v>1816</v>
      </c>
      <c r="FI302">
        <v>8</v>
      </c>
    </row>
    <row r="303" spans="1:329" x14ac:dyDescent="0.35">
      <c r="IW303" t="s">
        <v>927</v>
      </c>
      <c r="IX303">
        <v>5</v>
      </c>
      <c r="IY303" t="s">
        <v>927</v>
      </c>
      <c r="IZ303">
        <v>7</v>
      </c>
      <c r="JA303" t="s">
        <v>927</v>
      </c>
      <c r="JB303">
        <v>9</v>
      </c>
      <c r="JC303" t="s">
        <v>925</v>
      </c>
      <c r="JD303" t="s">
        <v>1817</v>
      </c>
      <c r="JO303" t="s">
        <v>922</v>
      </c>
      <c r="JP303">
        <v>3</v>
      </c>
      <c r="JQ303" t="s">
        <v>922</v>
      </c>
      <c r="JR303">
        <v>1</v>
      </c>
      <c r="JS303" t="s">
        <v>922</v>
      </c>
      <c r="JT303">
        <v>10</v>
      </c>
      <c r="JU303" t="s">
        <v>925</v>
      </c>
      <c r="JV303" t="s">
        <v>1818</v>
      </c>
      <c r="LH303" t="s">
        <v>929</v>
      </c>
      <c r="LI303">
        <v>7</v>
      </c>
      <c r="LJ303" t="s">
        <v>929</v>
      </c>
      <c r="LK303">
        <v>7</v>
      </c>
      <c r="LL303" t="s">
        <v>929</v>
      </c>
      <c r="LM303">
        <v>9</v>
      </c>
      <c r="LN303" t="s">
        <v>925</v>
      </c>
      <c r="LO303" t="s">
        <v>1819</v>
      </c>
      <c r="LQ303">
        <v>8</v>
      </c>
    </row>
    <row r="304" spans="1:329" x14ac:dyDescent="0.35">
      <c r="CO304" t="s">
        <v>927</v>
      </c>
      <c r="CP304">
        <v>5</v>
      </c>
      <c r="CQ304" t="s">
        <v>927</v>
      </c>
      <c r="CR304">
        <v>5</v>
      </c>
      <c r="CS304" t="s">
        <v>927</v>
      </c>
      <c r="CT304">
        <v>9</v>
      </c>
      <c r="CU304" t="s">
        <v>925</v>
      </c>
      <c r="CV304" t="s">
        <v>1820</v>
      </c>
      <c r="DG304" t="s">
        <v>922</v>
      </c>
      <c r="DH304">
        <v>7</v>
      </c>
      <c r="DI304" t="s">
        <v>922</v>
      </c>
      <c r="DJ304">
        <v>7</v>
      </c>
      <c r="DK304" t="s">
        <v>922</v>
      </c>
      <c r="DL304">
        <v>9</v>
      </c>
      <c r="DM304" t="s">
        <v>925</v>
      </c>
      <c r="DN304" t="s">
        <v>1821</v>
      </c>
      <c r="EZ304" t="s">
        <v>929</v>
      </c>
      <c r="FA304">
        <v>7</v>
      </c>
      <c r="FB304" t="s">
        <v>929</v>
      </c>
      <c r="FC304">
        <v>7</v>
      </c>
      <c r="FD304" t="s">
        <v>929</v>
      </c>
      <c r="FE304">
        <v>9</v>
      </c>
      <c r="FF304" t="s">
        <v>925</v>
      </c>
      <c r="FG304" t="s">
        <v>1822</v>
      </c>
      <c r="FI304">
        <v>8</v>
      </c>
    </row>
    <row r="305" spans="1:329" x14ac:dyDescent="0.35">
      <c r="GB305" t="s">
        <v>922</v>
      </c>
      <c r="GC305">
        <v>1</v>
      </c>
      <c r="GD305" t="s">
        <v>922</v>
      </c>
      <c r="GE305">
        <v>0</v>
      </c>
      <c r="GF305" t="s">
        <v>929</v>
      </c>
      <c r="GG305">
        <v>10</v>
      </c>
      <c r="GH305" t="s">
        <v>925</v>
      </c>
      <c r="GI305" t="s">
        <v>1823</v>
      </c>
      <c r="GT305" t="s">
        <v>929</v>
      </c>
      <c r="GU305">
        <v>4</v>
      </c>
      <c r="GV305" t="s">
        <v>929</v>
      </c>
      <c r="GW305">
        <v>5</v>
      </c>
      <c r="GX305" t="s">
        <v>927</v>
      </c>
      <c r="GY305">
        <v>10</v>
      </c>
      <c r="GZ305" t="s">
        <v>925</v>
      </c>
      <c r="HA305" t="s">
        <v>1824</v>
      </c>
      <c r="HL305" t="s">
        <v>927</v>
      </c>
      <c r="HM305">
        <v>8</v>
      </c>
      <c r="HN305" t="s">
        <v>922</v>
      </c>
      <c r="HO305">
        <v>9</v>
      </c>
      <c r="HP305" t="s">
        <v>922</v>
      </c>
      <c r="HQ305">
        <v>10</v>
      </c>
      <c r="HR305" t="s">
        <v>925</v>
      </c>
      <c r="HS305" t="s">
        <v>1825</v>
      </c>
      <c r="IM305">
        <v>8</v>
      </c>
    </row>
    <row r="306" spans="1:329" x14ac:dyDescent="0.35">
      <c r="A306" t="s">
        <v>922</v>
      </c>
      <c r="B306">
        <v>6</v>
      </c>
      <c r="C306" t="s">
        <v>922</v>
      </c>
      <c r="D306">
        <v>6</v>
      </c>
      <c r="E306" t="s">
        <v>922</v>
      </c>
      <c r="F306">
        <v>9</v>
      </c>
      <c r="G306" t="s">
        <v>925</v>
      </c>
      <c r="I306" t="s">
        <v>1826</v>
      </c>
      <c r="S306" t="s">
        <v>929</v>
      </c>
      <c r="T306">
        <v>5</v>
      </c>
      <c r="U306" t="s">
        <v>929</v>
      </c>
      <c r="V306">
        <v>7</v>
      </c>
      <c r="W306" t="s">
        <v>929</v>
      </c>
      <c r="X306">
        <v>5</v>
      </c>
      <c r="Y306" t="s">
        <v>925</v>
      </c>
      <c r="AA306" t="s">
        <v>1827</v>
      </c>
      <c r="AB306" t="s">
        <v>922</v>
      </c>
      <c r="AC306">
        <v>6</v>
      </c>
      <c r="AD306" t="s">
        <v>927</v>
      </c>
      <c r="AE306">
        <v>5</v>
      </c>
      <c r="AF306" t="s">
        <v>922</v>
      </c>
      <c r="AG306">
        <v>9</v>
      </c>
      <c r="AH306" t="s">
        <v>925</v>
      </c>
      <c r="AJ306" t="s">
        <v>1828</v>
      </c>
      <c r="CE306">
        <v>5</v>
      </c>
    </row>
    <row r="307" spans="1:329" x14ac:dyDescent="0.35">
      <c r="IN307" t="s">
        <v>922</v>
      </c>
      <c r="IO307">
        <v>7</v>
      </c>
      <c r="IP307" t="s">
        <v>922</v>
      </c>
      <c r="IQ307">
        <v>5</v>
      </c>
      <c r="IR307" t="s">
        <v>922</v>
      </c>
      <c r="IS307">
        <v>10</v>
      </c>
      <c r="IT307" t="s">
        <v>925</v>
      </c>
      <c r="IU307" t="s">
        <v>1829</v>
      </c>
      <c r="JF307" t="s">
        <v>929</v>
      </c>
      <c r="JG307">
        <v>8</v>
      </c>
      <c r="JH307" t="s">
        <v>929</v>
      </c>
      <c r="JI307">
        <v>8</v>
      </c>
      <c r="JJ307" t="s">
        <v>929</v>
      </c>
      <c r="JK307">
        <v>9</v>
      </c>
      <c r="JL307" t="s">
        <v>925</v>
      </c>
      <c r="JM307" t="s">
        <v>1830</v>
      </c>
      <c r="KP307" t="s">
        <v>922</v>
      </c>
      <c r="KQ307">
        <v>4</v>
      </c>
      <c r="KR307" t="s">
        <v>922</v>
      </c>
      <c r="KS307">
        <v>4</v>
      </c>
      <c r="KT307" t="s">
        <v>927</v>
      </c>
      <c r="KU307">
        <v>5</v>
      </c>
      <c r="KV307" t="s">
        <v>918</v>
      </c>
      <c r="KX307" t="s">
        <v>1831</v>
      </c>
      <c r="LQ307">
        <v>8</v>
      </c>
    </row>
    <row r="308" spans="1:329" x14ac:dyDescent="0.35">
      <c r="IN308" t="s">
        <v>922</v>
      </c>
      <c r="IO308">
        <v>8</v>
      </c>
      <c r="IP308" t="s">
        <v>922</v>
      </c>
      <c r="IQ308">
        <v>5</v>
      </c>
      <c r="IR308" t="s">
        <v>922</v>
      </c>
      <c r="IS308">
        <v>8</v>
      </c>
      <c r="IT308" t="s">
        <v>925</v>
      </c>
      <c r="IU308" t="s">
        <v>1832</v>
      </c>
      <c r="KP308" t="s">
        <v>922</v>
      </c>
      <c r="KQ308">
        <v>8</v>
      </c>
      <c r="KR308" t="s">
        <v>922</v>
      </c>
      <c r="KS308">
        <v>7</v>
      </c>
      <c r="KT308" t="s">
        <v>922</v>
      </c>
      <c r="KU308">
        <v>7</v>
      </c>
      <c r="KV308" t="s">
        <v>925</v>
      </c>
      <c r="KW308" t="s">
        <v>1833</v>
      </c>
      <c r="KY308" t="s">
        <v>927</v>
      </c>
      <c r="KZ308">
        <v>5</v>
      </c>
      <c r="LA308" t="s">
        <v>927</v>
      </c>
      <c r="LB308">
        <v>6</v>
      </c>
      <c r="LC308" t="s">
        <v>927</v>
      </c>
      <c r="LD308">
        <v>8</v>
      </c>
      <c r="LE308" t="s">
        <v>925</v>
      </c>
      <c r="LF308" t="s">
        <v>1834</v>
      </c>
      <c r="LQ308">
        <v>7</v>
      </c>
    </row>
    <row r="309" spans="1:329" x14ac:dyDescent="0.35">
      <c r="FJ309" t="s">
        <v>922</v>
      </c>
      <c r="FK309">
        <v>10</v>
      </c>
      <c r="FL309" t="s">
        <v>922</v>
      </c>
      <c r="FM309">
        <v>10</v>
      </c>
      <c r="FN309" t="s">
        <v>922</v>
      </c>
      <c r="FO309">
        <v>10</v>
      </c>
      <c r="FP309" t="s">
        <v>925</v>
      </c>
      <c r="FQ309" t="s">
        <v>1835</v>
      </c>
      <c r="GT309" t="s">
        <v>929</v>
      </c>
      <c r="GU309">
        <v>5</v>
      </c>
      <c r="GV309" t="s">
        <v>929</v>
      </c>
      <c r="GW309">
        <v>5</v>
      </c>
      <c r="GX309" t="s">
        <v>927</v>
      </c>
      <c r="GY309">
        <v>7</v>
      </c>
      <c r="GZ309" t="s">
        <v>918</v>
      </c>
      <c r="HB309" t="s">
        <v>1836</v>
      </c>
      <c r="HU309" t="s">
        <v>927</v>
      </c>
      <c r="HV309">
        <v>2</v>
      </c>
      <c r="HW309" t="s">
        <v>929</v>
      </c>
      <c r="HX309">
        <v>5</v>
      </c>
      <c r="HY309" t="s">
        <v>929</v>
      </c>
      <c r="HZ309">
        <v>9</v>
      </c>
      <c r="IA309" t="s">
        <v>918</v>
      </c>
      <c r="IC309" t="s">
        <v>1837</v>
      </c>
      <c r="IM309">
        <v>6</v>
      </c>
    </row>
    <row r="310" spans="1:329" x14ac:dyDescent="0.35">
      <c r="A310" t="s">
        <v>922</v>
      </c>
      <c r="B310">
        <v>7</v>
      </c>
      <c r="C310" t="s">
        <v>922</v>
      </c>
      <c r="D310">
        <v>6</v>
      </c>
      <c r="E310" t="s">
        <v>922</v>
      </c>
      <c r="F310">
        <v>9</v>
      </c>
      <c r="G310" t="s">
        <v>925</v>
      </c>
      <c r="I310" t="s">
        <v>1838</v>
      </c>
      <c r="AB310" t="s">
        <v>922</v>
      </c>
      <c r="AC310">
        <v>7</v>
      </c>
      <c r="AD310" t="s">
        <v>922</v>
      </c>
      <c r="AE310">
        <v>8</v>
      </c>
      <c r="AF310" t="s">
        <v>922</v>
      </c>
      <c r="AG310">
        <v>9</v>
      </c>
      <c r="AH310" t="s">
        <v>925</v>
      </c>
      <c r="AJ310" t="s">
        <v>1839</v>
      </c>
      <c r="BM310" t="s">
        <v>922</v>
      </c>
      <c r="BN310">
        <v>3</v>
      </c>
      <c r="BO310" t="s">
        <v>927</v>
      </c>
      <c r="BP310">
        <v>5</v>
      </c>
      <c r="BQ310" t="s">
        <v>927</v>
      </c>
      <c r="BR310">
        <v>7</v>
      </c>
      <c r="BS310" t="s">
        <v>925</v>
      </c>
      <c r="BU310" t="s">
        <v>1839</v>
      </c>
      <c r="CE310">
        <v>8</v>
      </c>
    </row>
    <row r="311" spans="1:329" x14ac:dyDescent="0.35">
      <c r="CX311" t="s">
        <v>929</v>
      </c>
      <c r="CY311">
        <v>9</v>
      </c>
      <c r="CZ311" t="s">
        <v>929</v>
      </c>
      <c r="DA311">
        <v>9</v>
      </c>
      <c r="DB311" t="s">
        <v>929</v>
      </c>
      <c r="DC311">
        <v>9</v>
      </c>
      <c r="DD311" t="s">
        <v>925</v>
      </c>
      <c r="DE311" t="s">
        <v>1840</v>
      </c>
      <c r="DP311" t="s">
        <v>927</v>
      </c>
      <c r="DQ311">
        <v>9</v>
      </c>
      <c r="DR311" t="s">
        <v>922</v>
      </c>
      <c r="DS311">
        <v>6</v>
      </c>
      <c r="DT311" t="s">
        <v>927</v>
      </c>
      <c r="DU311">
        <v>8</v>
      </c>
      <c r="DV311" t="s">
        <v>918</v>
      </c>
      <c r="DX311" t="s">
        <v>1841</v>
      </c>
      <c r="DY311" t="s">
        <v>927</v>
      </c>
      <c r="DZ311">
        <v>5</v>
      </c>
      <c r="EA311" t="s">
        <v>929</v>
      </c>
      <c r="EB311">
        <v>7</v>
      </c>
      <c r="EC311" t="s">
        <v>929</v>
      </c>
      <c r="ED311">
        <v>7</v>
      </c>
      <c r="EE311" t="s">
        <v>925</v>
      </c>
      <c r="EF311" t="s">
        <v>1842</v>
      </c>
      <c r="FI311">
        <v>7</v>
      </c>
    </row>
    <row r="312" spans="1:329" x14ac:dyDescent="0.35">
      <c r="CO312" t="s">
        <v>927</v>
      </c>
      <c r="CP312">
        <v>8</v>
      </c>
      <c r="CQ312" t="s">
        <v>927</v>
      </c>
      <c r="CR312">
        <v>5</v>
      </c>
      <c r="CS312" t="s">
        <v>927</v>
      </c>
      <c r="CT312">
        <v>6</v>
      </c>
      <c r="CU312" t="s">
        <v>925</v>
      </c>
      <c r="CV312" t="s">
        <v>1843</v>
      </c>
      <c r="DG312" t="s">
        <v>922</v>
      </c>
      <c r="DH312">
        <v>7</v>
      </c>
      <c r="DI312" t="s">
        <v>922</v>
      </c>
      <c r="DJ312">
        <v>5</v>
      </c>
      <c r="DK312" t="s">
        <v>922</v>
      </c>
      <c r="DL312">
        <v>3</v>
      </c>
      <c r="DM312" t="s">
        <v>925</v>
      </c>
      <c r="DN312" t="s">
        <v>1844</v>
      </c>
      <c r="EH312" t="s">
        <v>922</v>
      </c>
      <c r="EI312">
        <v>8</v>
      </c>
      <c r="EJ312" t="s">
        <v>922</v>
      </c>
      <c r="EK312">
        <v>6</v>
      </c>
      <c r="EL312" t="s">
        <v>927</v>
      </c>
      <c r="EM312">
        <v>5</v>
      </c>
      <c r="EN312" t="s">
        <v>918</v>
      </c>
      <c r="EP312" t="s">
        <v>1845</v>
      </c>
      <c r="FI312">
        <v>8</v>
      </c>
    </row>
    <row r="313" spans="1:329" x14ac:dyDescent="0.35">
      <c r="GB313" t="s">
        <v>922</v>
      </c>
      <c r="GC313">
        <v>8</v>
      </c>
      <c r="GD313" t="s">
        <v>927</v>
      </c>
      <c r="GE313">
        <v>9</v>
      </c>
      <c r="GF313" t="s">
        <v>929</v>
      </c>
      <c r="GG313">
        <v>10</v>
      </c>
      <c r="GH313" t="s">
        <v>925</v>
      </c>
      <c r="GI313" t="s">
        <v>1846</v>
      </c>
      <c r="HL313" t="s">
        <v>927</v>
      </c>
      <c r="HM313">
        <v>8</v>
      </c>
      <c r="HN313" t="s">
        <v>927</v>
      </c>
      <c r="HO313">
        <v>9</v>
      </c>
      <c r="HP313" t="s">
        <v>927</v>
      </c>
      <c r="HQ313">
        <v>9</v>
      </c>
      <c r="HR313" t="s">
        <v>925</v>
      </c>
      <c r="HS313" t="s">
        <v>1847</v>
      </c>
      <c r="ID313" t="s">
        <v>927</v>
      </c>
      <c r="IE313">
        <v>7</v>
      </c>
      <c r="IF313" t="s">
        <v>927</v>
      </c>
      <c r="IG313">
        <v>7</v>
      </c>
      <c r="IH313" t="s">
        <v>927</v>
      </c>
      <c r="II313">
        <v>8</v>
      </c>
      <c r="IJ313" t="s">
        <v>918</v>
      </c>
      <c r="IL313" t="s">
        <v>1848</v>
      </c>
      <c r="IM313">
        <v>7</v>
      </c>
    </row>
    <row r="314" spans="1:329" x14ac:dyDescent="0.35">
      <c r="JX314" t="s">
        <v>922</v>
      </c>
      <c r="JY314">
        <v>4</v>
      </c>
      <c r="JZ314" t="s">
        <v>922</v>
      </c>
      <c r="KA314">
        <v>5</v>
      </c>
      <c r="KB314" t="s">
        <v>922</v>
      </c>
      <c r="KC314">
        <v>9</v>
      </c>
      <c r="KD314" t="s">
        <v>918</v>
      </c>
      <c r="KG314" t="s">
        <v>922</v>
      </c>
      <c r="KH314">
        <v>2</v>
      </c>
      <c r="KI314" t="s">
        <v>927</v>
      </c>
      <c r="KJ314">
        <v>4</v>
      </c>
      <c r="KK314" t="s">
        <v>927</v>
      </c>
      <c r="KL314">
        <v>5</v>
      </c>
      <c r="KM314" t="s">
        <v>918</v>
      </c>
      <c r="KO314" t="s">
        <v>1849</v>
      </c>
      <c r="LH314" t="s">
        <v>929</v>
      </c>
      <c r="LI314">
        <v>3</v>
      </c>
      <c r="LJ314" t="s">
        <v>929</v>
      </c>
      <c r="LK314">
        <v>7</v>
      </c>
      <c r="LL314" t="s">
        <v>929</v>
      </c>
      <c r="LM314">
        <v>10</v>
      </c>
      <c r="LN314" t="s">
        <v>925</v>
      </c>
      <c r="LO314" t="s">
        <v>1850</v>
      </c>
      <c r="LQ314">
        <v>3</v>
      </c>
    </row>
    <row r="315" spans="1:329" x14ac:dyDescent="0.35">
      <c r="FJ315" t="s">
        <v>922</v>
      </c>
      <c r="FK315">
        <v>5</v>
      </c>
      <c r="FL315" t="s">
        <v>922</v>
      </c>
      <c r="FM315">
        <v>8</v>
      </c>
      <c r="FN315" t="s">
        <v>922</v>
      </c>
      <c r="FO315">
        <v>10</v>
      </c>
      <c r="FP315" t="s">
        <v>925</v>
      </c>
      <c r="FQ315" t="s">
        <v>1851</v>
      </c>
      <c r="FS315" t="s">
        <v>927</v>
      </c>
      <c r="FT315">
        <v>4</v>
      </c>
      <c r="FU315" t="s">
        <v>927</v>
      </c>
      <c r="FV315">
        <v>6</v>
      </c>
      <c r="FW315" t="s">
        <v>927</v>
      </c>
      <c r="FX315">
        <v>10</v>
      </c>
      <c r="FY315" t="s">
        <v>925</v>
      </c>
      <c r="FZ315" t="s">
        <v>1852</v>
      </c>
      <c r="ID315" t="s">
        <v>922</v>
      </c>
      <c r="IE315">
        <v>2</v>
      </c>
      <c r="IF315" t="s">
        <v>922</v>
      </c>
      <c r="IG315">
        <v>2</v>
      </c>
      <c r="IH315" t="s">
        <v>927</v>
      </c>
      <c r="II315">
        <v>3</v>
      </c>
      <c r="IJ315" t="s">
        <v>918</v>
      </c>
      <c r="IL315" t="s">
        <v>1853</v>
      </c>
      <c r="IM315">
        <v>3</v>
      </c>
    </row>
    <row r="316" spans="1:329" x14ac:dyDescent="0.35">
      <c r="AB316" t="s">
        <v>922</v>
      </c>
      <c r="AC316">
        <v>5</v>
      </c>
      <c r="AD316" t="s">
        <v>922</v>
      </c>
      <c r="AE316">
        <v>9</v>
      </c>
      <c r="AF316" t="s">
        <v>922</v>
      </c>
      <c r="AG316">
        <v>10</v>
      </c>
      <c r="AH316" t="s">
        <v>925</v>
      </c>
      <c r="AT316" t="s">
        <v>929</v>
      </c>
      <c r="AV316">
        <v>8</v>
      </c>
      <c r="AW316" t="s">
        <v>929</v>
      </c>
      <c r="AX316">
        <v>9</v>
      </c>
      <c r="AY316" t="s">
        <v>929</v>
      </c>
      <c r="AZ316">
        <v>10</v>
      </c>
      <c r="BA316" t="s">
        <v>925</v>
      </c>
      <c r="BM316" t="s">
        <v>922</v>
      </c>
      <c r="BN316">
        <v>5</v>
      </c>
      <c r="BO316" t="s">
        <v>927</v>
      </c>
      <c r="BP316">
        <v>7</v>
      </c>
      <c r="BQ316" t="s">
        <v>927</v>
      </c>
      <c r="BR316">
        <v>7</v>
      </c>
      <c r="BS316" t="s">
        <v>925</v>
      </c>
      <c r="CE316">
        <v>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36"/>
  <sheetViews>
    <sheetView topLeftCell="K213" workbookViewId="0">
      <selection activeCell="V245" sqref="V245"/>
    </sheetView>
  </sheetViews>
  <sheetFormatPr defaultColWidth="15.6328125" defaultRowHeight="14.5" x14ac:dyDescent="0.35"/>
  <cols>
    <col min="16" max="16" width="15.81640625" bestFit="1" customWidth="1"/>
    <col min="17" max="18" width="16.90625" bestFit="1" customWidth="1"/>
    <col min="19" max="19" width="16.90625" customWidth="1"/>
    <col min="23" max="23" width="21.90625" bestFit="1" customWidth="1"/>
    <col min="24" max="24" width="15.54296875" bestFit="1" customWidth="1"/>
    <col min="25" max="25" width="22.90625" bestFit="1" customWidth="1"/>
    <col min="26" max="26" width="16.6328125" bestFit="1" customWidth="1"/>
    <col min="27" max="27" width="22.90625" bestFit="1" customWidth="1"/>
    <col min="28" max="28" width="16.6328125" bestFit="1" customWidth="1"/>
  </cols>
  <sheetData>
    <row r="1" spans="1:28" ht="109.5" customHeight="1" x14ac:dyDescent="0.35">
      <c r="A1" s="1" t="s">
        <v>1856</v>
      </c>
      <c r="B1" t="s">
        <v>454</v>
      </c>
      <c r="C1" s="1" t="s">
        <v>1855</v>
      </c>
      <c r="D1" t="s">
        <v>454</v>
      </c>
      <c r="E1" s="1" t="s">
        <v>1854</v>
      </c>
      <c r="F1" t="s">
        <v>454</v>
      </c>
      <c r="G1" t="s">
        <v>457</v>
      </c>
      <c r="H1" s="1" t="s">
        <v>1857</v>
      </c>
      <c r="I1" t="s">
        <v>1858</v>
      </c>
      <c r="J1" s="1"/>
      <c r="K1" s="5" t="s">
        <v>1859</v>
      </c>
      <c r="L1" s="5" t="s">
        <v>1860</v>
      </c>
      <c r="M1" s="5"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927</v>
      </c>
      <c r="B2">
        <v>8</v>
      </c>
      <c r="C2" t="s">
        <v>927</v>
      </c>
      <c r="D2">
        <v>7</v>
      </c>
      <c r="E2" t="s">
        <v>927</v>
      </c>
      <c r="F2">
        <v>7</v>
      </c>
      <c r="G2" t="s">
        <v>918</v>
      </c>
      <c r="H2" t="s">
        <v>922</v>
      </c>
      <c r="I2">
        <v>2</v>
      </c>
      <c r="K2" t="b">
        <f t="shared" ref="K2:K65" si="0">(A2 = H2)</f>
        <v>0</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929</v>
      </c>
      <c r="B3">
        <v>2</v>
      </c>
      <c r="C3" t="s">
        <v>927</v>
      </c>
      <c r="D3">
        <v>4</v>
      </c>
      <c r="E3" t="s">
        <v>927</v>
      </c>
      <c r="F3">
        <v>6</v>
      </c>
      <c r="G3" t="s">
        <v>918</v>
      </c>
      <c r="H3" t="s">
        <v>922</v>
      </c>
      <c r="I3">
        <v>2</v>
      </c>
      <c r="K3" t="b">
        <f t="shared" si="0"/>
        <v>0</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929</v>
      </c>
      <c r="B4">
        <v>2</v>
      </c>
      <c r="C4" t="s">
        <v>929</v>
      </c>
      <c r="D4">
        <v>4</v>
      </c>
      <c r="E4" t="s">
        <v>929</v>
      </c>
      <c r="F4">
        <v>6</v>
      </c>
      <c r="G4" t="s">
        <v>925</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922</v>
      </c>
      <c r="B5">
        <v>2</v>
      </c>
      <c r="C5" t="s">
        <v>922</v>
      </c>
      <c r="D5">
        <v>4</v>
      </c>
      <c r="E5" t="s">
        <v>927</v>
      </c>
      <c r="F5">
        <v>5</v>
      </c>
      <c r="G5" t="s">
        <v>918</v>
      </c>
      <c r="H5" t="s">
        <v>922</v>
      </c>
      <c r="I5">
        <v>3</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927</v>
      </c>
      <c r="B6">
        <v>0</v>
      </c>
      <c r="C6" t="s">
        <v>922</v>
      </c>
      <c r="D6">
        <v>5</v>
      </c>
      <c r="E6" t="s">
        <v>927</v>
      </c>
      <c r="F6">
        <v>6</v>
      </c>
      <c r="G6" t="s">
        <v>918</v>
      </c>
      <c r="H6" t="s">
        <v>922</v>
      </c>
      <c r="I6">
        <v>3</v>
      </c>
      <c r="K6" t="b">
        <f t="shared" si="0"/>
        <v>0</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922</v>
      </c>
      <c r="B7">
        <v>5</v>
      </c>
      <c r="C7" t="s">
        <v>922</v>
      </c>
      <c r="D7">
        <v>5</v>
      </c>
      <c r="E7" t="s">
        <v>927</v>
      </c>
      <c r="F7">
        <v>8</v>
      </c>
      <c r="G7" t="s">
        <v>918</v>
      </c>
      <c r="H7" t="s">
        <v>922</v>
      </c>
      <c r="I7">
        <v>3</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922</v>
      </c>
      <c r="B8">
        <v>3</v>
      </c>
      <c r="C8" t="s">
        <v>922</v>
      </c>
      <c r="D8">
        <v>4</v>
      </c>
      <c r="E8" t="s">
        <v>922</v>
      </c>
      <c r="F8">
        <v>8</v>
      </c>
      <c r="G8" t="s">
        <v>918</v>
      </c>
      <c r="H8" t="s">
        <v>927</v>
      </c>
      <c r="I8">
        <v>2</v>
      </c>
      <c r="K8" t="b">
        <f t="shared" si="0"/>
        <v>0</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927</v>
      </c>
      <c r="B9">
        <v>1</v>
      </c>
      <c r="C9" t="s">
        <v>927</v>
      </c>
      <c r="D9">
        <v>3</v>
      </c>
      <c r="E9" t="s">
        <v>922</v>
      </c>
      <c r="F9">
        <v>6</v>
      </c>
      <c r="G9" t="s">
        <v>925</v>
      </c>
      <c r="H9" t="s">
        <v>927</v>
      </c>
      <c r="I9">
        <v>2</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922</v>
      </c>
      <c r="B10">
        <v>7</v>
      </c>
      <c r="C10" t="s">
        <v>922</v>
      </c>
      <c r="D10">
        <v>6</v>
      </c>
      <c r="E10" t="s">
        <v>922</v>
      </c>
      <c r="F10">
        <v>8</v>
      </c>
      <c r="G10" t="s">
        <v>925</v>
      </c>
      <c r="H10" t="s">
        <v>927</v>
      </c>
      <c r="I10">
        <v>2</v>
      </c>
      <c r="K10" t="b">
        <f t="shared" si="0"/>
        <v>0</v>
      </c>
      <c r="L10" t="b">
        <f t="shared" si="1"/>
        <v>0</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922</v>
      </c>
      <c r="B11">
        <v>1</v>
      </c>
      <c r="C11" t="s">
        <v>922</v>
      </c>
      <c r="D11">
        <v>4</v>
      </c>
      <c r="E11" t="s">
        <v>922</v>
      </c>
      <c r="F11">
        <v>8</v>
      </c>
      <c r="G11" t="s">
        <v>918</v>
      </c>
      <c r="H11" t="s">
        <v>927</v>
      </c>
      <c r="I11">
        <v>2</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927</v>
      </c>
      <c r="B12">
        <v>0</v>
      </c>
      <c r="C12" t="s">
        <v>927</v>
      </c>
      <c r="D12">
        <v>5</v>
      </c>
      <c r="E12" t="s">
        <v>922</v>
      </c>
      <c r="F12">
        <v>5</v>
      </c>
      <c r="G12" t="s">
        <v>925</v>
      </c>
      <c r="H12" t="s">
        <v>927</v>
      </c>
      <c r="I12">
        <v>2</v>
      </c>
      <c r="K12" t="b">
        <f t="shared" si="0"/>
        <v>1</v>
      </c>
      <c r="L12" t="b">
        <f t="shared" si="1"/>
        <v>1</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927</v>
      </c>
      <c r="B13">
        <v>1</v>
      </c>
      <c r="C13" t="s">
        <v>927</v>
      </c>
      <c r="D13">
        <v>5</v>
      </c>
      <c r="E13" t="s">
        <v>922</v>
      </c>
      <c r="F13">
        <v>6</v>
      </c>
      <c r="G13" t="s">
        <v>918</v>
      </c>
      <c r="H13" t="s">
        <v>927</v>
      </c>
      <c r="I13">
        <v>2</v>
      </c>
      <c r="K13" t="b">
        <f t="shared" si="0"/>
        <v>1</v>
      </c>
      <c r="L13" t="b">
        <f t="shared" si="1"/>
        <v>1</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922</v>
      </c>
      <c r="B14">
        <v>6</v>
      </c>
      <c r="C14" t="s">
        <v>922</v>
      </c>
      <c r="D14">
        <v>5</v>
      </c>
      <c r="E14" t="s">
        <v>922</v>
      </c>
      <c r="F14">
        <v>6</v>
      </c>
      <c r="G14" t="s">
        <v>918</v>
      </c>
      <c r="H14" t="s">
        <v>927</v>
      </c>
      <c r="I14">
        <v>2</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929</v>
      </c>
      <c r="B15">
        <v>8</v>
      </c>
      <c r="C15" t="s">
        <v>927</v>
      </c>
      <c r="D15">
        <v>9</v>
      </c>
      <c r="E15" t="s">
        <v>922</v>
      </c>
      <c r="F15">
        <v>9</v>
      </c>
      <c r="G15" t="s">
        <v>918</v>
      </c>
      <c r="H15" t="s">
        <v>927</v>
      </c>
      <c r="I15">
        <v>2</v>
      </c>
      <c r="K15" t="b">
        <f t="shared" si="0"/>
        <v>0</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922</v>
      </c>
      <c r="B16">
        <v>5</v>
      </c>
      <c r="C16" t="s">
        <v>927</v>
      </c>
      <c r="D16">
        <v>5</v>
      </c>
      <c r="E16" t="s">
        <v>922</v>
      </c>
      <c r="F16">
        <v>10</v>
      </c>
      <c r="G16" t="s">
        <v>925</v>
      </c>
      <c r="H16" t="s">
        <v>927</v>
      </c>
      <c r="I16">
        <v>2</v>
      </c>
      <c r="K16" t="b">
        <f t="shared" si="0"/>
        <v>0</v>
      </c>
      <c r="L16" t="b">
        <f t="shared" si="1"/>
        <v>1</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922</v>
      </c>
      <c r="B17">
        <v>3</v>
      </c>
      <c r="C17" t="s">
        <v>922</v>
      </c>
      <c r="D17">
        <v>4</v>
      </c>
      <c r="E17" t="s">
        <v>922</v>
      </c>
      <c r="F17">
        <v>8</v>
      </c>
      <c r="G17" t="s">
        <v>925</v>
      </c>
      <c r="H17" t="s">
        <v>927</v>
      </c>
      <c r="I17">
        <v>2</v>
      </c>
      <c r="K17" t="b">
        <f t="shared" si="0"/>
        <v>0</v>
      </c>
      <c r="L17" t="b">
        <f t="shared" si="1"/>
        <v>0</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927</v>
      </c>
      <c r="B18">
        <v>5</v>
      </c>
      <c r="C18" t="s">
        <v>927</v>
      </c>
      <c r="D18">
        <v>8</v>
      </c>
      <c r="E18" t="s">
        <v>922</v>
      </c>
      <c r="F18">
        <v>5</v>
      </c>
      <c r="G18" t="s">
        <v>918</v>
      </c>
      <c r="H18" t="s">
        <v>927</v>
      </c>
      <c r="I18">
        <v>2</v>
      </c>
      <c r="K18" t="b">
        <f t="shared" si="0"/>
        <v>1</v>
      </c>
      <c r="L18" t="b">
        <f t="shared" si="1"/>
        <v>1</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922</v>
      </c>
      <c r="B19">
        <v>2</v>
      </c>
      <c r="C19" t="s">
        <v>922</v>
      </c>
      <c r="D19">
        <v>3</v>
      </c>
      <c r="E19" t="s">
        <v>922</v>
      </c>
      <c r="F19">
        <v>8</v>
      </c>
      <c r="G19" t="s">
        <v>925</v>
      </c>
      <c r="H19" t="s">
        <v>927</v>
      </c>
      <c r="I19">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929</v>
      </c>
      <c r="B20">
        <v>1</v>
      </c>
      <c r="C20" t="s">
        <v>929</v>
      </c>
      <c r="D20">
        <v>4</v>
      </c>
      <c r="E20" t="s">
        <v>929</v>
      </c>
      <c r="F20">
        <v>7</v>
      </c>
      <c r="G20" t="s">
        <v>925</v>
      </c>
      <c r="H20" t="s">
        <v>927</v>
      </c>
      <c r="I20">
        <v>3</v>
      </c>
      <c r="K20" t="b">
        <f t="shared" si="0"/>
        <v>0</v>
      </c>
      <c r="L20" t="b">
        <f t="shared" si="1"/>
        <v>0</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929</v>
      </c>
      <c r="B21">
        <v>3</v>
      </c>
      <c r="C21" t="s">
        <v>929</v>
      </c>
      <c r="D21">
        <v>6</v>
      </c>
      <c r="E21" t="s">
        <v>929</v>
      </c>
      <c r="F21">
        <v>7</v>
      </c>
      <c r="G21" t="s">
        <v>918</v>
      </c>
      <c r="H21" t="s">
        <v>927</v>
      </c>
      <c r="I21">
        <v>3</v>
      </c>
      <c r="K21" t="b">
        <f t="shared" si="0"/>
        <v>0</v>
      </c>
      <c r="L21" t="b">
        <f t="shared" si="1"/>
        <v>0</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927</v>
      </c>
      <c r="B22">
        <v>6</v>
      </c>
      <c r="C22" t="s">
        <v>929</v>
      </c>
      <c r="D22">
        <v>4</v>
      </c>
      <c r="E22" t="s">
        <v>929</v>
      </c>
      <c r="F22">
        <v>4</v>
      </c>
      <c r="G22" t="s">
        <v>918</v>
      </c>
      <c r="H22" t="s">
        <v>927</v>
      </c>
      <c r="I22">
        <v>3</v>
      </c>
      <c r="K22" t="b">
        <f t="shared" si="0"/>
        <v>1</v>
      </c>
      <c r="L22" t="b">
        <f t="shared" si="1"/>
        <v>0</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922</v>
      </c>
      <c r="B23">
        <v>0</v>
      </c>
      <c r="C23" t="s">
        <v>927</v>
      </c>
      <c r="D23">
        <v>2</v>
      </c>
      <c r="E23" t="s">
        <v>929</v>
      </c>
      <c r="F23">
        <v>6</v>
      </c>
      <c r="G23" t="s">
        <v>925</v>
      </c>
      <c r="H23" t="s">
        <v>927</v>
      </c>
      <c r="I23">
        <v>3</v>
      </c>
      <c r="K23" t="b">
        <f t="shared" si="0"/>
        <v>0</v>
      </c>
      <c r="L23" t="b">
        <f t="shared" si="1"/>
        <v>1</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929</v>
      </c>
      <c r="B24">
        <v>8</v>
      </c>
      <c r="C24" t="s">
        <v>929</v>
      </c>
      <c r="D24">
        <v>9</v>
      </c>
      <c r="E24" t="s">
        <v>929</v>
      </c>
      <c r="F24">
        <v>10</v>
      </c>
      <c r="G24" t="s">
        <v>925</v>
      </c>
      <c r="H24" t="s">
        <v>927</v>
      </c>
      <c r="I24">
        <v>3</v>
      </c>
      <c r="K24" t="b">
        <f t="shared" si="0"/>
        <v>0</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929</v>
      </c>
      <c r="B25">
        <v>8</v>
      </c>
      <c r="C25" t="s">
        <v>929</v>
      </c>
      <c r="D25">
        <v>9</v>
      </c>
      <c r="E25" t="s">
        <v>927</v>
      </c>
      <c r="F25">
        <v>9</v>
      </c>
      <c r="G25" t="s">
        <v>925</v>
      </c>
      <c r="H25" t="s">
        <v>929</v>
      </c>
      <c r="I25">
        <v>1</v>
      </c>
      <c r="K25" t="b">
        <f t="shared" si="0"/>
        <v>1</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929</v>
      </c>
      <c r="B26">
        <v>9</v>
      </c>
      <c r="C26" t="s">
        <v>927</v>
      </c>
      <c r="D26">
        <v>5</v>
      </c>
      <c r="E26" t="s">
        <v>927</v>
      </c>
      <c r="F26">
        <v>1</v>
      </c>
      <c r="G26" t="s">
        <v>925</v>
      </c>
      <c r="H26" t="s">
        <v>929</v>
      </c>
      <c r="I26">
        <v>1</v>
      </c>
      <c r="K26" t="b">
        <f t="shared" si="0"/>
        <v>1</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929</v>
      </c>
      <c r="B27">
        <v>2</v>
      </c>
      <c r="C27" t="s">
        <v>929</v>
      </c>
      <c r="D27">
        <v>2</v>
      </c>
      <c r="E27" t="s">
        <v>927</v>
      </c>
      <c r="F27">
        <v>3</v>
      </c>
      <c r="G27" t="s">
        <v>925</v>
      </c>
      <c r="H27" t="s">
        <v>929</v>
      </c>
      <c r="I27">
        <v>2</v>
      </c>
      <c r="K27" t="b">
        <f t="shared" si="0"/>
        <v>1</v>
      </c>
      <c r="L27" t="b">
        <f t="shared" si="1"/>
        <v>1</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929</v>
      </c>
      <c r="B28">
        <v>8</v>
      </c>
      <c r="C28" t="s">
        <v>929</v>
      </c>
      <c r="D28">
        <v>7</v>
      </c>
      <c r="E28" t="s">
        <v>927</v>
      </c>
      <c r="F28">
        <v>4</v>
      </c>
      <c r="G28" t="s">
        <v>925</v>
      </c>
      <c r="H28" t="s">
        <v>929</v>
      </c>
      <c r="I28">
        <v>2</v>
      </c>
      <c r="K28" t="b">
        <f t="shared" si="0"/>
        <v>1</v>
      </c>
      <c r="L28" t="b">
        <f t="shared" si="1"/>
        <v>1</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929</v>
      </c>
      <c r="B29">
        <v>7</v>
      </c>
      <c r="C29" t="s">
        <v>929</v>
      </c>
      <c r="D29">
        <v>8</v>
      </c>
      <c r="E29" t="s">
        <v>927</v>
      </c>
      <c r="F29">
        <v>5</v>
      </c>
      <c r="G29" t="s">
        <v>918</v>
      </c>
      <c r="H29" t="s">
        <v>929</v>
      </c>
      <c r="I29">
        <v>2</v>
      </c>
      <c r="K29" t="b">
        <f t="shared" si="0"/>
        <v>1</v>
      </c>
      <c r="L29" t="b">
        <f t="shared" si="1"/>
        <v>1</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929</v>
      </c>
      <c r="B30">
        <v>5</v>
      </c>
      <c r="C30" t="s">
        <v>929</v>
      </c>
      <c r="D30">
        <v>7</v>
      </c>
      <c r="E30" t="s">
        <v>927</v>
      </c>
      <c r="F30">
        <v>6</v>
      </c>
      <c r="G30" t="s">
        <v>918</v>
      </c>
      <c r="H30" t="s">
        <v>929</v>
      </c>
      <c r="I30">
        <v>2</v>
      </c>
      <c r="K30" t="b">
        <f t="shared" si="0"/>
        <v>1</v>
      </c>
      <c r="L30" t="b">
        <f t="shared" si="1"/>
        <v>1</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929</v>
      </c>
      <c r="B31">
        <v>0</v>
      </c>
      <c r="C31" t="s">
        <v>929</v>
      </c>
      <c r="D31">
        <v>5</v>
      </c>
      <c r="E31" t="s">
        <v>927</v>
      </c>
      <c r="F31">
        <v>8</v>
      </c>
      <c r="G31" t="s">
        <v>925</v>
      </c>
      <c r="H31" t="s">
        <v>929</v>
      </c>
      <c r="I31">
        <v>2</v>
      </c>
      <c r="K31" t="b">
        <f t="shared" si="0"/>
        <v>1</v>
      </c>
      <c r="L31" t="b">
        <f t="shared" si="1"/>
        <v>1</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929</v>
      </c>
      <c r="B32">
        <v>5</v>
      </c>
      <c r="C32" t="s">
        <v>929</v>
      </c>
      <c r="D32">
        <v>7</v>
      </c>
      <c r="E32" t="s">
        <v>927</v>
      </c>
      <c r="F32">
        <v>9</v>
      </c>
      <c r="G32" t="s">
        <v>918</v>
      </c>
      <c r="H32" t="s">
        <v>929</v>
      </c>
      <c r="I32">
        <v>2</v>
      </c>
      <c r="K32" t="b">
        <f t="shared" si="0"/>
        <v>1</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929</v>
      </c>
      <c r="B33">
        <v>7</v>
      </c>
      <c r="C33" t="s">
        <v>929</v>
      </c>
      <c r="D33">
        <v>9</v>
      </c>
      <c r="E33" t="s">
        <v>927</v>
      </c>
      <c r="F33">
        <v>9</v>
      </c>
      <c r="G33" t="s">
        <v>918</v>
      </c>
      <c r="H33" t="s">
        <v>929</v>
      </c>
      <c r="I33">
        <v>2</v>
      </c>
      <c r="K33" t="b">
        <f t="shared" si="0"/>
        <v>1</v>
      </c>
      <c r="L33" t="b">
        <f t="shared" si="1"/>
        <v>1</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927</v>
      </c>
      <c r="B34">
        <v>6</v>
      </c>
      <c r="C34" t="s">
        <v>927</v>
      </c>
      <c r="D34">
        <v>7</v>
      </c>
      <c r="E34" t="s">
        <v>922</v>
      </c>
      <c r="F34">
        <v>4</v>
      </c>
      <c r="G34" t="s">
        <v>918</v>
      </c>
      <c r="H34" t="s">
        <v>929</v>
      </c>
      <c r="I34">
        <v>2</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927</v>
      </c>
      <c r="B35">
        <v>0</v>
      </c>
      <c r="C35" t="s">
        <v>929</v>
      </c>
      <c r="D35">
        <v>1</v>
      </c>
      <c r="E35" t="s">
        <v>927</v>
      </c>
      <c r="F35">
        <v>0</v>
      </c>
      <c r="G35" t="s">
        <v>918</v>
      </c>
      <c r="H35" t="s">
        <v>929</v>
      </c>
      <c r="I35">
        <v>2</v>
      </c>
      <c r="K35" t="b">
        <f t="shared" si="0"/>
        <v>0</v>
      </c>
      <c r="L35" t="b">
        <f t="shared" si="1"/>
        <v>1</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922</v>
      </c>
      <c r="B36">
        <v>6</v>
      </c>
      <c r="C36" t="s">
        <v>929</v>
      </c>
      <c r="D36">
        <v>0</v>
      </c>
      <c r="E36" t="s">
        <v>927</v>
      </c>
      <c r="F36">
        <v>7</v>
      </c>
      <c r="G36" t="s">
        <v>918</v>
      </c>
      <c r="H36" t="s">
        <v>929</v>
      </c>
      <c r="I36">
        <v>2</v>
      </c>
      <c r="K36" t="b">
        <f t="shared" si="0"/>
        <v>0</v>
      </c>
      <c r="L36" t="b">
        <f t="shared" si="1"/>
        <v>1</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927</v>
      </c>
      <c r="B37">
        <v>3</v>
      </c>
      <c r="C37" t="s">
        <v>929</v>
      </c>
      <c r="D37">
        <v>4</v>
      </c>
      <c r="E37" t="s">
        <v>927</v>
      </c>
      <c r="F37">
        <v>6</v>
      </c>
      <c r="G37" t="s">
        <v>918</v>
      </c>
      <c r="H37" t="s">
        <v>929</v>
      </c>
      <c r="I37">
        <v>2</v>
      </c>
      <c r="K37" t="b">
        <f t="shared" si="0"/>
        <v>0</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929</v>
      </c>
      <c r="B38">
        <v>3</v>
      </c>
      <c r="C38" t="s">
        <v>929</v>
      </c>
      <c r="D38">
        <v>7</v>
      </c>
      <c r="E38" t="s">
        <v>927</v>
      </c>
      <c r="F38">
        <v>8</v>
      </c>
      <c r="G38" t="s">
        <v>918</v>
      </c>
      <c r="H38" t="s">
        <v>929</v>
      </c>
      <c r="I38">
        <v>3</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929</v>
      </c>
      <c r="B39">
        <v>5</v>
      </c>
      <c r="C39" t="s">
        <v>929</v>
      </c>
      <c r="D39">
        <v>5</v>
      </c>
      <c r="E39" t="s">
        <v>927</v>
      </c>
      <c r="F39">
        <v>5</v>
      </c>
      <c r="G39" t="s">
        <v>925</v>
      </c>
      <c r="H39" t="s">
        <v>929</v>
      </c>
      <c r="I39">
        <v>3</v>
      </c>
      <c r="K39" t="b">
        <f t="shared" si="0"/>
        <v>1</v>
      </c>
      <c r="L39" t="b">
        <f t="shared" si="1"/>
        <v>1</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927</v>
      </c>
      <c r="B40">
        <v>6</v>
      </c>
      <c r="C40" t="s">
        <v>922</v>
      </c>
      <c r="D40">
        <v>8</v>
      </c>
      <c r="E40" t="s">
        <v>927</v>
      </c>
      <c r="F40">
        <v>10</v>
      </c>
      <c r="G40" t="s">
        <v>918</v>
      </c>
      <c r="H40" t="s">
        <v>929</v>
      </c>
      <c r="I40">
        <v>3</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927</v>
      </c>
      <c r="B41">
        <v>7</v>
      </c>
      <c r="C41" t="s">
        <v>927</v>
      </c>
      <c r="D41">
        <v>7</v>
      </c>
      <c r="E41" t="s">
        <v>927</v>
      </c>
      <c r="F41">
        <v>10</v>
      </c>
      <c r="G41" t="s">
        <v>918</v>
      </c>
      <c r="H41" t="s">
        <v>929</v>
      </c>
      <c r="I41">
        <v>3</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929</v>
      </c>
      <c r="B42">
        <v>5</v>
      </c>
      <c r="C42" t="s">
        <v>927</v>
      </c>
      <c r="D42">
        <v>5</v>
      </c>
      <c r="E42" t="s">
        <v>927</v>
      </c>
      <c r="F42">
        <v>10</v>
      </c>
      <c r="G42" t="s">
        <v>918</v>
      </c>
      <c r="H42" t="s">
        <v>929</v>
      </c>
      <c r="I42">
        <v>3</v>
      </c>
      <c r="K42" t="b">
        <f t="shared" si="0"/>
        <v>1</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922</v>
      </c>
      <c r="B43">
        <v>0</v>
      </c>
      <c r="C43" t="s">
        <v>927</v>
      </c>
      <c r="D43">
        <v>0</v>
      </c>
      <c r="E43" t="s">
        <v>927</v>
      </c>
      <c r="F43">
        <v>7</v>
      </c>
      <c r="G43" t="s">
        <v>918</v>
      </c>
      <c r="H43" t="s">
        <v>929</v>
      </c>
      <c r="I43">
        <v>3</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929</v>
      </c>
      <c r="B44">
        <v>8</v>
      </c>
      <c r="C44" t="s">
        <v>927</v>
      </c>
      <c r="D44">
        <v>6</v>
      </c>
      <c r="E44" t="s">
        <v>927</v>
      </c>
      <c r="F44">
        <v>9</v>
      </c>
      <c r="G44" t="s">
        <v>918</v>
      </c>
      <c r="H44" t="s">
        <v>929</v>
      </c>
      <c r="I44">
        <v>3</v>
      </c>
      <c r="K44" t="b">
        <f t="shared" si="0"/>
        <v>1</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929</v>
      </c>
      <c r="B45">
        <v>8</v>
      </c>
      <c r="C45" t="s">
        <v>929</v>
      </c>
      <c r="D45">
        <v>7</v>
      </c>
      <c r="E45" t="s">
        <v>927</v>
      </c>
      <c r="F45">
        <v>9</v>
      </c>
      <c r="G45" t="s">
        <v>925</v>
      </c>
      <c r="H45" t="s">
        <v>929</v>
      </c>
      <c r="I45">
        <v>3</v>
      </c>
      <c r="K45" t="b">
        <f t="shared" si="0"/>
        <v>1</v>
      </c>
      <c r="L45" t="b">
        <f t="shared" si="1"/>
        <v>1</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927</v>
      </c>
      <c r="B46">
        <v>3</v>
      </c>
      <c r="C46" t="s">
        <v>922</v>
      </c>
      <c r="D46">
        <v>6</v>
      </c>
      <c r="E46" t="s">
        <v>927</v>
      </c>
      <c r="F46">
        <v>7</v>
      </c>
      <c r="G46" t="s">
        <v>918</v>
      </c>
      <c r="H46" t="s">
        <v>929</v>
      </c>
      <c r="I46">
        <v>3</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922</v>
      </c>
      <c r="B47">
        <v>5</v>
      </c>
      <c r="C47" t="s">
        <v>927</v>
      </c>
      <c r="D47">
        <v>6</v>
      </c>
      <c r="E47" t="s">
        <v>922</v>
      </c>
      <c r="F47">
        <v>7</v>
      </c>
      <c r="G47" t="s">
        <v>925</v>
      </c>
      <c r="H47" t="s">
        <v>922</v>
      </c>
      <c r="I47">
        <v>2</v>
      </c>
      <c r="K47" t="b">
        <f t="shared" si="0"/>
        <v>1</v>
      </c>
      <c r="L47" t="b">
        <f t="shared" si="1"/>
        <v>0</v>
      </c>
      <c r="M47" t="b">
        <f t="shared" si="2"/>
        <v>1</v>
      </c>
      <c r="O47" t="b">
        <f t="shared" si="3"/>
        <v>1</v>
      </c>
      <c r="P47" t="b">
        <f t="shared" si="4"/>
        <v>0</v>
      </c>
      <c r="Q47" t="b">
        <f t="shared" si="5"/>
        <v>0</v>
      </c>
      <c r="R47" t="b">
        <f t="shared" si="6"/>
        <v>1</v>
      </c>
      <c r="S47">
        <f t="shared" si="7"/>
        <v>1</v>
      </c>
      <c r="T47">
        <f t="shared" si="8"/>
        <v>18</v>
      </c>
      <c r="U47">
        <f t="shared" si="15"/>
        <v>1</v>
      </c>
      <c r="V47">
        <f t="shared" si="16"/>
        <v>1.1666666666666667</v>
      </c>
      <c r="W47">
        <f t="shared" si="9"/>
        <v>0</v>
      </c>
      <c r="X47">
        <f t="shared" si="10"/>
        <v>0</v>
      </c>
      <c r="Y47">
        <f t="shared" si="11"/>
        <v>0</v>
      </c>
      <c r="Z47">
        <f t="shared" si="12"/>
        <v>0</v>
      </c>
      <c r="AA47">
        <f t="shared" si="13"/>
        <v>1</v>
      </c>
      <c r="AB47">
        <f t="shared" si="14"/>
        <v>7</v>
      </c>
    </row>
    <row r="48" spans="1:28" x14ac:dyDescent="0.35">
      <c r="A48" t="s">
        <v>922</v>
      </c>
      <c r="B48">
        <v>3</v>
      </c>
      <c r="C48" t="s">
        <v>927</v>
      </c>
      <c r="D48">
        <v>7</v>
      </c>
      <c r="E48" t="s">
        <v>922</v>
      </c>
      <c r="F48">
        <v>10</v>
      </c>
      <c r="G48" t="s">
        <v>925</v>
      </c>
      <c r="H48" t="s">
        <v>922</v>
      </c>
      <c r="I48">
        <v>2</v>
      </c>
      <c r="K48" t="b">
        <f t="shared" si="0"/>
        <v>1</v>
      </c>
      <c r="L48" t="b">
        <f t="shared" si="1"/>
        <v>0</v>
      </c>
      <c r="M48" t="b">
        <f t="shared" si="2"/>
        <v>1</v>
      </c>
      <c r="O48" t="b">
        <f t="shared" si="3"/>
        <v>1</v>
      </c>
      <c r="P48" t="b">
        <f t="shared" si="4"/>
        <v>0</v>
      </c>
      <c r="Q48" t="b">
        <f t="shared" si="5"/>
        <v>0</v>
      </c>
      <c r="R48" t="b">
        <f t="shared" si="6"/>
        <v>1</v>
      </c>
      <c r="S48">
        <f t="shared" si="7"/>
        <v>1</v>
      </c>
      <c r="T48">
        <f t="shared" si="8"/>
        <v>18</v>
      </c>
      <c r="U48">
        <f t="shared" si="15"/>
        <v>1</v>
      </c>
      <c r="V48">
        <f t="shared" si="16"/>
        <v>1.6666666666666667</v>
      </c>
      <c r="W48">
        <f t="shared" si="9"/>
        <v>0</v>
      </c>
      <c r="X48">
        <f t="shared" si="10"/>
        <v>0</v>
      </c>
      <c r="Y48">
        <f t="shared" si="11"/>
        <v>0</v>
      </c>
      <c r="Z48">
        <f t="shared" si="12"/>
        <v>0</v>
      </c>
      <c r="AA48">
        <f t="shared" si="13"/>
        <v>1</v>
      </c>
      <c r="AB48">
        <f t="shared" si="14"/>
        <v>10</v>
      </c>
    </row>
    <row r="49" spans="1:28" x14ac:dyDescent="0.35">
      <c r="A49" t="s">
        <v>922</v>
      </c>
      <c r="B49">
        <v>6</v>
      </c>
      <c r="C49" t="s">
        <v>927</v>
      </c>
      <c r="D49">
        <v>5</v>
      </c>
      <c r="E49" t="s">
        <v>922</v>
      </c>
      <c r="F49">
        <v>9</v>
      </c>
      <c r="G49" t="s">
        <v>925</v>
      </c>
      <c r="H49" t="s">
        <v>922</v>
      </c>
      <c r="I49">
        <v>2</v>
      </c>
      <c r="K49" t="b">
        <f t="shared" si="0"/>
        <v>1</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1.5</v>
      </c>
      <c r="W49">
        <f t="shared" si="9"/>
        <v>0</v>
      </c>
      <c r="X49">
        <f t="shared" si="10"/>
        <v>0</v>
      </c>
      <c r="Y49">
        <f t="shared" si="11"/>
        <v>0</v>
      </c>
      <c r="Z49">
        <f t="shared" si="12"/>
        <v>0</v>
      </c>
      <c r="AA49">
        <f t="shared" si="13"/>
        <v>1</v>
      </c>
      <c r="AB49">
        <f t="shared" si="14"/>
        <v>9</v>
      </c>
    </row>
    <row r="50" spans="1:28" x14ac:dyDescent="0.35">
      <c r="A50" t="s">
        <v>922</v>
      </c>
      <c r="B50">
        <v>8</v>
      </c>
      <c r="C50" t="s">
        <v>927</v>
      </c>
      <c r="D50">
        <v>6</v>
      </c>
      <c r="E50" t="s">
        <v>922</v>
      </c>
      <c r="F50">
        <v>7</v>
      </c>
      <c r="G50" t="s">
        <v>918</v>
      </c>
      <c r="H50" t="s">
        <v>922</v>
      </c>
      <c r="I50">
        <v>3</v>
      </c>
      <c r="K50" t="b">
        <f t="shared" si="0"/>
        <v>1</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1.1666666666666667</v>
      </c>
      <c r="W50">
        <f t="shared" si="9"/>
        <v>0</v>
      </c>
      <c r="X50">
        <f t="shared" si="10"/>
        <v>0</v>
      </c>
      <c r="Y50">
        <f t="shared" si="11"/>
        <v>0</v>
      </c>
      <c r="Z50">
        <f t="shared" si="12"/>
        <v>0</v>
      </c>
      <c r="AA50">
        <f t="shared" si="13"/>
        <v>1</v>
      </c>
      <c r="AB50">
        <f t="shared" si="14"/>
        <v>7</v>
      </c>
    </row>
    <row r="51" spans="1:28" x14ac:dyDescent="0.35">
      <c r="A51" t="s">
        <v>927</v>
      </c>
      <c r="B51">
        <v>5</v>
      </c>
      <c r="C51" t="s">
        <v>922</v>
      </c>
      <c r="D51">
        <v>3</v>
      </c>
      <c r="E51" t="s">
        <v>927</v>
      </c>
      <c r="F51">
        <v>10</v>
      </c>
      <c r="G51" t="s">
        <v>925</v>
      </c>
      <c r="H51" t="s">
        <v>927</v>
      </c>
      <c r="I51">
        <v>1</v>
      </c>
      <c r="K51" t="b">
        <f t="shared" si="0"/>
        <v>1</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1.6666666666666667</v>
      </c>
      <c r="W51">
        <f t="shared" si="9"/>
        <v>0</v>
      </c>
      <c r="X51">
        <f t="shared" si="10"/>
        <v>0</v>
      </c>
      <c r="Y51">
        <f t="shared" si="11"/>
        <v>0</v>
      </c>
      <c r="Z51">
        <f t="shared" si="12"/>
        <v>0</v>
      </c>
      <c r="AA51">
        <f t="shared" si="13"/>
        <v>1</v>
      </c>
      <c r="AB51">
        <f t="shared" si="14"/>
        <v>10</v>
      </c>
    </row>
    <row r="52" spans="1:28" x14ac:dyDescent="0.35">
      <c r="A52" t="s">
        <v>927</v>
      </c>
      <c r="B52">
        <v>0</v>
      </c>
      <c r="C52" t="s">
        <v>929</v>
      </c>
      <c r="D52">
        <v>7</v>
      </c>
      <c r="E52" t="s">
        <v>927</v>
      </c>
      <c r="F52">
        <v>8</v>
      </c>
      <c r="G52" t="s">
        <v>925</v>
      </c>
      <c r="H52" t="s">
        <v>927</v>
      </c>
      <c r="I52">
        <v>2</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1.3333333333333333</v>
      </c>
      <c r="W52">
        <f t="shared" si="9"/>
        <v>0</v>
      </c>
      <c r="X52">
        <f t="shared" si="10"/>
        <v>0</v>
      </c>
      <c r="Y52">
        <f t="shared" si="11"/>
        <v>0</v>
      </c>
      <c r="Z52">
        <f t="shared" si="12"/>
        <v>0</v>
      </c>
      <c r="AA52">
        <f t="shared" si="13"/>
        <v>1</v>
      </c>
      <c r="AB52">
        <f t="shared" si="14"/>
        <v>8</v>
      </c>
    </row>
    <row r="53" spans="1:28" x14ac:dyDescent="0.35">
      <c r="A53" t="s">
        <v>927</v>
      </c>
      <c r="B53">
        <v>3</v>
      </c>
      <c r="C53" t="s">
        <v>929</v>
      </c>
      <c r="D53">
        <v>4</v>
      </c>
      <c r="E53" t="s">
        <v>927</v>
      </c>
      <c r="F53">
        <v>6</v>
      </c>
      <c r="G53" t="s">
        <v>925</v>
      </c>
      <c r="H53" t="s">
        <v>927</v>
      </c>
      <c r="I53">
        <v>2</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1</v>
      </c>
      <c r="W53">
        <f t="shared" si="9"/>
        <v>0</v>
      </c>
      <c r="X53">
        <f t="shared" si="10"/>
        <v>0</v>
      </c>
      <c r="Y53">
        <f t="shared" si="11"/>
        <v>0</v>
      </c>
      <c r="Z53">
        <f t="shared" si="12"/>
        <v>0</v>
      </c>
      <c r="AA53">
        <f t="shared" si="13"/>
        <v>1</v>
      </c>
      <c r="AB53">
        <f t="shared" si="14"/>
        <v>6</v>
      </c>
    </row>
    <row r="54" spans="1:28" x14ac:dyDescent="0.35">
      <c r="A54" t="s">
        <v>927</v>
      </c>
      <c r="B54">
        <v>3</v>
      </c>
      <c r="C54" t="s">
        <v>929</v>
      </c>
      <c r="D54">
        <v>4</v>
      </c>
      <c r="E54" t="s">
        <v>927</v>
      </c>
      <c r="F54">
        <v>8</v>
      </c>
      <c r="G54" t="s">
        <v>918</v>
      </c>
      <c r="H54" t="s">
        <v>927</v>
      </c>
      <c r="I54">
        <v>2</v>
      </c>
      <c r="K54" t="b">
        <f t="shared" si="0"/>
        <v>1</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1.3333333333333333</v>
      </c>
      <c r="W54">
        <f t="shared" si="9"/>
        <v>0</v>
      </c>
      <c r="X54">
        <f t="shared" si="10"/>
        <v>0</v>
      </c>
      <c r="Y54">
        <f t="shared" si="11"/>
        <v>0</v>
      </c>
      <c r="Z54">
        <f t="shared" si="12"/>
        <v>0</v>
      </c>
      <c r="AA54">
        <f t="shared" si="13"/>
        <v>1</v>
      </c>
      <c r="AB54">
        <f t="shared" si="14"/>
        <v>8</v>
      </c>
    </row>
    <row r="55" spans="1:28" x14ac:dyDescent="0.35">
      <c r="A55" t="s">
        <v>927</v>
      </c>
      <c r="B55">
        <v>3</v>
      </c>
      <c r="C55" t="s">
        <v>929</v>
      </c>
      <c r="D55">
        <v>3</v>
      </c>
      <c r="E55" t="s">
        <v>927</v>
      </c>
      <c r="F55">
        <v>3</v>
      </c>
      <c r="G55" t="s">
        <v>918</v>
      </c>
      <c r="H55" t="s">
        <v>927</v>
      </c>
      <c r="I55">
        <v>3</v>
      </c>
      <c r="K55" t="b">
        <f t="shared" si="0"/>
        <v>1</v>
      </c>
      <c r="L55" t="b">
        <f t="shared" si="1"/>
        <v>0</v>
      </c>
      <c r="M55" t="b">
        <f t="shared" si="2"/>
        <v>1</v>
      </c>
      <c r="O55" t="b">
        <f t="shared" si="3"/>
        <v>1</v>
      </c>
      <c r="P55" t="b">
        <f t="shared" si="4"/>
        <v>0</v>
      </c>
      <c r="Q55" t="b">
        <f t="shared" si="5"/>
        <v>0</v>
      </c>
      <c r="R55" t="b">
        <f t="shared" si="6"/>
        <v>1</v>
      </c>
      <c r="S55">
        <f t="shared" si="7"/>
        <v>1</v>
      </c>
      <c r="T55">
        <f t="shared" si="8"/>
        <v>18</v>
      </c>
      <c r="U55">
        <f t="shared" si="15"/>
        <v>1</v>
      </c>
      <c r="V55">
        <f t="shared" si="16"/>
        <v>0.5</v>
      </c>
      <c r="W55">
        <f t="shared" si="9"/>
        <v>0</v>
      </c>
      <c r="X55">
        <f t="shared" si="10"/>
        <v>0</v>
      </c>
      <c r="Y55">
        <f t="shared" si="11"/>
        <v>0</v>
      </c>
      <c r="Z55">
        <f t="shared" si="12"/>
        <v>0</v>
      </c>
      <c r="AA55">
        <f t="shared" si="13"/>
        <v>1</v>
      </c>
      <c r="AB55">
        <f t="shared" si="14"/>
        <v>3</v>
      </c>
    </row>
    <row r="56" spans="1:28" x14ac:dyDescent="0.35">
      <c r="A56" t="s">
        <v>929</v>
      </c>
      <c r="B56">
        <v>0</v>
      </c>
      <c r="C56" t="s">
        <v>927</v>
      </c>
      <c r="D56">
        <v>0</v>
      </c>
      <c r="E56" t="s">
        <v>929</v>
      </c>
      <c r="F56">
        <v>6</v>
      </c>
      <c r="G56" t="s">
        <v>925</v>
      </c>
      <c r="H56" t="s">
        <v>929</v>
      </c>
      <c r="I56">
        <v>3</v>
      </c>
      <c r="K56" t="b">
        <f t="shared" si="0"/>
        <v>1</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1</v>
      </c>
      <c r="W56">
        <f t="shared" si="9"/>
        <v>0</v>
      </c>
      <c r="X56">
        <f t="shared" si="10"/>
        <v>0</v>
      </c>
      <c r="Y56">
        <f t="shared" si="11"/>
        <v>0</v>
      </c>
      <c r="Z56">
        <f t="shared" si="12"/>
        <v>0</v>
      </c>
      <c r="AA56">
        <f t="shared" si="13"/>
        <v>1</v>
      </c>
      <c r="AB56">
        <f t="shared" si="14"/>
        <v>6</v>
      </c>
    </row>
    <row r="57" spans="1:28" x14ac:dyDescent="0.35">
      <c r="A57" t="s">
        <v>922</v>
      </c>
      <c r="B57">
        <v>7</v>
      </c>
      <c r="C57" t="s">
        <v>922</v>
      </c>
      <c r="D57">
        <v>9</v>
      </c>
      <c r="E57" t="s">
        <v>922</v>
      </c>
      <c r="F57">
        <v>9</v>
      </c>
      <c r="G57" t="s">
        <v>925</v>
      </c>
      <c r="H57" t="s">
        <v>922</v>
      </c>
      <c r="I57">
        <v>1</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8</v>
      </c>
      <c r="W57">
        <f t="shared" si="9"/>
        <v>1</v>
      </c>
      <c r="X57">
        <f t="shared" si="10"/>
        <v>7</v>
      </c>
      <c r="Y57">
        <f t="shared" si="11"/>
        <v>1</v>
      </c>
      <c r="Z57">
        <f t="shared" si="12"/>
        <v>9</v>
      </c>
      <c r="AA57">
        <f t="shared" si="13"/>
        <v>1</v>
      </c>
      <c r="AB57">
        <f t="shared" si="14"/>
        <v>9</v>
      </c>
    </row>
    <row r="58" spans="1:28" x14ac:dyDescent="0.35">
      <c r="A58" t="s">
        <v>922</v>
      </c>
      <c r="B58">
        <v>6</v>
      </c>
      <c r="C58" t="s">
        <v>922</v>
      </c>
      <c r="D58">
        <v>9</v>
      </c>
      <c r="E58" t="s">
        <v>922</v>
      </c>
      <c r="F58">
        <v>10</v>
      </c>
      <c r="G58" t="s">
        <v>925</v>
      </c>
      <c r="H58" t="s">
        <v>922</v>
      </c>
      <c r="I58">
        <v>1</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7.666666666666667</v>
      </c>
      <c r="W58">
        <f t="shared" si="9"/>
        <v>1</v>
      </c>
      <c r="X58">
        <f t="shared" si="10"/>
        <v>6</v>
      </c>
      <c r="Y58">
        <f t="shared" si="11"/>
        <v>1</v>
      </c>
      <c r="Z58">
        <f t="shared" si="12"/>
        <v>9</v>
      </c>
      <c r="AA58">
        <f t="shared" si="13"/>
        <v>1</v>
      </c>
      <c r="AB58">
        <f t="shared" si="14"/>
        <v>10</v>
      </c>
    </row>
    <row r="59" spans="1:28" x14ac:dyDescent="0.35">
      <c r="A59" t="s">
        <v>922</v>
      </c>
      <c r="B59">
        <v>5</v>
      </c>
      <c r="C59" t="s">
        <v>922</v>
      </c>
      <c r="D59">
        <v>8</v>
      </c>
      <c r="E59" t="s">
        <v>922</v>
      </c>
      <c r="F59">
        <v>10</v>
      </c>
      <c r="G59" t="s">
        <v>925</v>
      </c>
      <c r="H59" t="s">
        <v>922</v>
      </c>
      <c r="I59">
        <v>1</v>
      </c>
      <c r="K59" t="b">
        <f t="shared" si="0"/>
        <v>1</v>
      </c>
      <c r="L59" t="b">
        <f t="shared" si="1"/>
        <v>1</v>
      </c>
      <c r="M59" t="b">
        <f t="shared" si="2"/>
        <v>1</v>
      </c>
      <c r="O59" t="b">
        <f t="shared" si="3"/>
        <v>1</v>
      </c>
      <c r="P59" t="b">
        <f t="shared" si="4"/>
        <v>1</v>
      </c>
      <c r="Q59" t="b">
        <f t="shared" si="5"/>
        <v>1</v>
      </c>
      <c r="R59" t="b">
        <f t="shared" si="6"/>
        <v>1</v>
      </c>
      <c r="S59">
        <f t="shared" si="7"/>
        <v>1</v>
      </c>
      <c r="T59">
        <f t="shared" si="8"/>
        <v>6</v>
      </c>
      <c r="U59">
        <f t="shared" si="15"/>
        <v>3</v>
      </c>
      <c r="V59">
        <f t="shared" si="16"/>
        <v>6.833333333333333</v>
      </c>
      <c r="W59">
        <f t="shared" si="9"/>
        <v>1</v>
      </c>
      <c r="X59">
        <f t="shared" si="10"/>
        <v>5</v>
      </c>
      <c r="Y59">
        <f t="shared" si="11"/>
        <v>1</v>
      </c>
      <c r="Z59">
        <f t="shared" si="12"/>
        <v>8</v>
      </c>
      <c r="AA59">
        <f t="shared" si="13"/>
        <v>1</v>
      </c>
      <c r="AB59">
        <f t="shared" si="14"/>
        <v>10</v>
      </c>
    </row>
    <row r="60" spans="1:28" x14ac:dyDescent="0.35">
      <c r="A60" t="s">
        <v>922</v>
      </c>
      <c r="B60">
        <v>5</v>
      </c>
      <c r="C60" t="s">
        <v>922</v>
      </c>
      <c r="D60">
        <v>7</v>
      </c>
      <c r="E60" t="s">
        <v>922</v>
      </c>
      <c r="F60">
        <v>9</v>
      </c>
      <c r="G60" t="s">
        <v>925</v>
      </c>
      <c r="H60" t="s">
        <v>922</v>
      </c>
      <c r="I60">
        <v>1</v>
      </c>
      <c r="K60" t="b">
        <f t="shared" si="0"/>
        <v>1</v>
      </c>
      <c r="L60" t="b">
        <f t="shared" si="1"/>
        <v>1</v>
      </c>
      <c r="M60" t="b">
        <f t="shared" si="2"/>
        <v>1</v>
      </c>
      <c r="O60" t="b">
        <f t="shared" si="3"/>
        <v>1</v>
      </c>
      <c r="P60" t="b">
        <f t="shared" si="4"/>
        <v>1</v>
      </c>
      <c r="Q60" t="b">
        <f t="shared" si="5"/>
        <v>1</v>
      </c>
      <c r="R60" t="b">
        <f t="shared" si="6"/>
        <v>1</v>
      </c>
      <c r="S60">
        <f t="shared" si="7"/>
        <v>1</v>
      </c>
      <c r="T60">
        <f t="shared" si="8"/>
        <v>6</v>
      </c>
      <c r="U60">
        <f t="shared" si="15"/>
        <v>3</v>
      </c>
      <c r="V60">
        <f t="shared" si="16"/>
        <v>6.3333333333333339</v>
      </c>
      <c r="W60">
        <f t="shared" si="9"/>
        <v>1</v>
      </c>
      <c r="X60">
        <f t="shared" si="10"/>
        <v>5</v>
      </c>
      <c r="Y60">
        <f t="shared" si="11"/>
        <v>1</v>
      </c>
      <c r="Z60">
        <f t="shared" si="12"/>
        <v>7</v>
      </c>
      <c r="AA60">
        <f t="shared" si="13"/>
        <v>1</v>
      </c>
      <c r="AB60">
        <f t="shared" si="14"/>
        <v>9</v>
      </c>
    </row>
    <row r="61" spans="1:28" x14ac:dyDescent="0.35">
      <c r="A61" t="s">
        <v>922</v>
      </c>
      <c r="B61">
        <v>9</v>
      </c>
      <c r="C61" t="s">
        <v>922</v>
      </c>
      <c r="D61">
        <v>9</v>
      </c>
      <c r="E61" t="s">
        <v>922</v>
      </c>
      <c r="F61">
        <v>10</v>
      </c>
      <c r="G61" t="s">
        <v>925</v>
      </c>
      <c r="H61" t="s">
        <v>922</v>
      </c>
      <c r="I61">
        <v>1</v>
      </c>
      <c r="K61" t="b">
        <f t="shared" si="0"/>
        <v>1</v>
      </c>
      <c r="L61" t="b">
        <f t="shared" si="1"/>
        <v>1</v>
      </c>
      <c r="M61" t="b">
        <f t="shared" si="2"/>
        <v>1</v>
      </c>
      <c r="O61" t="b">
        <f t="shared" si="3"/>
        <v>1</v>
      </c>
      <c r="P61" t="b">
        <f t="shared" si="4"/>
        <v>1</v>
      </c>
      <c r="Q61" t="b">
        <f t="shared" si="5"/>
        <v>1</v>
      </c>
      <c r="R61" t="b">
        <f t="shared" si="6"/>
        <v>1</v>
      </c>
      <c r="S61">
        <f t="shared" si="7"/>
        <v>1</v>
      </c>
      <c r="T61">
        <f t="shared" si="8"/>
        <v>6</v>
      </c>
      <c r="U61">
        <f t="shared" si="15"/>
        <v>3</v>
      </c>
      <c r="V61">
        <f t="shared" si="16"/>
        <v>9.1666666666666661</v>
      </c>
      <c r="W61">
        <f t="shared" si="9"/>
        <v>1</v>
      </c>
      <c r="X61">
        <f t="shared" si="10"/>
        <v>9</v>
      </c>
      <c r="Y61">
        <f t="shared" si="11"/>
        <v>1</v>
      </c>
      <c r="Z61">
        <f t="shared" si="12"/>
        <v>9</v>
      </c>
      <c r="AA61">
        <f t="shared" si="13"/>
        <v>1</v>
      </c>
      <c r="AB61">
        <f t="shared" si="14"/>
        <v>10</v>
      </c>
    </row>
    <row r="62" spans="1:28" x14ac:dyDescent="0.35">
      <c r="A62" t="s">
        <v>922</v>
      </c>
      <c r="B62">
        <v>10</v>
      </c>
      <c r="C62" t="s">
        <v>922</v>
      </c>
      <c r="D62">
        <v>10</v>
      </c>
      <c r="E62" t="s">
        <v>922</v>
      </c>
      <c r="F62">
        <v>10</v>
      </c>
      <c r="G62" t="s">
        <v>925</v>
      </c>
      <c r="H62" t="s">
        <v>922</v>
      </c>
      <c r="I62">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10</v>
      </c>
      <c r="W62">
        <f t="shared" si="9"/>
        <v>1</v>
      </c>
      <c r="X62">
        <f t="shared" si="10"/>
        <v>10</v>
      </c>
      <c r="Y62">
        <f t="shared" si="11"/>
        <v>1</v>
      </c>
      <c r="Z62">
        <f t="shared" si="12"/>
        <v>10</v>
      </c>
      <c r="AA62">
        <f t="shared" si="13"/>
        <v>1</v>
      </c>
      <c r="AB62">
        <f t="shared" si="14"/>
        <v>10</v>
      </c>
    </row>
    <row r="63" spans="1:28" x14ac:dyDescent="0.35">
      <c r="A63" t="s">
        <v>922</v>
      </c>
      <c r="B63">
        <v>8</v>
      </c>
      <c r="C63" t="s">
        <v>922</v>
      </c>
      <c r="D63">
        <v>8</v>
      </c>
      <c r="E63" t="s">
        <v>922</v>
      </c>
      <c r="F63">
        <v>10</v>
      </c>
      <c r="G63" t="s">
        <v>925</v>
      </c>
      <c r="H63" t="s">
        <v>922</v>
      </c>
      <c r="I6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8.3333333333333321</v>
      </c>
      <c r="W63">
        <f t="shared" si="9"/>
        <v>1</v>
      </c>
      <c r="X63">
        <f t="shared" si="10"/>
        <v>8</v>
      </c>
      <c r="Y63">
        <f t="shared" si="11"/>
        <v>1</v>
      </c>
      <c r="Z63">
        <f t="shared" si="12"/>
        <v>8</v>
      </c>
      <c r="AA63">
        <f t="shared" si="13"/>
        <v>1</v>
      </c>
      <c r="AB63">
        <f t="shared" si="14"/>
        <v>10</v>
      </c>
    </row>
    <row r="64" spans="1:28" x14ac:dyDescent="0.35">
      <c r="A64" t="s">
        <v>922</v>
      </c>
      <c r="B64">
        <v>7</v>
      </c>
      <c r="C64" t="s">
        <v>922</v>
      </c>
      <c r="D64">
        <v>6</v>
      </c>
      <c r="E64" t="s">
        <v>922</v>
      </c>
      <c r="F64">
        <v>9</v>
      </c>
      <c r="G64" t="s">
        <v>925</v>
      </c>
      <c r="H64" t="s">
        <v>922</v>
      </c>
      <c r="I64">
        <v>1</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7</v>
      </c>
      <c r="W64">
        <f t="shared" si="9"/>
        <v>1</v>
      </c>
      <c r="X64">
        <f t="shared" si="10"/>
        <v>7</v>
      </c>
      <c r="Y64">
        <f t="shared" si="11"/>
        <v>1</v>
      </c>
      <c r="Z64">
        <f t="shared" si="12"/>
        <v>6</v>
      </c>
      <c r="AA64">
        <f t="shared" si="13"/>
        <v>1</v>
      </c>
      <c r="AB64">
        <f t="shared" si="14"/>
        <v>9</v>
      </c>
    </row>
    <row r="65" spans="1:28" x14ac:dyDescent="0.35">
      <c r="A65" t="s">
        <v>922</v>
      </c>
      <c r="B65">
        <v>10</v>
      </c>
      <c r="C65" t="s">
        <v>922</v>
      </c>
      <c r="D65">
        <v>10</v>
      </c>
      <c r="E65" t="s">
        <v>922</v>
      </c>
      <c r="F65">
        <v>10</v>
      </c>
      <c r="G65" t="s">
        <v>925</v>
      </c>
      <c r="H65" t="s">
        <v>922</v>
      </c>
      <c r="I65">
        <v>1</v>
      </c>
      <c r="K65" t="b">
        <f t="shared" si="0"/>
        <v>1</v>
      </c>
      <c r="L65" t="b">
        <f t="shared" si="1"/>
        <v>1</v>
      </c>
      <c r="M65" t="b">
        <f t="shared" si="2"/>
        <v>1</v>
      </c>
      <c r="O65" t="b">
        <f t="shared" si="3"/>
        <v>1</v>
      </c>
      <c r="P65" t="b">
        <f t="shared" si="4"/>
        <v>1</v>
      </c>
      <c r="Q65" t="b">
        <f t="shared" si="5"/>
        <v>1</v>
      </c>
      <c r="R65" t="b">
        <f t="shared" si="6"/>
        <v>1</v>
      </c>
      <c r="S65">
        <f t="shared" si="7"/>
        <v>1</v>
      </c>
      <c r="T65">
        <f t="shared" si="8"/>
        <v>6</v>
      </c>
      <c r="U65">
        <f t="shared" si="15"/>
        <v>3</v>
      </c>
      <c r="V65">
        <f t="shared" si="16"/>
        <v>10</v>
      </c>
      <c r="W65">
        <f t="shared" si="9"/>
        <v>1</v>
      </c>
      <c r="X65">
        <f t="shared" si="10"/>
        <v>10</v>
      </c>
      <c r="Y65">
        <f t="shared" si="11"/>
        <v>1</v>
      </c>
      <c r="Z65">
        <f t="shared" si="12"/>
        <v>10</v>
      </c>
      <c r="AA65">
        <f t="shared" si="13"/>
        <v>1</v>
      </c>
      <c r="AB65">
        <f t="shared" si="14"/>
        <v>10</v>
      </c>
    </row>
    <row r="66" spans="1:28" x14ac:dyDescent="0.35">
      <c r="A66" t="s">
        <v>922</v>
      </c>
      <c r="B66">
        <v>7</v>
      </c>
      <c r="C66" t="s">
        <v>922</v>
      </c>
      <c r="D66">
        <v>8</v>
      </c>
      <c r="E66" t="s">
        <v>922</v>
      </c>
      <c r="F66">
        <v>10</v>
      </c>
      <c r="G66" t="s">
        <v>925</v>
      </c>
      <c r="H66" t="s">
        <v>922</v>
      </c>
      <c r="I66">
        <v>1</v>
      </c>
      <c r="K66" t="b">
        <f t="shared" ref="K66:K129" si="17">(A66 = H66)</f>
        <v>1</v>
      </c>
      <c r="L66" t="b">
        <f t="shared" ref="L66:L129" si="18">(C66 = H66)</f>
        <v>1</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1</v>
      </c>
      <c r="Q66" t="b">
        <f t="shared" ref="Q66:Q129" si="22">IF(AND(OR(AND(K66 = TRUE, L66=TRUE), AND(K66 = FALSE, L66=TRUE)),M66=TRUE), TRUE)</f>
        <v>1</v>
      </c>
      <c r="R66" t="b">
        <f t="shared" ref="R66:R129" si="23">IF(AND(OR(AND(K66 = TRUE, L66=TRUE), AND(K66 = FALSE, L66=TRUE), AND(K66 = FALSE, L66=FALSE), AND(K66=TRUE, L66=FALSE)),M66=TRUE), TRUE)</f>
        <v>1</v>
      </c>
      <c r="S66">
        <f t="shared" ref="S66:S129" si="24">IF(O66,1,0)</f>
        <v>1</v>
      </c>
      <c r="T66">
        <f t="shared" ref="T66:T129" si="25">IF(U66=3, 6, IF(U66=2, 12, IF(U66=1, 18, 20)))</f>
        <v>6</v>
      </c>
      <c r="U66">
        <f t="shared" si="15"/>
        <v>3</v>
      </c>
      <c r="V66">
        <f t="shared" si="16"/>
        <v>7.833333333333333</v>
      </c>
      <c r="W66">
        <f t="shared" ref="W66:W129" si="26">IF(P66, 1, 0)</f>
        <v>1</v>
      </c>
      <c r="X66">
        <f t="shared" ref="X66:X129" si="27">IF(P66,B66, 0)</f>
        <v>7</v>
      </c>
      <c r="Y66">
        <f t="shared" ref="Y66:Y129" si="28">IF(Q66, 1, 0)</f>
        <v>1</v>
      </c>
      <c r="Z66">
        <f t="shared" ref="Z66:Z129" si="29">IF(Q66,D66, 0)</f>
        <v>8</v>
      </c>
      <c r="AA66">
        <f t="shared" ref="AA66:AA129" si="30">IF(R66, 1, 0)</f>
        <v>1</v>
      </c>
      <c r="AB66">
        <f t="shared" ref="AB66:AB129" si="31">IF(R66,F66, 0)</f>
        <v>10</v>
      </c>
    </row>
    <row r="67" spans="1:28" x14ac:dyDescent="0.35">
      <c r="A67" t="s">
        <v>922</v>
      </c>
      <c r="B67">
        <v>9</v>
      </c>
      <c r="C67" t="s">
        <v>922</v>
      </c>
      <c r="D67">
        <v>9</v>
      </c>
      <c r="E67" t="s">
        <v>922</v>
      </c>
      <c r="F67">
        <v>10</v>
      </c>
      <c r="G67" t="s">
        <v>925</v>
      </c>
      <c r="H67" t="s">
        <v>922</v>
      </c>
      <c r="I67">
        <v>1</v>
      </c>
      <c r="K67" t="b">
        <f t="shared" si="17"/>
        <v>1</v>
      </c>
      <c r="L67" t="b">
        <f t="shared" si="18"/>
        <v>1</v>
      </c>
      <c r="M67" t="b">
        <f t="shared" si="19"/>
        <v>1</v>
      </c>
      <c r="O67" t="b">
        <f t="shared" si="20"/>
        <v>1</v>
      </c>
      <c r="P67" t="b">
        <f t="shared" si="21"/>
        <v>1</v>
      </c>
      <c r="Q67" t="b">
        <f t="shared" si="22"/>
        <v>1</v>
      </c>
      <c r="R67" t="b">
        <f t="shared" si="23"/>
        <v>1</v>
      </c>
      <c r="S67">
        <f t="shared" si="24"/>
        <v>1</v>
      </c>
      <c r="T67">
        <f t="shared" si="25"/>
        <v>6</v>
      </c>
      <c r="U67">
        <f t="shared" ref="U67:U130" si="32">IF(AND(K67=TRUE,L67=TRUE,M67=TRUE),3,IF(AND(K67=FALSE,L67=TRUE,M67=TRUE),2,IF(OR(AND(K67=FALSE,L67=FALSE,M67=TRUE), AND(K67=TRUE,L67=FALSE,M67=TRUE)),1,0)))</f>
        <v>3</v>
      </c>
      <c r="V67">
        <f t="shared" ref="V67:V130" si="33">IF(AND(K67=TRUE,L67=TRUE,M67=TRUE),(B67*0.5+D67*1/3+F67*1/6),IF(AND(K67=FALSE,L67=TRUE,M67=TRUE),(D67*1/3+F67*1/6),IF(OR(AND(K67=FALSE,L67=FALSE,M67=TRUE), AND(K67=TRUE,L67=FALSE,M67=TRUE)),(F67*1/6),0)))</f>
        <v>9.1666666666666661</v>
      </c>
      <c r="W67">
        <f t="shared" si="26"/>
        <v>1</v>
      </c>
      <c r="X67">
        <f t="shared" si="27"/>
        <v>9</v>
      </c>
      <c r="Y67">
        <f t="shared" si="28"/>
        <v>1</v>
      </c>
      <c r="Z67">
        <f t="shared" si="29"/>
        <v>9</v>
      </c>
      <c r="AA67">
        <f t="shared" si="30"/>
        <v>1</v>
      </c>
      <c r="AB67">
        <f t="shared" si="31"/>
        <v>10</v>
      </c>
    </row>
    <row r="68" spans="1:28" x14ac:dyDescent="0.35">
      <c r="A68" t="s">
        <v>922</v>
      </c>
      <c r="B68">
        <v>8</v>
      </c>
      <c r="C68" t="s">
        <v>922</v>
      </c>
      <c r="D68">
        <v>9</v>
      </c>
      <c r="E68" t="s">
        <v>922</v>
      </c>
      <c r="F68">
        <v>10</v>
      </c>
      <c r="G68" t="s">
        <v>925</v>
      </c>
      <c r="H68" t="s">
        <v>922</v>
      </c>
      <c r="I68">
        <v>1</v>
      </c>
      <c r="K68" t="b">
        <f t="shared" si="17"/>
        <v>1</v>
      </c>
      <c r="L68" t="b">
        <f t="shared" si="18"/>
        <v>1</v>
      </c>
      <c r="M68" t="b">
        <f t="shared" si="19"/>
        <v>1</v>
      </c>
      <c r="O68" t="b">
        <f t="shared" si="20"/>
        <v>1</v>
      </c>
      <c r="P68" t="b">
        <f t="shared" si="21"/>
        <v>1</v>
      </c>
      <c r="Q68" t="b">
        <f t="shared" si="22"/>
        <v>1</v>
      </c>
      <c r="R68" t="b">
        <f t="shared" si="23"/>
        <v>1</v>
      </c>
      <c r="S68">
        <f t="shared" si="24"/>
        <v>1</v>
      </c>
      <c r="T68">
        <f t="shared" si="25"/>
        <v>6</v>
      </c>
      <c r="U68">
        <f t="shared" si="32"/>
        <v>3</v>
      </c>
      <c r="V68">
        <f t="shared" si="33"/>
        <v>8.6666666666666661</v>
      </c>
      <c r="W68">
        <f t="shared" si="26"/>
        <v>1</v>
      </c>
      <c r="X68">
        <f t="shared" si="27"/>
        <v>8</v>
      </c>
      <c r="Y68">
        <f t="shared" si="28"/>
        <v>1</v>
      </c>
      <c r="Z68">
        <f t="shared" si="29"/>
        <v>9</v>
      </c>
      <c r="AA68">
        <f t="shared" si="30"/>
        <v>1</v>
      </c>
      <c r="AB68">
        <f t="shared" si="31"/>
        <v>10</v>
      </c>
    </row>
    <row r="69" spans="1:28" x14ac:dyDescent="0.35">
      <c r="A69" t="s">
        <v>922</v>
      </c>
      <c r="B69">
        <v>7</v>
      </c>
      <c r="C69" t="s">
        <v>922</v>
      </c>
      <c r="D69">
        <v>8</v>
      </c>
      <c r="E69" t="s">
        <v>922</v>
      </c>
      <c r="F69">
        <v>10</v>
      </c>
      <c r="G69" t="s">
        <v>925</v>
      </c>
      <c r="H69" t="s">
        <v>922</v>
      </c>
      <c r="I69">
        <v>1</v>
      </c>
      <c r="K69" t="b">
        <f t="shared" si="17"/>
        <v>1</v>
      </c>
      <c r="L69" t="b">
        <f t="shared" si="18"/>
        <v>1</v>
      </c>
      <c r="M69" t="b">
        <f t="shared" si="19"/>
        <v>1</v>
      </c>
      <c r="O69" t="b">
        <f t="shared" si="20"/>
        <v>1</v>
      </c>
      <c r="P69" t="b">
        <f t="shared" si="21"/>
        <v>1</v>
      </c>
      <c r="Q69" t="b">
        <f t="shared" si="22"/>
        <v>1</v>
      </c>
      <c r="R69" t="b">
        <f t="shared" si="23"/>
        <v>1</v>
      </c>
      <c r="S69">
        <f t="shared" si="24"/>
        <v>1</v>
      </c>
      <c r="T69">
        <f t="shared" si="25"/>
        <v>6</v>
      </c>
      <c r="U69">
        <f t="shared" si="32"/>
        <v>3</v>
      </c>
      <c r="V69">
        <f t="shared" si="33"/>
        <v>7.833333333333333</v>
      </c>
      <c r="W69">
        <f t="shared" si="26"/>
        <v>1</v>
      </c>
      <c r="X69">
        <f t="shared" si="27"/>
        <v>7</v>
      </c>
      <c r="Y69">
        <f t="shared" si="28"/>
        <v>1</v>
      </c>
      <c r="Z69">
        <f t="shared" si="29"/>
        <v>8</v>
      </c>
      <c r="AA69">
        <f t="shared" si="30"/>
        <v>1</v>
      </c>
      <c r="AB69">
        <f t="shared" si="31"/>
        <v>10</v>
      </c>
    </row>
    <row r="70" spans="1:28" x14ac:dyDescent="0.35">
      <c r="A70" t="s">
        <v>922</v>
      </c>
      <c r="B70">
        <v>8</v>
      </c>
      <c r="C70" t="s">
        <v>922</v>
      </c>
      <c r="D70">
        <v>6</v>
      </c>
      <c r="E70" t="s">
        <v>922</v>
      </c>
      <c r="F70">
        <v>8</v>
      </c>
      <c r="G70" t="s">
        <v>925</v>
      </c>
      <c r="H70" t="s">
        <v>922</v>
      </c>
      <c r="I70">
        <v>1</v>
      </c>
      <c r="K70" t="b">
        <f t="shared" si="17"/>
        <v>1</v>
      </c>
      <c r="L70" t="b">
        <f t="shared" si="18"/>
        <v>1</v>
      </c>
      <c r="M70" t="b">
        <f t="shared" si="19"/>
        <v>1</v>
      </c>
      <c r="O70" t="b">
        <f t="shared" si="20"/>
        <v>1</v>
      </c>
      <c r="P70" t="b">
        <f t="shared" si="21"/>
        <v>1</v>
      </c>
      <c r="Q70" t="b">
        <f t="shared" si="22"/>
        <v>1</v>
      </c>
      <c r="R70" t="b">
        <f t="shared" si="23"/>
        <v>1</v>
      </c>
      <c r="S70">
        <f t="shared" si="24"/>
        <v>1</v>
      </c>
      <c r="T70">
        <f t="shared" si="25"/>
        <v>6</v>
      </c>
      <c r="U70">
        <f t="shared" si="32"/>
        <v>3</v>
      </c>
      <c r="V70">
        <f t="shared" si="33"/>
        <v>7.333333333333333</v>
      </c>
      <c r="W70">
        <f t="shared" si="26"/>
        <v>1</v>
      </c>
      <c r="X70">
        <f t="shared" si="27"/>
        <v>8</v>
      </c>
      <c r="Y70">
        <f t="shared" si="28"/>
        <v>1</v>
      </c>
      <c r="Z70">
        <f t="shared" si="29"/>
        <v>6</v>
      </c>
      <c r="AA70">
        <f t="shared" si="30"/>
        <v>1</v>
      </c>
      <c r="AB70">
        <f t="shared" si="31"/>
        <v>8</v>
      </c>
    </row>
    <row r="71" spans="1:28" x14ac:dyDescent="0.35">
      <c r="A71" t="s">
        <v>922</v>
      </c>
      <c r="B71">
        <v>10</v>
      </c>
      <c r="C71" t="s">
        <v>922</v>
      </c>
      <c r="D71">
        <v>10</v>
      </c>
      <c r="E71" t="s">
        <v>922</v>
      </c>
      <c r="F71">
        <v>10</v>
      </c>
      <c r="G71" t="s">
        <v>925</v>
      </c>
      <c r="H71" t="s">
        <v>922</v>
      </c>
      <c r="I71">
        <v>1</v>
      </c>
      <c r="K71" t="b">
        <f t="shared" si="17"/>
        <v>1</v>
      </c>
      <c r="L71" t="b">
        <f t="shared" si="18"/>
        <v>1</v>
      </c>
      <c r="M71" t="b">
        <f t="shared" si="19"/>
        <v>1</v>
      </c>
      <c r="O71" t="b">
        <f t="shared" si="20"/>
        <v>1</v>
      </c>
      <c r="P71" t="b">
        <f t="shared" si="21"/>
        <v>1</v>
      </c>
      <c r="Q71" t="b">
        <f t="shared" si="22"/>
        <v>1</v>
      </c>
      <c r="R71" t="b">
        <f t="shared" si="23"/>
        <v>1</v>
      </c>
      <c r="S71">
        <f t="shared" si="24"/>
        <v>1</v>
      </c>
      <c r="T71">
        <f t="shared" si="25"/>
        <v>6</v>
      </c>
      <c r="U71">
        <f t="shared" si="32"/>
        <v>3</v>
      </c>
      <c r="V71">
        <f t="shared" si="33"/>
        <v>10</v>
      </c>
      <c r="W71">
        <f t="shared" si="26"/>
        <v>1</v>
      </c>
      <c r="X71">
        <f t="shared" si="27"/>
        <v>10</v>
      </c>
      <c r="Y71">
        <f t="shared" si="28"/>
        <v>1</v>
      </c>
      <c r="Z71">
        <f t="shared" si="29"/>
        <v>10</v>
      </c>
      <c r="AA71">
        <f t="shared" si="30"/>
        <v>1</v>
      </c>
      <c r="AB71">
        <f t="shared" si="31"/>
        <v>10</v>
      </c>
    </row>
    <row r="72" spans="1:28" x14ac:dyDescent="0.35">
      <c r="A72" t="s">
        <v>922</v>
      </c>
      <c r="B72">
        <v>7</v>
      </c>
      <c r="C72" t="s">
        <v>922</v>
      </c>
      <c r="D72">
        <v>10</v>
      </c>
      <c r="E72" t="s">
        <v>922</v>
      </c>
      <c r="F72">
        <v>10</v>
      </c>
      <c r="G72" t="s">
        <v>925</v>
      </c>
      <c r="H72" t="s">
        <v>922</v>
      </c>
      <c r="I72">
        <v>1</v>
      </c>
      <c r="K72" t="b">
        <f t="shared" si="17"/>
        <v>1</v>
      </c>
      <c r="L72" t="b">
        <f t="shared" si="18"/>
        <v>1</v>
      </c>
      <c r="M72" t="b">
        <f t="shared" si="19"/>
        <v>1</v>
      </c>
      <c r="O72" t="b">
        <f t="shared" si="20"/>
        <v>1</v>
      </c>
      <c r="P72" t="b">
        <f t="shared" si="21"/>
        <v>1</v>
      </c>
      <c r="Q72" t="b">
        <f t="shared" si="22"/>
        <v>1</v>
      </c>
      <c r="R72" t="b">
        <f t="shared" si="23"/>
        <v>1</v>
      </c>
      <c r="S72">
        <f t="shared" si="24"/>
        <v>1</v>
      </c>
      <c r="T72">
        <f t="shared" si="25"/>
        <v>6</v>
      </c>
      <c r="U72">
        <f t="shared" si="32"/>
        <v>3</v>
      </c>
      <c r="V72">
        <f t="shared" si="33"/>
        <v>8.5</v>
      </c>
      <c r="W72">
        <f t="shared" si="26"/>
        <v>1</v>
      </c>
      <c r="X72">
        <f t="shared" si="27"/>
        <v>7</v>
      </c>
      <c r="Y72">
        <f t="shared" si="28"/>
        <v>1</v>
      </c>
      <c r="Z72">
        <f t="shared" si="29"/>
        <v>10</v>
      </c>
      <c r="AA72">
        <f t="shared" si="30"/>
        <v>1</v>
      </c>
      <c r="AB72">
        <f t="shared" si="31"/>
        <v>10</v>
      </c>
    </row>
    <row r="73" spans="1:28" x14ac:dyDescent="0.35">
      <c r="A73" t="s">
        <v>922</v>
      </c>
      <c r="B73">
        <v>7</v>
      </c>
      <c r="C73" t="s">
        <v>922</v>
      </c>
      <c r="D73">
        <v>8</v>
      </c>
      <c r="E73" t="s">
        <v>922</v>
      </c>
      <c r="F73">
        <v>9</v>
      </c>
      <c r="G73" t="s">
        <v>925</v>
      </c>
      <c r="H73" t="s">
        <v>922</v>
      </c>
      <c r="I73">
        <v>1</v>
      </c>
      <c r="K73" t="b">
        <f t="shared" si="17"/>
        <v>1</v>
      </c>
      <c r="L73" t="b">
        <f t="shared" si="18"/>
        <v>1</v>
      </c>
      <c r="M73" t="b">
        <f t="shared" si="19"/>
        <v>1</v>
      </c>
      <c r="O73" t="b">
        <f t="shared" si="20"/>
        <v>1</v>
      </c>
      <c r="P73" t="b">
        <f t="shared" si="21"/>
        <v>1</v>
      </c>
      <c r="Q73" t="b">
        <f t="shared" si="22"/>
        <v>1</v>
      </c>
      <c r="R73" t="b">
        <f t="shared" si="23"/>
        <v>1</v>
      </c>
      <c r="S73">
        <f t="shared" si="24"/>
        <v>1</v>
      </c>
      <c r="T73">
        <f t="shared" si="25"/>
        <v>6</v>
      </c>
      <c r="U73">
        <f t="shared" si="32"/>
        <v>3</v>
      </c>
      <c r="V73">
        <f t="shared" si="33"/>
        <v>7.6666666666666661</v>
      </c>
      <c r="W73">
        <f t="shared" si="26"/>
        <v>1</v>
      </c>
      <c r="X73">
        <f t="shared" si="27"/>
        <v>7</v>
      </c>
      <c r="Y73">
        <f t="shared" si="28"/>
        <v>1</v>
      </c>
      <c r="Z73">
        <f t="shared" si="29"/>
        <v>8</v>
      </c>
      <c r="AA73">
        <f t="shared" si="30"/>
        <v>1</v>
      </c>
      <c r="AB73">
        <f t="shared" si="31"/>
        <v>9</v>
      </c>
    </row>
    <row r="74" spans="1:28" x14ac:dyDescent="0.35">
      <c r="A74" t="s">
        <v>922</v>
      </c>
      <c r="B74">
        <v>7</v>
      </c>
      <c r="C74" t="s">
        <v>922</v>
      </c>
      <c r="D74">
        <v>10</v>
      </c>
      <c r="E74" t="s">
        <v>922</v>
      </c>
      <c r="F74">
        <v>10</v>
      </c>
      <c r="G74" t="s">
        <v>925</v>
      </c>
      <c r="H74" t="s">
        <v>922</v>
      </c>
      <c r="I74">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8.5</v>
      </c>
      <c r="W74">
        <f t="shared" si="26"/>
        <v>1</v>
      </c>
      <c r="X74">
        <f t="shared" si="27"/>
        <v>7</v>
      </c>
      <c r="Y74">
        <f t="shared" si="28"/>
        <v>1</v>
      </c>
      <c r="Z74">
        <f t="shared" si="29"/>
        <v>10</v>
      </c>
      <c r="AA74">
        <f t="shared" si="30"/>
        <v>1</v>
      </c>
      <c r="AB74">
        <f t="shared" si="31"/>
        <v>10</v>
      </c>
    </row>
    <row r="75" spans="1:28" x14ac:dyDescent="0.35">
      <c r="A75" t="s">
        <v>922</v>
      </c>
      <c r="B75">
        <v>5</v>
      </c>
      <c r="C75" t="s">
        <v>922</v>
      </c>
      <c r="D75">
        <v>7</v>
      </c>
      <c r="E75" t="s">
        <v>922</v>
      </c>
      <c r="F75">
        <v>10</v>
      </c>
      <c r="G75" t="s">
        <v>925</v>
      </c>
      <c r="H75" t="s">
        <v>922</v>
      </c>
      <c r="I75">
        <v>1</v>
      </c>
      <c r="K75" t="b">
        <f t="shared" si="17"/>
        <v>1</v>
      </c>
      <c r="L75" t="b">
        <f t="shared" si="18"/>
        <v>1</v>
      </c>
      <c r="M75" t="b">
        <f t="shared" si="19"/>
        <v>1</v>
      </c>
      <c r="O75" t="b">
        <f t="shared" si="20"/>
        <v>1</v>
      </c>
      <c r="P75" t="b">
        <f t="shared" si="21"/>
        <v>1</v>
      </c>
      <c r="Q75" t="b">
        <f t="shared" si="22"/>
        <v>1</v>
      </c>
      <c r="R75" t="b">
        <f t="shared" si="23"/>
        <v>1</v>
      </c>
      <c r="S75">
        <f t="shared" si="24"/>
        <v>1</v>
      </c>
      <c r="T75">
        <f t="shared" si="25"/>
        <v>6</v>
      </c>
      <c r="U75">
        <f t="shared" si="32"/>
        <v>3</v>
      </c>
      <c r="V75">
        <f t="shared" si="33"/>
        <v>6.5000000000000009</v>
      </c>
      <c r="W75">
        <f t="shared" si="26"/>
        <v>1</v>
      </c>
      <c r="X75">
        <f t="shared" si="27"/>
        <v>5</v>
      </c>
      <c r="Y75">
        <f t="shared" si="28"/>
        <v>1</v>
      </c>
      <c r="Z75">
        <f t="shared" si="29"/>
        <v>7</v>
      </c>
      <c r="AA75">
        <f t="shared" si="30"/>
        <v>1</v>
      </c>
      <c r="AB75">
        <f t="shared" si="31"/>
        <v>10</v>
      </c>
    </row>
    <row r="76" spans="1:28" x14ac:dyDescent="0.35">
      <c r="A76" t="s">
        <v>922</v>
      </c>
      <c r="B76">
        <v>9</v>
      </c>
      <c r="C76" t="s">
        <v>922</v>
      </c>
      <c r="D76">
        <v>10</v>
      </c>
      <c r="E76" t="s">
        <v>922</v>
      </c>
      <c r="F76">
        <v>10</v>
      </c>
      <c r="G76" t="s">
        <v>925</v>
      </c>
      <c r="H76" t="s">
        <v>922</v>
      </c>
      <c r="I76">
        <v>1</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9.5</v>
      </c>
      <c r="W76">
        <f t="shared" si="26"/>
        <v>1</v>
      </c>
      <c r="X76">
        <f t="shared" si="27"/>
        <v>9</v>
      </c>
      <c r="Y76">
        <f t="shared" si="28"/>
        <v>1</v>
      </c>
      <c r="Z76">
        <f t="shared" si="29"/>
        <v>10</v>
      </c>
      <c r="AA76">
        <f t="shared" si="30"/>
        <v>1</v>
      </c>
      <c r="AB76">
        <f t="shared" si="31"/>
        <v>10</v>
      </c>
    </row>
    <row r="77" spans="1:28" x14ac:dyDescent="0.35">
      <c r="A77" t="s">
        <v>922</v>
      </c>
      <c r="B77">
        <v>8</v>
      </c>
      <c r="C77" t="s">
        <v>922</v>
      </c>
      <c r="D77">
        <v>9</v>
      </c>
      <c r="E77" t="s">
        <v>922</v>
      </c>
      <c r="F77">
        <v>10</v>
      </c>
      <c r="G77" t="s">
        <v>925</v>
      </c>
      <c r="H77" t="s">
        <v>922</v>
      </c>
      <c r="I77">
        <v>1</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8.6666666666666661</v>
      </c>
      <c r="W77">
        <f t="shared" si="26"/>
        <v>1</v>
      </c>
      <c r="X77">
        <f t="shared" si="27"/>
        <v>8</v>
      </c>
      <c r="Y77">
        <f t="shared" si="28"/>
        <v>1</v>
      </c>
      <c r="Z77">
        <f t="shared" si="29"/>
        <v>9</v>
      </c>
      <c r="AA77">
        <f t="shared" si="30"/>
        <v>1</v>
      </c>
      <c r="AB77">
        <f t="shared" si="31"/>
        <v>10</v>
      </c>
    </row>
    <row r="78" spans="1:28" x14ac:dyDescent="0.35">
      <c r="A78" t="s">
        <v>922</v>
      </c>
      <c r="B78">
        <v>6</v>
      </c>
      <c r="C78" t="s">
        <v>922</v>
      </c>
      <c r="D78">
        <v>7</v>
      </c>
      <c r="E78" t="s">
        <v>922</v>
      </c>
      <c r="F78">
        <v>10</v>
      </c>
      <c r="G78" t="s">
        <v>925</v>
      </c>
      <c r="H78" t="s">
        <v>922</v>
      </c>
      <c r="I78">
        <v>1</v>
      </c>
      <c r="K78" t="b">
        <f t="shared" si="17"/>
        <v>1</v>
      </c>
      <c r="L78" t="b">
        <f t="shared" si="18"/>
        <v>1</v>
      </c>
      <c r="M78" t="b">
        <f t="shared" si="19"/>
        <v>1</v>
      </c>
      <c r="O78" t="b">
        <f t="shared" si="20"/>
        <v>1</v>
      </c>
      <c r="P78" t="b">
        <f t="shared" si="21"/>
        <v>1</v>
      </c>
      <c r="Q78" t="b">
        <f t="shared" si="22"/>
        <v>1</v>
      </c>
      <c r="R78" t="b">
        <f t="shared" si="23"/>
        <v>1</v>
      </c>
      <c r="S78">
        <f t="shared" si="24"/>
        <v>1</v>
      </c>
      <c r="T78">
        <f t="shared" si="25"/>
        <v>6</v>
      </c>
      <c r="U78">
        <f t="shared" si="32"/>
        <v>3</v>
      </c>
      <c r="V78">
        <f t="shared" si="33"/>
        <v>7.0000000000000009</v>
      </c>
      <c r="W78">
        <f t="shared" si="26"/>
        <v>1</v>
      </c>
      <c r="X78">
        <f t="shared" si="27"/>
        <v>6</v>
      </c>
      <c r="Y78">
        <f t="shared" si="28"/>
        <v>1</v>
      </c>
      <c r="Z78">
        <f t="shared" si="29"/>
        <v>7</v>
      </c>
      <c r="AA78">
        <f t="shared" si="30"/>
        <v>1</v>
      </c>
      <c r="AB78">
        <f t="shared" si="31"/>
        <v>10</v>
      </c>
    </row>
    <row r="79" spans="1:28" x14ac:dyDescent="0.35">
      <c r="A79" t="s">
        <v>922</v>
      </c>
      <c r="B79">
        <v>9</v>
      </c>
      <c r="C79" t="s">
        <v>922</v>
      </c>
      <c r="D79">
        <v>10</v>
      </c>
      <c r="E79" t="s">
        <v>922</v>
      </c>
      <c r="F79">
        <v>10</v>
      </c>
      <c r="G79" t="s">
        <v>925</v>
      </c>
      <c r="H79" t="s">
        <v>922</v>
      </c>
      <c r="I79">
        <v>1</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9.5</v>
      </c>
      <c r="W79">
        <f t="shared" si="26"/>
        <v>1</v>
      </c>
      <c r="X79">
        <f t="shared" si="27"/>
        <v>9</v>
      </c>
      <c r="Y79">
        <f t="shared" si="28"/>
        <v>1</v>
      </c>
      <c r="Z79">
        <f t="shared" si="29"/>
        <v>10</v>
      </c>
      <c r="AA79">
        <f t="shared" si="30"/>
        <v>1</v>
      </c>
      <c r="AB79">
        <f t="shared" si="31"/>
        <v>10</v>
      </c>
    </row>
    <row r="80" spans="1:28" x14ac:dyDescent="0.35">
      <c r="A80" t="s">
        <v>922</v>
      </c>
      <c r="B80">
        <v>6</v>
      </c>
      <c r="C80" t="s">
        <v>922</v>
      </c>
      <c r="D80">
        <v>6</v>
      </c>
      <c r="E80" t="s">
        <v>922</v>
      </c>
      <c r="F80">
        <v>9</v>
      </c>
      <c r="G80" t="s">
        <v>925</v>
      </c>
      <c r="H80" t="s">
        <v>922</v>
      </c>
      <c r="I80">
        <v>1</v>
      </c>
      <c r="K80" t="b">
        <f t="shared" si="17"/>
        <v>1</v>
      </c>
      <c r="L80" t="b">
        <f t="shared" si="18"/>
        <v>1</v>
      </c>
      <c r="M80" t="b">
        <f t="shared" si="19"/>
        <v>1</v>
      </c>
      <c r="O80" t="b">
        <f t="shared" si="20"/>
        <v>1</v>
      </c>
      <c r="P80" t="b">
        <f t="shared" si="21"/>
        <v>1</v>
      </c>
      <c r="Q80" t="b">
        <f t="shared" si="22"/>
        <v>1</v>
      </c>
      <c r="R80" t="b">
        <f t="shared" si="23"/>
        <v>1</v>
      </c>
      <c r="S80">
        <f t="shared" si="24"/>
        <v>1</v>
      </c>
      <c r="T80">
        <f t="shared" si="25"/>
        <v>6</v>
      </c>
      <c r="U80">
        <f t="shared" si="32"/>
        <v>3</v>
      </c>
      <c r="V80">
        <f t="shared" si="33"/>
        <v>6.5</v>
      </c>
      <c r="W80">
        <f t="shared" si="26"/>
        <v>1</v>
      </c>
      <c r="X80">
        <f t="shared" si="27"/>
        <v>6</v>
      </c>
      <c r="Y80">
        <f t="shared" si="28"/>
        <v>1</v>
      </c>
      <c r="Z80">
        <f t="shared" si="29"/>
        <v>6</v>
      </c>
      <c r="AA80">
        <f t="shared" si="30"/>
        <v>1</v>
      </c>
      <c r="AB80">
        <f t="shared" si="31"/>
        <v>9</v>
      </c>
    </row>
    <row r="81" spans="1:28" x14ac:dyDescent="0.35">
      <c r="A81" t="s">
        <v>922</v>
      </c>
      <c r="B81">
        <v>7</v>
      </c>
      <c r="C81" t="s">
        <v>922</v>
      </c>
      <c r="D81">
        <v>6</v>
      </c>
      <c r="E81" t="s">
        <v>922</v>
      </c>
      <c r="F81">
        <v>9</v>
      </c>
      <c r="G81" t="s">
        <v>925</v>
      </c>
      <c r="H81" t="s">
        <v>922</v>
      </c>
      <c r="I81">
        <v>1</v>
      </c>
      <c r="K81" t="b">
        <f t="shared" si="17"/>
        <v>1</v>
      </c>
      <c r="L81" t="b">
        <f t="shared" si="18"/>
        <v>1</v>
      </c>
      <c r="M81" t="b">
        <f t="shared" si="19"/>
        <v>1</v>
      </c>
      <c r="O81" t="b">
        <f t="shared" si="20"/>
        <v>1</v>
      </c>
      <c r="P81" t="b">
        <f t="shared" si="21"/>
        <v>1</v>
      </c>
      <c r="Q81" t="b">
        <f t="shared" si="22"/>
        <v>1</v>
      </c>
      <c r="R81" t="b">
        <f t="shared" si="23"/>
        <v>1</v>
      </c>
      <c r="S81">
        <f t="shared" si="24"/>
        <v>1</v>
      </c>
      <c r="T81">
        <f t="shared" si="25"/>
        <v>6</v>
      </c>
      <c r="U81">
        <f t="shared" si="32"/>
        <v>3</v>
      </c>
      <c r="V81">
        <f t="shared" si="33"/>
        <v>7</v>
      </c>
      <c r="W81">
        <f t="shared" si="26"/>
        <v>1</v>
      </c>
      <c r="X81">
        <f t="shared" si="27"/>
        <v>7</v>
      </c>
      <c r="Y81">
        <f t="shared" si="28"/>
        <v>1</v>
      </c>
      <c r="Z81">
        <f t="shared" si="29"/>
        <v>6</v>
      </c>
      <c r="AA81">
        <f t="shared" si="30"/>
        <v>1</v>
      </c>
      <c r="AB81">
        <f t="shared" si="31"/>
        <v>9</v>
      </c>
    </row>
    <row r="82" spans="1:28" x14ac:dyDescent="0.35">
      <c r="A82" t="s">
        <v>927</v>
      </c>
      <c r="B82">
        <v>2</v>
      </c>
      <c r="C82" t="s">
        <v>927</v>
      </c>
      <c r="D82">
        <v>4</v>
      </c>
      <c r="E82" t="s">
        <v>922</v>
      </c>
      <c r="F82">
        <v>9</v>
      </c>
      <c r="G82" t="s">
        <v>925</v>
      </c>
      <c r="H82" t="s">
        <v>922</v>
      </c>
      <c r="I82">
        <v>2</v>
      </c>
      <c r="K82" t="b">
        <f t="shared" si="17"/>
        <v>0</v>
      </c>
      <c r="L82" t="b">
        <f t="shared" si="18"/>
        <v>0</v>
      </c>
      <c r="M82" t="b">
        <f t="shared" si="19"/>
        <v>1</v>
      </c>
      <c r="O82" t="b">
        <f t="shared" si="20"/>
        <v>1</v>
      </c>
      <c r="P82" t="b">
        <f t="shared" si="21"/>
        <v>0</v>
      </c>
      <c r="Q82" t="b">
        <f t="shared" si="22"/>
        <v>0</v>
      </c>
      <c r="R82" t="b">
        <f t="shared" si="23"/>
        <v>1</v>
      </c>
      <c r="S82">
        <f t="shared" si="24"/>
        <v>1</v>
      </c>
      <c r="T82">
        <f t="shared" si="25"/>
        <v>18</v>
      </c>
      <c r="U82">
        <f t="shared" si="32"/>
        <v>1</v>
      </c>
      <c r="V82">
        <f t="shared" si="33"/>
        <v>1.5</v>
      </c>
      <c r="W82">
        <f t="shared" si="26"/>
        <v>0</v>
      </c>
      <c r="X82">
        <f t="shared" si="27"/>
        <v>0</v>
      </c>
      <c r="Y82">
        <f t="shared" si="28"/>
        <v>0</v>
      </c>
      <c r="Z82">
        <f t="shared" si="29"/>
        <v>0</v>
      </c>
      <c r="AA82">
        <f t="shared" si="30"/>
        <v>1</v>
      </c>
      <c r="AB82">
        <f t="shared" si="31"/>
        <v>9</v>
      </c>
    </row>
    <row r="83" spans="1:28" x14ac:dyDescent="0.35">
      <c r="A83" t="s">
        <v>922</v>
      </c>
      <c r="B83">
        <v>2</v>
      </c>
      <c r="C83" t="s">
        <v>922</v>
      </c>
      <c r="D83">
        <v>3</v>
      </c>
      <c r="E83" t="s">
        <v>922</v>
      </c>
      <c r="F83">
        <v>7</v>
      </c>
      <c r="G83" t="s">
        <v>925</v>
      </c>
      <c r="H83" t="s">
        <v>922</v>
      </c>
      <c r="I83">
        <v>2</v>
      </c>
      <c r="K83" t="b">
        <f t="shared" si="17"/>
        <v>1</v>
      </c>
      <c r="L83" t="b">
        <f t="shared" si="18"/>
        <v>1</v>
      </c>
      <c r="M83" t="b">
        <f t="shared" si="19"/>
        <v>1</v>
      </c>
      <c r="O83" t="b">
        <f t="shared" si="20"/>
        <v>1</v>
      </c>
      <c r="P83" t="b">
        <f t="shared" si="21"/>
        <v>1</v>
      </c>
      <c r="Q83" t="b">
        <f t="shared" si="22"/>
        <v>1</v>
      </c>
      <c r="R83" t="b">
        <f t="shared" si="23"/>
        <v>1</v>
      </c>
      <c r="S83">
        <f t="shared" si="24"/>
        <v>1</v>
      </c>
      <c r="T83">
        <f t="shared" si="25"/>
        <v>6</v>
      </c>
      <c r="U83">
        <f t="shared" si="32"/>
        <v>3</v>
      </c>
      <c r="V83">
        <f t="shared" si="33"/>
        <v>3.166666666666667</v>
      </c>
      <c r="W83">
        <f t="shared" si="26"/>
        <v>1</v>
      </c>
      <c r="X83">
        <f t="shared" si="27"/>
        <v>2</v>
      </c>
      <c r="Y83">
        <f t="shared" si="28"/>
        <v>1</v>
      </c>
      <c r="Z83">
        <f t="shared" si="29"/>
        <v>3</v>
      </c>
      <c r="AA83">
        <f t="shared" si="30"/>
        <v>1</v>
      </c>
      <c r="AB83">
        <f t="shared" si="31"/>
        <v>7</v>
      </c>
    </row>
    <row r="84" spans="1:28" x14ac:dyDescent="0.35">
      <c r="A84" t="s">
        <v>922</v>
      </c>
      <c r="B84">
        <v>10</v>
      </c>
      <c r="C84" t="s">
        <v>922</v>
      </c>
      <c r="D84">
        <v>10</v>
      </c>
      <c r="E84" t="s">
        <v>922</v>
      </c>
      <c r="F84">
        <v>10</v>
      </c>
      <c r="G84" t="s">
        <v>925</v>
      </c>
      <c r="H84" t="s">
        <v>922</v>
      </c>
      <c r="I84">
        <v>2</v>
      </c>
      <c r="K84" t="b">
        <f t="shared" si="17"/>
        <v>1</v>
      </c>
      <c r="L84" t="b">
        <f t="shared" si="18"/>
        <v>1</v>
      </c>
      <c r="M84" t="b">
        <f t="shared" si="19"/>
        <v>1</v>
      </c>
      <c r="O84" t="b">
        <f t="shared" si="20"/>
        <v>1</v>
      </c>
      <c r="P84" t="b">
        <f t="shared" si="21"/>
        <v>1</v>
      </c>
      <c r="Q84" t="b">
        <f t="shared" si="22"/>
        <v>1</v>
      </c>
      <c r="R84" t="b">
        <f t="shared" si="23"/>
        <v>1</v>
      </c>
      <c r="S84">
        <f t="shared" si="24"/>
        <v>1</v>
      </c>
      <c r="T84">
        <f t="shared" si="25"/>
        <v>6</v>
      </c>
      <c r="U84">
        <f t="shared" si="32"/>
        <v>3</v>
      </c>
      <c r="V84">
        <f t="shared" si="33"/>
        <v>10</v>
      </c>
      <c r="W84">
        <f t="shared" si="26"/>
        <v>1</v>
      </c>
      <c r="X84">
        <f t="shared" si="27"/>
        <v>10</v>
      </c>
      <c r="Y84">
        <f t="shared" si="28"/>
        <v>1</v>
      </c>
      <c r="Z84">
        <f t="shared" si="29"/>
        <v>10</v>
      </c>
      <c r="AA84">
        <f t="shared" si="30"/>
        <v>1</v>
      </c>
      <c r="AB84">
        <f t="shared" si="31"/>
        <v>10</v>
      </c>
    </row>
    <row r="85" spans="1:28" x14ac:dyDescent="0.35">
      <c r="A85" t="s">
        <v>922</v>
      </c>
      <c r="B85">
        <v>2</v>
      </c>
      <c r="C85" t="s">
        <v>922</v>
      </c>
      <c r="D85">
        <v>4</v>
      </c>
      <c r="E85" t="s">
        <v>922</v>
      </c>
      <c r="F85">
        <v>10</v>
      </c>
      <c r="G85" t="s">
        <v>925</v>
      </c>
      <c r="H85" t="s">
        <v>922</v>
      </c>
      <c r="I85">
        <v>2</v>
      </c>
      <c r="K85" t="b">
        <f t="shared" si="17"/>
        <v>1</v>
      </c>
      <c r="L85" t="b">
        <f t="shared" si="18"/>
        <v>1</v>
      </c>
      <c r="M85" t="b">
        <f t="shared" si="19"/>
        <v>1</v>
      </c>
      <c r="O85" t="b">
        <f t="shared" si="20"/>
        <v>1</v>
      </c>
      <c r="P85" t="b">
        <f t="shared" si="21"/>
        <v>1</v>
      </c>
      <c r="Q85" t="b">
        <f t="shared" si="22"/>
        <v>1</v>
      </c>
      <c r="R85" t="b">
        <f t="shared" si="23"/>
        <v>1</v>
      </c>
      <c r="S85">
        <f t="shared" si="24"/>
        <v>1</v>
      </c>
      <c r="T85">
        <f t="shared" si="25"/>
        <v>6</v>
      </c>
      <c r="U85">
        <f t="shared" si="32"/>
        <v>3</v>
      </c>
      <c r="V85">
        <f t="shared" si="33"/>
        <v>4</v>
      </c>
      <c r="W85">
        <f t="shared" si="26"/>
        <v>1</v>
      </c>
      <c r="X85">
        <f t="shared" si="27"/>
        <v>2</v>
      </c>
      <c r="Y85">
        <f t="shared" si="28"/>
        <v>1</v>
      </c>
      <c r="Z85">
        <f t="shared" si="29"/>
        <v>4</v>
      </c>
      <c r="AA85">
        <f t="shared" si="30"/>
        <v>1</v>
      </c>
      <c r="AB85">
        <f t="shared" si="31"/>
        <v>10</v>
      </c>
    </row>
    <row r="86" spans="1:28" x14ac:dyDescent="0.35">
      <c r="A86" t="s">
        <v>922</v>
      </c>
      <c r="B86">
        <v>2</v>
      </c>
      <c r="C86" t="s">
        <v>922</v>
      </c>
      <c r="D86">
        <v>5</v>
      </c>
      <c r="E86" t="s">
        <v>922</v>
      </c>
      <c r="F86">
        <v>7</v>
      </c>
      <c r="G86" t="s">
        <v>925</v>
      </c>
      <c r="H86" t="s">
        <v>922</v>
      </c>
      <c r="I86">
        <v>2</v>
      </c>
      <c r="K86" t="b">
        <f t="shared" si="17"/>
        <v>1</v>
      </c>
      <c r="L86" t="b">
        <f t="shared" si="18"/>
        <v>1</v>
      </c>
      <c r="M86" t="b">
        <f t="shared" si="19"/>
        <v>1</v>
      </c>
      <c r="O86" t="b">
        <f t="shared" si="20"/>
        <v>1</v>
      </c>
      <c r="P86" t="b">
        <f t="shared" si="21"/>
        <v>1</v>
      </c>
      <c r="Q86" t="b">
        <f t="shared" si="22"/>
        <v>1</v>
      </c>
      <c r="R86" t="b">
        <f t="shared" si="23"/>
        <v>1</v>
      </c>
      <c r="S86">
        <f t="shared" si="24"/>
        <v>1</v>
      </c>
      <c r="T86">
        <f t="shared" si="25"/>
        <v>6</v>
      </c>
      <c r="U86">
        <f t="shared" si="32"/>
        <v>3</v>
      </c>
      <c r="V86">
        <f t="shared" si="33"/>
        <v>3.8333333333333339</v>
      </c>
      <c r="W86">
        <f t="shared" si="26"/>
        <v>1</v>
      </c>
      <c r="X86">
        <f t="shared" si="27"/>
        <v>2</v>
      </c>
      <c r="Y86">
        <f t="shared" si="28"/>
        <v>1</v>
      </c>
      <c r="Z86">
        <f t="shared" si="29"/>
        <v>5</v>
      </c>
      <c r="AA86">
        <f t="shared" si="30"/>
        <v>1</v>
      </c>
      <c r="AB86">
        <f t="shared" si="31"/>
        <v>7</v>
      </c>
    </row>
    <row r="87" spans="1:28" x14ac:dyDescent="0.35">
      <c r="A87" t="s">
        <v>922</v>
      </c>
      <c r="B87">
        <v>8</v>
      </c>
      <c r="C87" t="s">
        <v>922</v>
      </c>
      <c r="D87">
        <v>9</v>
      </c>
      <c r="E87" t="s">
        <v>922</v>
      </c>
      <c r="F87">
        <v>10</v>
      </c>
      <c r="G87" t="s">
        <v>925</v>
      </c>
      <c r="H87" t="s">
        <v>922</v>
      </c>
      <c r="I87">
        <v>2</v>
      </c>
      <c r="K87" t="b">
        <f t="shared" si="17"/>
        <v>1</v>
      </c>
      <c r="L87" t="b">
        <f t="shared" si="18"/>
        <v>1</v>
      </c>
      <c r="M87" t="b">
        <f t="shared" si="19"/>
        <v>1</v>
      </c>
      <c r="O87" t="b">
        <f t="shared" si="20"/>
        <v>1</v>
      </c>
      <c r="P87" t="b">
        <f t="shared" si="21"/>
        <v>1</v>
      </c>
      <c r="Q87" t="b">
        <f t="shared" si="22"/>
        <v>1</v>
      </c>
      <c r="R87" t="b">
        <f t="shared" si="23"/>
        <v>1</v>
      </c>
      <c r="S87">
        <f t="shared" si="24"/>
        <v>1</v>
      </c>
      <c r="T87">
        <f t="shared" si="25"/>
        <v>6</v>
      </c>
      <c r="U87">
        <f t="shared" si="32"/>
        <v>3</v>
      </c>
      <c r="V87">
        <f t="shared" si="33"/>
        <v>8.6666666666666661</v>
      </c>
      <c r="W87">
        <f t="shared" si="26"/>
        <v>1</v>
      </c>
      <c r="X87">
        <f t="shared" si="27"/>
        <v>8</v>
      </c>
      <c r="Y87">
        <f t="shared" si="28"/>
        <v>1</v>
      </c>
      <c r="Z87">
        <f t="shared" si="29"/>
        <v>9</v>
      </c>
      <c r="AA87">
        <f t="shared" si="30"/>
        <v>1</v>
      </c>
      <c r="AB87">
        <f t="shared" si="31"/>
        <v>10</v>
      </c>
    </row>
    <row r="88" spans="1:28" x14ac:dyDescent="0.35">
      <c r="A88" t="s">
        <v>922</v>
      </c>
      <c r="B88">
        <v>2</v>
      </c>
      <c r="C88" t="s">
        <v>922</v>
      </c>
      <c r="D88">
        <v>6</v>
      </c>
      <c r="E88" t="s">
        <v>922</v>
      </c>
      <c r="F88">
        <v>9</v>
      </c>
      <c r="G88" t="s">
        <v>925</v>
      </c>
      <c r="H88" t="s">
        <v>922</v>
      </c>
      <c r="I88">
        <v>2</v>
      </c>
      <c r="K88" t="b">
        <f t="shared" si="17"/>
        <v>1</v>
      </c>
      <c r="L88" t="b">
        <f t="shared" si="18"/>
        <v>1</v>
      </c>
      <c r="M88" t="b">
        <f t="shared" si="19"/>
        <v>1</v>
      </c>
      <c r="O88" t="b">
        <f t="shared" si="20"/>
        <v>1</v>
      </c>
      <c r="P88" t="b">
        <f t="shared" si="21"/>
        <v>1</v>
      </c>
      <c r="Q88" t="b">
        <f t="shared" si="22"/>
        <v>1</v>
      </c>
      <c r="R88" t="b">
        <f t="shared" si="23"/>
        <v>1</v>
      </c>
      <c r="S88">
        <f t="shared" si="24"/>
        <v>1</v>
      </c>
      <c r="T88">
        <f t="shared" si="25"/>
        <v>6</v>
      </c>
      <c r="U88">
        <f t="shared" si="32"/>
        <v>3</v>
      </c>
      <c r="V88">
        <f t="shared" si="33"/>
        <v>4.5</v>
      </c>
      <c r="W88">
        <f t="shared" si="26"/>
        <v>1</v>
      </c>
      <c r="X88">
        <f t="shared" si="27"/>
        <v>2</v>
      </c>
      <c r="Y88">
        <f t="shared" si="28"/>
        <v>1</v>
      </c>
      <c r="Z88">
        <f t="shared" si="29"/>
        <v>6</v>
      </c>
      <c r="AA88">
        <f t="shared" si="30"/>
        <v>1</v>
      </c>
      <c r="AB88">
        <f t="shared" si="31"/>
        <v>9</v>
      </c>
    </row>
    <row r="89" spans="1:28" x14ac:dyDescent="0.35">
      <c r="A89" t="s">
        <v>922</v>
      </c>
      <c r="B89">
        <v>8</v>
      </c>
      <c r="C89" t="s">
        <v>922</v>
      </c>
      <c r="D89">
        <v>8</v>
      </c>
      <c r="E89" t="s">
        <v>922</v>
      </c>
      <c r="F89">
        <v>9</v>
      </c>
      <c r="G89" t="s">
        <v>925</v>
      </c>
      <c r="H89" t="s">
        <v>922</v>
      </c>
      <c r="I89">
        <v>2</v>
      </c>
      <c r="K89" t="b">
        <f t="shared" si="17"/>
        <v>1</v>
      </c>
      <c r="L89" t="b">
        <f t="shared" si="18"/>
        <v>1</v>
      </c>
      <c r="M89" t="b">
        <f t="shared" si="19"/>
        <v>1</v>
      </c>
      <c r="O89" t="b">
        <f t="shared" si="20"/>
        <v>1</v>
      </c>
      <c r="P89" t="b">
        <f t="shared" si="21"/>
        <v>1</v>
      </c>
      <c r="Q89" t="b">
        <f t="shared" si="22"/>
        <v>1</v>
      </c>
      <c r="R89" t="b">
        <f t="shared" si="23"/>
        <v>1</v>
      </c>
      <c r="S89">
        <f t="shared" si="24"/>
        <v>1</v>
      </c>
      <c r="T89">
        <f t="shared" si="25"/>
        <v>6</v>
      </c>
      <c r="U89">
        <f t="shared" si="32"/>
        <v>3</v>
      </c>
      <c r="V89">
        <f t="shared" si="33"/>
        <v>8.1666666666666661</v>
      </c>
      <c r="W89">
        <f t="shared" si="26"/>
        <v>1</v>
      </c>
      <c r="X89">
        <f t="shared" si="27"/>
        <v>8</v>
      </c>
      <c r="Y89">
        <f t="shared" si="28"/>
        <v>1</v>
      </c>
      <c r="Z89">
        <f t="shared" si="29"/>
        <v>8</v>
      </c>
      <c r="AA89">
        <f t="shared" si="30"/>
        <v>1</v>
      </c>
      <c r="AB89">
        <f t="shared" si="31"/>
        <v>9</v>
      </c>
    </row>
    <row r="90" spans="1:28" x14ac:dyDescent="0.35">
      <c r="A90" t="s">
        <v>922</v>
      </c>
      <c r="B90">
        <v>5</v>
      </c>
      <c r="C90" t="s">
        <v>922</v>
      </c>
      <c r="D90">
        <v>5</v>
      </c>
      <c r="E90" t="s">
        <v>922</v>
      </c>
      <c r="F90">
        <v>10</v>
      </c>
      <c r="G90" t="s">
        <v>925</v>
      </c>
      <c r="H90" t="s">
        <v>922</v>
      </c>
      <c r="I90">
        <v>2</v>
      </c>
      <c r="K90" t="b">
        <f t="shared" si="17"/>
        <v>1</v>
      </c>
      <c r="L90" t="b">
        <f t="shared" si="18"/>
        <v>1</v>
      </c>
      <c r="M90" t="b">
        <f t="shared" si="19"/>
        <v>1</v>
      </c>
      <c r="O90" t="b">
        <f t="shared" si="20"/>
        <v>1</v>
      </c>
      <c r="P90" t="b">
        <f t="shared" si="21"/>
        <v>1</v>
      </c>
      <c r="Q90" t="b">
        <f t="shared" si="22"/>
        <v>1</v>
      </c>
      <c r="R90" t="b">
        <f t="shared" si="23"/>
        <v>1</v>
      </c>
      <c r="S90">
        <f t="shared" si="24"/>
        <v>1</v>
      </c>
      <c r="T90">
        <f t="shared" si="25"/>
        <v>6</v>
      </c>
      <c r="U90">
        <f t="shared" si="32"/>
        <v>3</v>
      </c>
      <c r="V90">
        <f t="shared" si="33"/>
        <v>5.8333333333333339</v>
      </c>
      <c r="W90">
        <f t="shared" si="26"/>
        <v>1</v>
      </c>
      <c r="X90">
        <f t="shared" si="27"/>
        <v>5</v>
      </c>
      <c r="Y90">
        <f t="shared" si="28"/>
        <v>1</v>
      </c>
      <c r="Z90">
        <f t="shared" si="29"/>
        <v>5</v>
      </c>
      <c r="AA90">
        <f t="shared" si="30"/>
        <v>1</v>
      </c>
      <c r="AB90">
        <f t="shared" si="31"/>
        <v>10</v>
      </c>
    </row>
    <row r="91" spans="1:28" x14ac:dyDescent="0.35">
      <c r="A91" t="s">
        <v>927</v>
      </c>
      <c r="B91">
        <v>2</v>
      </c>
      <c r="C91" t="s">
        <v>922</v>
      </c>
      <c r="D91">
        <v>7</v>
      </c>
      <c r="E91" t="s">
        <v>922</v>
      </c>
      <c r="F91">
        <v>9</v>
      </c>
      <c r="G91" t="s">
        <v>925</v>
      </c>
      <c r="H91" t="s">
        <v>922</v>
      </c>
      <c r="I91">
        <v>2</v>
      </c>
      <c r="K91" t="b">
        <f t="shared" si="17"/>
        <v>0</v>
      </c>
      <c r="L91" t="b">
        <f t="shared" si="18"/>
        <v>1</v>
      </c>
      <c r="M91" t="b">
        <f t="shared" si="19"/>
        <v>1</v>
      </c>
      <c r="O91" t="b">
        <f t="shared" si="20"/>
        <v>1</v>
      </c>
      <c r="P91" t="b">
        <f t="shared" si="21"/>
        <v>0</v>
      </c>
      <c r="Q91" t="b">
        <f t="shared" si="22"/>
        <v>1</v>
      </c>
      <c r="R91" t="b">
        <f t="shared" si="23"/>
        <v>1</v>
      </c>
      <c r="S91">
        <f t="shared" si="24"/>
        <v>1</v>
      </c>
      <c r="T91">
        <f t="shared" si="25"/>
        <v>12</v>
      </c>
      <c r="U91">
        <f t="shared" si="32"/>
        <v>2</v>
      </c>
      <c r="V91">
        <f t="shared" si="33"/>
        <v>3.8333333333333335</v>
      </c>
      <c r="W91">
        <f t="shared" si="26"/>
        <v>0</v>
      </c>
      <c r="X91">
        <f t="shared" si="27"/>
        <v>0</v>
      </c>
      <c r="Y91">
        <f t="shared" si="28"/>
        <v>1</v>
      </c>
      <c r="Z91">
        <f t="shared" si="29"/>
        <v>7</v>
      </c>
      <c r="AA91">
        <f t="shared" si="30"/>
        <v>1</v>
      </c>
      <c r="AB91">
        <f t="shared" si="31"/>
        <v>9</v>
      </c>
    </row>
    <row r="92" spans="1:28" x14ac:dyDescent="0.35">
      <c r="A92" t="s">
        <v>922</v>
      </c>
      <c r="B92">
        <v>8</v>
      </c>
      <c r="C92" t="s">
        <v>922</v>
      </c>
      <c r="D92">
        <v>9</v>
      </c>
      <c r="E92" t="s">
        <v>922</v>
      </c>
      <c r="F92">
        <v>10</v>
      </c>
      <c r="G92" t="s">
        <v>925</v>
      </c>
      <c r="H92" t="s">
        <v>922</v>
      </c>
      <c r="I92">
        <v>2</v>
      </c>
      <c r="K92" t="b">
        <f t="shared" si="17"/>
        <v>1</v>
      </c>
      <c r="L92" t="b">
        <f t="shared" si="18"/>
        <v>1</v>
      </c>
      <c r="M92" t="b">
        <f t="shared" si="19"/>
        <v>1</v>
      </c>
      <c r="O92" t="b">
        <f t="shared" si="20"/>
        <v>1</v>
      </c>
      <c r="P92" t="b">
        <f t="shared" si="21"/>
        <v>1</v>
      </c>
      <c r="Q92" t="b">
        <f t="shared" si="22"/>
        <v>1</v>
      </c>
      <c r="R92" t="b">
        <f t="shared" si="23"/>
        <v>1</v>
      </c>
      <c r="S92">
        <f t="shared" si="24"/>
        <v>1</v>
      </c>
      <c r="T92">
        <f t="shared" si="25"/>
        <v>6</v>
      </c>
      <c r="U92">
        <f t="shared" si="32"/>
        <v>3</v>
      </c>
      <c r="V92">
        <f t="shared" si="33"/>
        <v>8.6666666666666661</v>
      </c>
      <c r="W92">
        <f t="shared" si="26"/>
        <v>1</v>
      </c>
      <c r="X92">
        <f t="shared" si="27"/>
        <v>8</v>
      </c>
      <c r="Y92">
        <f t="shared" si="28"/>
        <v>1</v>
      </c>
      <c r="Z92">
        <f t="shared" si="29"/>
        <v>9</v>
      </c>
      <c r="AA92">
        <f t="shared" si="30"/>
        <v>1</v>
      </c>
      <c r="AB92">
        <f t="shared" si="31"/>
        <v>10</v>
      </c>
    </row>
    <row r="93" spans="1:28" x14ac:dyDescent="0.35">
      <c r="A93" t="s">
        <v>922</v>
      </c>
      <c r="B93">
        <v>6</v>
      </c>
      <c r="C93" t="s">
        <v>922</v>
      </c>
      <c r="D93">
        <v>7</v>
      </c>
      <c r="E93" t="s">
        <v>922</v>
      </c>
      <c r="F93">
        <v>10</v>
      </c>
      <c r="G93" t="s">
        <v>925</v>
      </c>
      <c r="H93" t="s">
        <v>922</v>
      </c>
      <c r="I93">
        <v>2</v>
      </c>
      <c r="K93" t="b">
        <f t="shared" si="17"/>
        <v>1</v>
      </c>
      <c r="L93" t="b">
        <f t="shared" si="18"/>
        <v>1</v>
      </c>
      <c r="M93" t="b">
        <f t="shared" si="19"/>
        <v>1</v>
      </c>
      <c r="O93" t="b">
        <f t="shared" si="20"/>
        <v>1</v>
      </c>
      <c r="P93" t="b">
        <f t="shared" si="21"/>
        <v>1</v>
      </c>
      <c r="Q93" t="b">
        <f t="shared" si="22"/>
        <v>1</v>
      </c>
      <c r="R93" t="b">
        <f t="shared" si="23"/>
        <v>1</v>
      </c>
      <c r="S93">
        <f t="shared" si="24"/>
        <v>1</v>
      </c>
      <c r="T93">
        <f t="shared" si="25"/>
        <v>6</v>
      </c>
      <c r="U93">
        <f t="shared" si="32"/>
        <v>3</v>
      </c>
      <c r="V93">
        <f t="shared" si="33"/>
        <v>7.0000000000000009</v>
      </c>
      <c r="W93">
        <f t="shared" si="26"/>
        <v>1</v>
      </c>
      <c r="X93">
        <f t="shared" si="27"/>
        <v>6</v>
      </c>
      <c r="Y93">
        <f t="shared" si="28"/>
        <v>1</v>
      </c>
      <c r="Z93">
        <f t="shared" si="29"/>
        <v>7</v>
      </c>
      <c r="AA93">
        <f t="shared" si="30"/>
        <v>1</v>
      </c>
      <c r="AB93">
        <f t="shared" si="31"/>
        <v>10</v>
      </c>
    </row>
    <row r="94" spans="1:28" x14ac:dyDescent="0.35">
      <c r="A94" t="s">
        <v>927</v>
      </c>
      <c r="B94">
        <v>7</v>
      </c>
      <c r="C94" t="s">
        <v>927</v>
      </c>
      <c r="D94">
        <v>7</v>
      </c>
      <c r="E94" t="s">
        <v>922</v>
      </c>
      <c r="F94">
        <v>10</v>
      </c>
      <c r="G94" t="s">
        <v>925</v>
      </c>
      <c r="H94" t="s">
        <v>922</v>
      </c>
      <c r="I94">
        <v>2</v>
      </c>
      <c r="K94" t="b">
        <f t="shared" si="17"/>
        <v>0</v>
      </c>
      <c r="L94" t="b">
        <f t="shared" si="18"/>
        <v>0</v>
      </c>
      <c r="M94" t="b">
        <f t="shared" si="19"/>
        <v>1</v>
      </c>
      <c r="O94" t="b">
        <f t="shared" si="20"/>
        <v>1</v>
      </c>
      <c r="P94" t="b">
        <f t="shared" si="21"/>
        <v>0</v>
      </c>
      <c r="Q94" t="b">
        <f t="shared" si="22"/>
        <v>0</v>
      </c>
      <c r="R94" t="b">
        <f t="shared" si="23"/>
        <v>1</v>
      </c>
      <c r="S94">
        <f t="shared" si="24"/>
        <v>1</v>
      </c>
      <c r="T94">
        <f t="shared" si="25"/>
        <v>18</v>
      </c>
      <c r="U94">
        <f t="shared" si="32"/>
        <v>1</v>
      </c>
      <c r="V94">
        <f t="shared" si="33"/>
        <v>1.6666666666666667</v>
      </c>
      <c r="W94">
        <f t="shared" si="26"/>
        <v>0</v>
      </c>
      <c r="X94">
        <f t="shared" si="27"/>
        <v>0</v>
      </c>
      <c r="Y94">
        <f t="shared" si="28"/>
        <v>0</v>
      </c>
      <c r="Z94">
        <f t="shared" si="29"/>
        <v>0</v>
      </c>
      <c r="AA94">
        <f t="shared" si="30"/>
        <v>1</v>
      </c>
      <c r="AB94">
        <f t="shared" si="31"/>
        <v>10</v>
      </c>
    </row>
    <row r="95" spans="1:28" x14ac:dyDescent="0.35">
      <c r="A95" t="s">
        <v>927</v>
      </c>
      <c r="B95">
        <v>0</v>
      </c>
      <c r="C95" t="s">
        <v>922</v>
      </c>
      <c r="D95">
        <v>2</v>
      </c>
      <c r="E95" t="s">
        <v>922</v>
      </c>
      <c r="F95">
        <v>8</v>
      </c>
      <c r="G95" t="s">
        <v>925</v>
      </c>
      <c r="H95" t="s">
        <v>922</v>
      </c>
      <c r="I95">
        <v>2</v>
      </c>
      <c r="K95" t="b">
        <f t="shared" si="17"/>
        <v>0</v>
      </c>
      <c r="L95" t="b">
        <f t="shared" si="18"/>
        <v>1</v>
      </c>
      <c r="M95" t="b">
        <f t="shared" si="19"/>
        <v>1</v>
      </c>
      <c r="O95" t="b">
        <f t="shared" si="20"/>
        <v>1</v>
      </c>
      <c r="P95" t="b">
        <f t="shared" si="21"/>
        <v>0</v>
      </c>
      <c r="Q95" t="b">
        <f t="shared" si="22"/>
        <v>1</v>
      </c>
      <c r="R95" t="b">
        <f t="shared" si="23"/>
        <v>1</v>
      </c>
      <c r="S95">
        <f t="shared" si="24"/>
        <v>1</v>
      </c>
      <c r="T95">
        <f t="shared" si="25"/>
        <v>12</v>
      </c>
      <c r="U95">
        <f t="shared" si="32"/>
        <v>2</v>
      </c>
      <c r="V95">
        <f t="shared" si="33"/>
        <v>2</v>
      </c>
      <c r="W95">
        <f t="shared" si="26"/>
        <v>0</v>
      </c>
      <c r="X95">
        <f t="shared" si="27"/>
        <v>0</v>
      </c>
      <c r="Y95">
        <f t="shared" si="28"/>
        <v>1</v>
      </c>
      <c r="Z95">
        <f t="shared" si="29"/>
        <v>2</v>
      </c>
      <c r="AA95">
        <f t="shared" si="30"/>
        <v>1</v>
      </c>
      <c r="AB95">
        <f t="shared" si="31"/>
        <v>8</v>
      </c>
    </row>
    <row r="96" spans="1:28" x14ac:dyDescent="0.35">
      <c r="A96" t="s">
        <v>922</v>
      </c>
      <c r="B96">
        <v>7</v>
      </c>
      <c r="C96" t="s">
        <v>922</v>
      </c>
      <c r="D96">
        <v>8</v>
      </c>
      <c r="E96" t="s">
        <v>922</v>
      </c>
      <c r="F96">
        <v>9</v>
      </c>
      <c r="G96" t="s">
        <v>925</v>
      </c>
      <c r="H96" t="s">
        <v>922</v>
      </c>
      <c r="I96">
        <v>2</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7.6666666666666661</v>
      </c>
      <c r="W96">
        <f t="shared" si="26"/>
        <v>1</v>
      </c>
      <c r="X96">
        <f t="shared" si="27"/>
        <v>7</v>
      </c>
      <c r="Y96">
        <f t="shared" si="28"/>
        <v>1</v>
      </c>
      <c r="Z96">
        <f t="shared" si="29"/>
        <v>8</v>
      </c>
      <c r="AA96">
        <f t="shared" si="30"/>
        <v>1</v>
      </c>
      <c r="AB96">
        <f t="shared" si="31"/>
        <v>9</v>
      </c>
    </row>
    <row r="97" spans="1:28" x14ac:dyDescent="0.35">
      <c r="A97" t="s">
        <v>922</v>
      </c>
      <c r="B97">
        <v>1</v>
      </c>
      <c r="C97" t="s">
        <v>922</v>
      </c>
      <c r="D97">
        <v>6</v>
      </c>
      <c r="E97" t="s">
        <v>922</v>
      </c>
      <c r="F97">
        <v>10</v>
      </c>
      <c r="G97" t="s">
        <v>925</v>
      </c>
      <c r="H97" t="s">
        <v>922</v>
      </c>
      <c r="I97">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4.166666666666667</v>
      </c>
      <c r="W97">
        <f t="shared" si="26"/>
        <v>1</v>
      </c>
      <c r="X97">
        <f t="shared" si="27"/>
        <v>1</v>
      </c>
      <c r="Y97">
        <f t="shared" si="28"/>
        <v>1</v>
      </c>
      <c r="Z97">
        <f t="shared" si="29"/>
        <v>6</v>
      </c>
      <c r="AA97">
        <f t="shared" si="30"/>
        <v>1</v>
      </c>
      <c r="AB97">
        <f t="shared" si="31"/>
        <v>10</v>
      </c>
    </row>
    <row r="98" spans="1:28" x14ac:dyDescent="0.35">
      <c r="A98" t="s">
        <v>927</v>
      </c>
      <c r="B98">
        <v>7</v>
      </c>
      <c r="C98" t="s">
        <v>922</v>
      </c>
      <c r="D98">
        <v>8</v>
      </c>
      <c r="E98" t="s">
        <v>922</v>
      </c>
      <c r="F98">
        <v>10</v>
      </c>
      <c r="G98" t="s">
        <v>925</v>
      </c>
      <c r="H98" t="s">
        <v>922</v>
      </c>
      <c r="I98">
        <v>2</v>
      </c>
      <c r="K98" t="b">
        <f t="shared" si="17"/>
        <v>0</v>
      </c>
      <c r="L98" t="b">
        <f t="shared" si="18"/>
        <v>1</v>
      </c>
      <c r="M98" t="b">
        <f t="shared" si="19"/>
        <v>1</v>
      </c>
      <c r="O98" t="b">
        <f t="shared" si="20"/>
        <v>1</v>
      </c>
      <c r="P98" t="b">
        <f t="shared" si="21"/>
        <v>0</v>
      </c>
      <c r="Q98" t="b">
        <f t="shared" si="22"/>
        <v>1</v>
      </c>
      <c r="R98" t="b">
        <f t="shared" si="23"/>
        <v>1</v>
      </c>
      <c r="S98">
        <f t="shared" si="24"/>
        <v>1</v>
      </c>
      <c r="T98">
        <f t="shared" si="25"/>
        <v>12</v>
      </c>
      <c r="U98">
        <f t="shared" si="32"/>
        <v>2</v>
      </c>
      <c r="V98">
        <f t="shared" si="33"/>
        <v>4.333333333333333</v>
      </c>
      <c r="W98">
        <f t="shared" si="26"/>
        <v>0</v>
      </c>
      <c r="X98">
        <f t="shared" si="27"/>
        <v>0</v>
      </c>
      <c r="Y98">
        <f t="shared" si="28"/>
        <v>1</v>
      </c>
      <c r="Z98">
        <f t="shared" si="29"/>
        <v>8</v>
      </c>
      <c r="AA98">
        <f t="shared" si="30"/>
        <v>1</v>
      </c>
      <c r="AB98">
        <f t="shared" si="31"/>
        <v>10</v>
      </c>
    </row>
    <row r="99" spans="1:28" x14ac:dyDescent="0.35">
      <c r="A99" t="s">
        <v>922</v>
      </c>
      <c r="B99">
        <v>7</v>
      </c>
      <c r="C99" t="s">
        <v>922</v>
      </c>
      <c r="D99">
        <v>5</v>
      </c>
      <c r="E99" t="s">
        <v>922</v>
      </c>
      <c r="F99">
        <v>7</v>
      </c>
      <c r="G99" t="s">
        <v>925</v>
      </c>
      <c r="H99" t="s">
        <v>922</v>
      </c>
      <c r="I99">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6.3333333333333339</v>
      </c>
      <c r="W99">
        <f t="shared" si="26"/>
        <v>1</v>
      </c>
      <c r="X99">
        <f t="shared" si="27"/>
        <v>7</v>
      </c>
      <c r="Y99">
        <f t="shared" si="28"/>
        <v>1</v>
      </c>
      <c r="Z99">
        <f t="shared" si="29"/>
        <v>5</v>
      </c>
      <c r="AA99">
        <f t="shared" si="30"/>
        <v>1</v>
      </c>
      <c r="AB99">
        <f t="shared" si="31"/>
        <v>7</v>
      </c>
    </row>
    <row r="100" spans="1:28" x14ac:dyDescent="0.35">
      <c r="A100" t="s">
        <v>922</v>
      </c>
      <c r="B100">
        <v>9</v>
      </c>
      <c r="C100" t="s">
        <v>922</v>
      </c>
      <c r="D100">
        <v>9</v>
      </c>
      <c r="E100" t="s">
        <v>922</v>
      </c>
      <c r="F100">
        <v>9</v>
      </c>
      <c r="G100" t="s">
        <v>925</v>
      </c>
      <c r="H100" t="s">
        <v>922</v>
      </c>
      <c r="I100">
        <v>2</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9</v>
      </c>
      <c r="W100">
        <f t="shared" si="26"/>
        <v>1</v>
      </c>
      <c r="X100">
        <f t="shared" si="27"/>
        <v>9</v>
      </c>
      <c r="Y100">
        <f t="shared" si="28"/>
        <v>1</v>
      </c>
      <c r="Z100">
        <f t="shared" si="29"/>
        <v>9</v>
      </c>
      <c r="AA100">
        <f t="shared" si="30"/>
        <v>1</v>
      </c>
      <c r="AB100">
        <f t="shared" si="31"/>
        <v>9</v>
      </c>
    </row>
    <row r="101" spans="1:28" x14ac:dyDescent="0.35">
      <c r="A101" t="s">
        <v>922</v>
      </c>
      <c r="B101">
        <v>5</v>
      </c>
      <c r="C101" t="s">
        <v>922</v>
      </c>
      <c r="D101">
        <v>8</v>
      </c>
      <c r="E101" t="s">
        <v>922</v>
      </c>
      <c r="F101">
        <v>10</v>
      </c>
      <c r="G101" t="s">
        <v>925</v>
      </c>
      <c r="H101" t="s">
        <v>922</v>
      </c>
      <c r="I101">
        <v>2</v>
      </c>
      <c r="K101" t="b">
        <f t="shared" si="17"/>
        <v>1</v>
      </c>
      <c r="L101" t="b">
        <f t="shared" si="18"/>
        <v>1</v>
      </c>
      <c r="M101" t="b">
        <f t="shared" si="19"/>
        <v>1</v>
      </c>
      <c r="O101" t="b">
        <f t="shared" si="20"/>
        <v>1</v>
      </c>
      <c r="P101" t="b">
        <f t="shared" si="21"/>
        <v>1</v>
      </c>
      <c r="Q101" t="b">
        <f t="shared" si="22"/>
        <v>1</v>
      </c>
      <c r="R101" t="b">
        <f t="shared" si="23"/>
        <v>1</v>
      </c>
      <c r="S101">
        <f t="shared" si="24"/>
        <v>1</v>
      </c>
      <c r="T101">
        <f t="shared" si="25"/>
        <v>6</v>
      </c>
      <c r="U101">
        <f t="shared" si="32"/>
        <v>3</v>
      </c>
      <c r="V101">
        <f t="shared" si="33"/>
        <v>6.833333333333333</v>
      </c>
      <c r="W101">
        <f t="shared" si="26"/>
        <v>1</v>
      </c>
      <c r="X101">
        <f t="shared" si="27"/>
        <v>5</v>
      </c>
      <c r="Y101">
        <f t="shared" si="28"/>
        <v>1</v>
      </c>
      <c r="Z101">
        <f t="shared" si="29"/>
        <v>8</v>
      </c>
      <c r="AA101">
        <f t="shared" si="30"/>
        <v>1</v>
      </c>
      <c r="AB101">
        <f t="shared" si="31"/>
        <v>10</v>
      </c>
    </row>
    <row r="102" spans="1:28" x14ac:dyDescent="0.35">
      <c r="A102" t="s">
        <v>922</v>
      </c>
      <c r="B102">
        <v>5</v>
      </c>
      <c r="C102" t="s">
        <v>922</v>
      </c>
      <c r="D102">
        <v>8</v>
      </c>
      <c r="E102" t="s">
        <v>922</v>
      </c>
      <c r="F102">
        <v>10</v>
      </c>
      <c r="G102" t="s">
        <v>925</v>
      </c>
      <c r="H102" t="s">
        <v>922</v>
      </c>
      <c r="I102">
        <v>2</v>
      </c>
      <c r="K102" t="b">
        <f t="shared" si="17"/>
        <v>1</v>
      </c>
      <c r="L102" t="b">
        <f t="shared" si="18"/>
        <v>1</v>
      </c>
      <c r="M102" t="b">
        <f t="shared" si="19"/>
        <v>1</v>
      </c>
      <c r="O102" t="b">
        <f t="shared" si="20"/>
        <v>1</v>
      </c>
      <c r="P102" t="b">
        <f t="shared" si="21"/>
        <v>1</v>
      </c>
      <c r="Q102" t="b">
        <f t="shared" si="22"/>
        <v>1</v>
      </c>
      <c r="R102" t="b">
        <f t="shared" si="23"/>
        <v>1</v>
      </c>
      <c r="S102">
        <f t="shared" si="24"/>
        <v>1</v>
      </c>
      <c r="T102">
        <f t="shared" si="25"/>
        <v>6</v>
      </c>
      <c r="U102">
        <f t="shared" si="32"/>
        <v>3</v>
      </c>
      <c r="V102">
        <f t="shared" si="33"/>
        <v>6.833333333333333</v>
      </c>
      <c r="W102">
        <f t="shared" si="26"/>
        <v>1</v>
      </c>
      <c r="X102">
        <f t="shared" si="27"/>
        <v>5</v>
      </c>
      <c r="Y102">
        <f t="shared" si="28"/>
        <v>1</v>
      </c>
      <c r="Z102">
        <f t="shared" si="29"/>
        <v>8</v>
      </c>
      <c r="AA102">
        <f t="shared" si="30"/>
        <v>1</v>
      </c>
      <c r="AB102">
        <f t="shared" si="31"/>
        <v>10</v>
      </c>
    </row>
    <row r="103" spans="1:28" x14ac:dyDescent="0.35">
      <c r="A103" t="s">
        <v>922</v>
      </c>
      <c r="B103">
        <v>7</v>
      </c>
      <c r="C103" t="s">
        <v>922</v>
      </c>
      <c r="D103">
        <v>7</v>
      </c>
      <c r="E103" t="s">
        <v>922</v>
      </c>
      <c r="F103">
        <v>10</v>
      </c>
      <c r="G103" t="s">
        <v>925</v>
      </c>
      <c r="H103" t="s">
        <v>922</v>
      </c>
      <c r="I103">
        <v>2</v>
      </c>
      <c r="K103" t="b">
        <f t="shared" si="17"/>
        <v>1</v>
      </c>
      <c r="L103" t="b">
        <f t="shared" si="18"/>
        <v>1</v>
      </c>
      <c r="M103" t="b">
        <f t="shared" si="19"/>
        <v>1</v>
      </c>
      <c r="O103" t="b">
        <f t="shared" si="20"/>
        <v>1</v>
      </c>
      <c r="P103" t="b">
        <f t="shared" si="21"/>
        <v>1</v>
      </c>
      <c r="Q103" t="b">
        <f t="shared" si="22"/>
        <v>1</v>
      </c>
      <c r="R103" t="b">
        <f t="shared" si="23"/>
        <v>1</v>
      </c>
      <c r="S103">
        <f t="shared" si="24"/>
        <v>1</v>
      </c>
      <c r="T103">
        <f t="shared" si="25"/>
        <v>6</v>
      </c>
      <c r="U103">
        <f t="shared" si="32"/>
        <v>3</v>
      </c>
      <c r="V103">
        <f t="shared" si="33"/>
        <v>7.5000000000000009</v>
      </c>
      <c r="W103">
        <f t="shared" si="26"/>
        <v>1</v>
      </c>
      <c r="X103">
        <f t="shared" si="27"/>
        <v>7</v>
      </c>
      <c r="Y103">
        <f t="shared" si="28"/>
        <v>1</v>
      </c>
      <c r="Z103">
        <f t="shared" si="29"/>
        <v>7</v>
      </c>
      <c r="AA103">
        <f t="shared" si="30"/>
        <v>1</v>
      </c>
      <c r="AB103">
        <f t="shared" si="31"/>
        <v>10</v>
      </c>
    </row>
    <row r="104" spans="1:28" x14ac:dyDescent="0.35">
      <c r="A104" t="s">
        <v>922</v>
      </c>
      <c r="B104">
        <v>7</v>
      </c>
      <c r="C104" t="s">
        <v>922</v>
      </c>
      <c r="D104">
        <v>8</v>
      </c>
      <c r="E104" t="s">
        <v>922</v>
      </c>
      <c r="F104">
        <v>9</v>
      </c>
      <c r="G104" t="s">
        <v>925</v>
      </c>
      <c r="H104" t="s">
        <v>922</v>
      </c>
      <c r="I104">
        <v>2</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7.6666666666666661</v>
      </c>
      <c r="W104">
        <f t="shared" si="26"/>
        <v>1</v>
      </c>
      <c r="X104">
        <f t="shared" si="27"/>
        <v>7</v>
      </c>
      <c r="Y104">
        <f t="shared" si="28"/>
        <v>1</v>
      </c>
      <c r="Z104">
        <f t="shared" si="29"/>
        <v>8</v>
      </c>
      <c r="AA104">
        <f t="shared" si="30"/>
        <v>1</v>
      </c>
      <c r="AB104">
        <f t="shared" si="31"/>
        <v>9</v>
      </c>
    </row>
    <row r="105" spans="1:28" x14ac:dyDescent="0.35">
      <c r="A105" t="s">
        <v>922</v>
      </c>
      <c r="B105">
        <v>5</v>
      </c>
      <c r="C105" t="s">
        <v>922</v>
      </c>
      <c r="D105">
        <v>9</v>
      </c>
      <c r="E105" t="s">
        <v>922</v>
      </c>
      <c r="F105">
        <v>10</v>
      </c>
      <c r="G105" t="s">
        <v>925</v>
      </c>
      <c r="H105" t="s">
        <v>922</v>
      </c>
      <c r="I105">
        <v>2</v>
      </c>
      <c r="K105" t="b">
        <f t="shared" si="17"/>
        <v>1</v>
      </c>
      <c r="L105" t="b">
        <f t="shared" si="18"/>
        <v>1</v>
      </c>
      <c r="M105" t="b">
        <f t="shared" si="19"/>
        <v>1</v>
      </c>
      <c r="O105" t="b">
        <f t="shared" si="20"/>
        <v>1</v>
      </c>
      <c r="P105" t="b">
        <f t="shared" si="21"/>
        <v>1</v>
      </c>
      <c r="Q105" t="b">
        <f t="shared" si="22"/>
        <v>1</v>
      </c>
      <c r="R105" t="b">
        <f t="shared" si="23"/>
        <v>1</v>
      </c>
      <c r="S105">
        <f t="shared" si="24"/>
        <v>1</v>
      </c>
      <c r="T105">
        <f t="shared" si="25"/>
        <v>6</v>
      </c>
      <c r="U105">
        <f t="shared" si="32"/>
        <v>3</v>
      </c>
      <c r="V105">
        <f t="shared" si="33"/>
        <v>7.166666666666667</v>
      </c>
      <c r="W105">
        <f t="shared" si="26"/>
        <v>1</v>
      </c>
      <c r="X105">
        <f t="shared" si="27"/>
        <v>5</v>
      </c>
      <c r="Y105">
        <f t="shared" si="28"/>
        <v>1</v>
      </c>
      <c r="Z105">
        <f t="shared" si="29"/>
        <v>9</v>
      </c>
      <c r="AA105">
        <f t="shared" si="30"/>
        <v>1</v>
      </c>
      <c r="AB105">
        <f t="shared" si="31"/>
        <v>10</v>
      </c>
    </row>
    <row r="106" spans="1:28" x14ac:dyDescent="0.35">
      <c r="A106" t="s">
        <v>922</v>
      </c>
      <c r="B106">
        <v>6</v>
      </c>
      <c r="C106" t="s">
        <v>922</v>
      </c>
      <c r="D106">
        <v>10</v>
      </c>
      <c r="E106" t="s">
        <v>922</v>
      </c>
      <c r="F106">
        <v>10</v>
      </c>
      <c r="G106" t="s">
        <v>925</v>
      </c>
      <c r="H106" t="s">
        <v>922</v>
      </c>
      <c r="I106">
        <v>3</v>
      </c>
      <c r="K106" t="b">
        <f t="shared" si="17"/>
        <v>1</v>
      </c>
      <c r="L106" t="b">
        <f t="shared" si="18"/>
        <v>1</v>
      </c>
      <c r="M106" t="b">
        <f t="shared" si="19"/>
        <v>1</v>
      </c>
      <c r="O106" t="b">
        <f t="shared" si="20"/>
        <v>1</v>
      </c>
      <c r="P106" t="b">
        <f t="shared" si="21"/>
        <v>1</v>
      </c>
      <c r="Q106" t="b">
        <f t="shared" si="22"/>
        <v>1</v>
      </c>
      <c r="R106" t="b">
        <f t="shared" si="23"/>
        <v>1</v>
      </c>
      <c r="S106">
        <f t="shared" si="24"/>
        <v>1</v>
      </c>
      <c r="T106">
        <f t="shared" si="25"/>
        <v>6</v>
      </c>
      <c r="U106">
        <f t="shared" si="32"/>
        <v>3</v>
      </c>
      <c r="V106">
        <f t="shared" si="33"/>
        <v>8</v>
      </c>
      <c r="W106">
        <f t="shared" si="26"/>
        <v>1</v>
      </c>
      <c r="X106">
        <f t="shared" si="27"/>
        <v>6</v>
      </c>
      <c r="Y106">
        <f t="shared" si="28"/>
        <v>1</v>
      </c>
      <c r="Z106">
        <f t="shared" si="29"/>
        <v>10</v>
      </c>
      <c r="AA106">
        <f t="shared" si="30"/>
        <v>1</v>
      </c>
      <c r="AB106">
        <f t="shared" si="31"/>
        <v>10</v>
      </c>
    </row>
    <row r="107" spans="1:28" x14ac:dyDescent="0.35">
      <c r="A107" t="s">
        <v>922</v>
      </c>
      <c r="B107">
        <v>4</v>
      </c>
      <c r="C107" t="s">
        <v>922</v>
      </c>
      <c r="D107">
        <v>6</v>
      </c>
      <c r="E107" t="s">
        <v>922</v>
      </c>
      <c r="F107">
        <v>8</v>
      </c>
      <c r="G107" t="s">
        <v>918</v>
      </c>
      <c r="H107" t="s">
        <v>922</v>
      </c>
      <c r="I107">
        <v>3</v>
      </c>
      <c r="K107" t="b">
        <f t="shared" si="17"/>
        <v>1</v>
      </c>
      <c r="L107" t="b">
        <f t="shared" si="18"/>
        <v>1</v>
      </c>
      <c r="M107" t="b">
        <f t="shared" si="19"/>
        <v>1</v>
      </c>
      <c r="O107" t="b">
        <f t="shared" si="20"/>
        <v>1</v>
      </c>
      <c r="P107" t="b">
        <f t="shared" si="21"/>
        <v>1</v>
      </c>
      <c r="Q107" t="b">
        <f t="shared" si="22"/>
        <v>1</v>
      </c>
      <c r="R107" t="b">
        <f t="shared" si="23"/>
        <v>1</v>
      </c>
      <c r="S107">
        <f t="shared" si="24"/>
        <v>1</v>
      </c>
      <c r="T107">
        <f t="shared" si="25"/>
        <v>6</v>
      </c>
      <c r="U107">
        <f t="shared" si="32"/>
        <v>3</v>
      </c>
      <c r="V107">
        <f t="shared" si="33"/>
        <v>5.333333333333333</v>
      </c>
      <c r="W107">
        <f t="shared" si="26"/>
        <v>1</v>
      </c>
      <c r="X107">
        <f t="shared" si="27"/>
        <v>4</v>
      </c>
      <c r="Y107">
        <f t="shared" si="28"/>
        <v>1</v>
      </c>
      <c r="Z107">
        <f t="shared" si="29"/>
        <v>6</v>
      </c>
      <c r="AA107">
        <f t="shared" si="30"/>
        <v>1</v>
      </c>
      <c r="AB107">
        <f t="shared" si="31"/>
        <v>8</v>
      </c>
    </row>
    <row r="108" spans="1:28" x14ac:dyDescent="0.35">
      <c r="A108" t="s">
        <v>922</v>
      </c>
      <c r="B108">
        <v>9</v>
      </c>
      <c r="C108" t="s">
        <v>922</v>
      </c>
      <c r="D108">
        <v>9</v>
      </c>
      <c r="E108" t="s">
        <v>922</v>
      </c>
      <c r="F108">
        <v>10</v>
      </c>
      <c r="G108" t="s">
        <v>925</v>
      </c>
      <c r="H108" t="s">
        <v>922</v>
      </c>
      <c r="I108">
        <v>3</v>
      </c>
      <c r="K108" t="b">
        <f t="shared" si="17"/>
        <v>1</v>
      </c>
      <c r="L108" t="b">
        <f t="shared" si="18"/>
        <v>1</v>
      </c>
      <c r="M108" t="b">
        <f t="shared" si="19"/>
        <v>1</v>
      </c>
      <c r="O108" t="b">
        <f t="shared" si="20"/>
        <v>1</v>
      </c>
      <c r="P108" t="b">
        <f t="shared" si="21"/>
        <v>1</v>
      </c>
      <c r="Q108" t="b">
        <f t="shared" si="22"/>
        <v>1</v>
      </c>
      <c r="R108" t="b">
        <f t="shared" si="23"/>
        <v>1</v>
      </c>
      <c r="S108">
        <f t="shared" si="24"/>
        <v>1</v>
      </c>
      <c r="T108">
        <f t="shared" si="25"/>
        <v>6</v>
      </c>
      <c r="U108">
        <f t="shared" si="32"/>
        <v>3</v>
      </c>
      <c r="V108">
        <f t="shared" si="33"/>
        <v>9.1666666666666661</v>
      </c>
      <c r="W108">
        <f t="shared" si="26"/>
        <v>1</v>
      </c>
      <c r="X108">
        <f t="shared" si="27"/>
        <v>9</v>
      </c>
      <c r="Y108">
        <f t="shared" si="28"/>
        <v>1</v>
      </c>
      <c r="Z108">
        <f t="shared" si="29"/>
        <v>9</v>
      </c>
      <c r="AA108">
        <f t="shared" si="30"/>
        <v>1</v>
      </c>
      <c r="AB108">
        <f t="shared" si="31"/>
        <v>10</v>
      </c>
    </row>
    <row r="109" spans="1:28" x14ac:dyDescent="0.35">
      <c r="A109" t="s">
        <v>922</v>
      </c>
      <c r="B109">
        <v>4</v>
      </c>
      <c r="C109" t="s">
        <v>922</v>
      </c>
      <c r="D109">
        <v>5</v>
      </c>
      <c r="E109" t="s">
        <v>922</v>
      </c>
      <c r="F109">
        <v>10</v>
      </c>
      <c r="G109" t="s">
        <v>925</v>
      </c>
      <c r="H109" t="s">
        <v>922</v>
      </c>
      <c r="I109">
        <v>3</v>
      </c>
      <c r="K109" t="b">
        <f t="shared" si="17"/>
        <v>1</v>
      </c>
      <c r="L109" t="b">
        <f t="shared" si="18"/>
        <v>1</v>
      </c>
      <c r="M109" t="b">
        <f t="shared" si="19"/>
        <v>1</v>
      </c>
      <c r="O109" t="b">
        <f t="shared" si="20"/>
        <v>1</v>
      </c>
      <c r="P109" t="b">
        <f t="shared" si="21"/>
        <v>1</v>
      </c>
      <c r="Q109" t="b">
        <f t="shared" si="22"/>
        <v>1</v>
      </c>
      <c r="R109" t="b">
        <f t="shared" si="23"/>
        <v>1</v>
      </c>
      <c r="S109">
        <f t="shared" si="24"/>
        <v>1</v>
      </c>
      <c r="T109">
        <f t="shared" si="25"/>
        <v>6</v>
      </c>
      <c r="U109">
        <f t="shared" si="32"/>
        <v>3</v>
      </c>
      <c r="V109">
        <f t="shared" si="33"/>
        <v>5.3333333333333339</v>
      </c>
      <c r="W109">
        <f t="shared" si="26"/>
        <v>1</v>
      </c>
      <c r="X109">
        <f t="shared" si="27"/>
        <v>4</v>
      </c>
      <c r="Y109">
        <f t="shared" si="28"/>
        <v>1</v>
      </c>
      <c r="Z109">
        <f t="shared" si="29"/>
        <v>5</v>
      </c>
      <c r="AA109">
        <f t="shared" si="30"/>
        <v>1</v>
      </c>
      <c r="AB109">
        <f t="shared" si="31"/>
        <v>10</v>
      </c>
    </row>
    <row r="110" spans="1:28" x14ac:dyDescent="0.35">
      <c r="A110" t="s">
        <v>922</v>
      </c>
      <c r="B110">
        <v>5</v>
      </c>
      <c r="C110" t="s">
        <v>922</v>
      </c>
      <c r="D110">
        <v>7</v>
      </c>
      <c r="E110" t="s">
        <v>922</v>
      </c>
      <c r="F110">
        <v>9</v>
      </c>
      <c r="G110" t="s">
        <v>925</v>
      </c>
      <c r="H110" t="s">
        <v>922</v>
      </c>
      <c r="I110">
        <v>3</v>
      </c>
      <c r="K110" t="b">
        <f t="shared" si="17"/>
        <v>1</v>
      </c>
      <c r="L110" t="b">
        <f t="shared" si="18"/>
        <v>1</v>
      </c>
      <c r="M110" t="b">
        <f t="shared" si="19"/>
        <v>1</v>
      </c>
      <c r="O110" t="b">
        <f t="shared" si="20"/>
        <v>1</v>
      </c>
      <c r="P110" t="b">
        <f t="shared" si="21"/>
        <v>1</v>
      </c>
      <c r="Q110" t="b">
        <f t="shared" si="22"/>
        <v>1</v>
      </c>
      <c r="R110" t="b">
        <f t="shared" si="23"/>
        <v>1</v>
      </c>
      <c r="S110">
        <f t="shared" si="24"/>
        <v>1</v>
      </c>
      <c r="T110">
        <f t="shared" si="25"/>
        <v>6</v>
      </c>
      <c r="U110">
        <f t="shared" si="32"/>
        <v>3</v>
      </c>
      <c r="V110">
        <f t="shared" si="33"/>
        <v>6.3333333333333339</v>
      </c>
      <c r="W110">
        <f t="shared" si="26"/>
        <v>1</v>
      </c>
      <c r="X110">
        <f t="shared" si="27"/>
        <v>5</v>
      </c>
      <c r="Y110">
        <f t="shared" si="28"/>
        <v>1</v>
      </c>
      <c r="Z110">
        <f t="shared" si="29"/>
        <v>7</v>
      </c>
      <c r="AA110">
        <f t="shared" si="30"/>
        <v>1</v>
      </c>
      <c r="AB110">
        <f t="shared" si="31"/>
        <v>9</v>
      </c>
    </row>
    <row r="111" spans="1:28" x14ac:dyDescent="0.35">
      <c r="A111" t="s">
        <v>922</v>
      </c>
      <c r="B111">
        <v>4</v>
      </c>
      <c r="C111" t="s">
        <v>922</v>
      </c>
      <c r="D111">
        <v>5</v>
      </c>
      <c r="E111" t="s">
        <v>922</v>
      </c>
      <c r="F111">
        <v>7</v>
      </c>
      <c r="G111" t="s">
        <v>925</v>
      </c>
      <c r="H111" t="s">
        <v>922</v>
      </c>
      <c r="I111">
        <v>3</v>
      </c>
      <c r="K111" t="b">
        <f t="shared" si="17"/>
        <v>1</v>
      </c>
      <c r="L111" t="b">
        <f t="shared" si="18"/>
        <v>1</v>
      </c>
      <c r="M111" t="b">
        <f t="shared" si="19"/>
        <v>1</v>
      </c>
      <c r="O111" t="b">
        <f t="shared" si="20"/>
        <v>1</v>
      </c>
      <c r="P111" t="b">
        <f t="shared" si="21"/>
        <v>1</v>
      </c>
      <c r="Q111" t="b">
        <f t="shared" si="22"/>
        <v>1</v>
      </c>
      <c r="R111" t="b">
        <f t="shared" si="23"/>
        <v>1</v>
      </c>
      <c r="S111">
        <f t="shared" si="24"/>
        <v>1</v>
      </c>
      <c r="T111">
        <f t="shared" si="25"/>
        <v>6</v>
      </c>
      <c r="U111">
        <f t="shared" si="32"/>
        <v>3</v>
      </c>
      <c r="V111">
        <f t="shared" si="33"/>
        <v>4.8333333333333339</v>
      </c>
      <c r="W111">
        <f t="shared" si="26"/>
        <v>1</v>
      </c>
      <c r="X111">
        <f t="shared" si="27"/>
        <v>4</v>
      </c>
      <c r="Y111">
        <f t="shared" si="28"/>
        <v>1</v>
      </c>
      <c r="Z111">
        <f t="shared" si="29"/>
        <v>5</v>
      </c>
      <c r="AA111">
        <f t="shared" si="30"/>
        <v>1</v>
      </c>
      <c r="AB111">
        <f t="shared" si="31"/>
        <v>7</v>
      </c>
    </row>
    <row r="112" spans="1:28" x14ac:dyDescent="0.35">
      <c r="A112" t="s">
        <v>927</v>
      </c>
      <c r="B112">
        <v>0</v>
      </c>
      <c r="C112" t="s">
        <v>922</v>
      </c>
      <c r="D112">
        <v>2</v>
      </c>
      <c r="E112" t="s">
        <v>922</v>
      </c>
      <c r="F112">
        <v>5</v>
      </c>
      <c r="G112" t="s">
        <v>925</v>
      </c>
      <c r="H112" t="s">
        <v>922</v>
      </c>
      <c r="I112">
        <v>3</v>
      </c>
      <c r="K112" t="b">
        <f t="shared" si="17"/>
        <v>0</v>
      </c>
      <c r="L112" t="b">
        <f t="shared" si="18"/>
        <v>1</v>
      </c>
      <c r="M112" t="b">
        <f t="shared" si="19"/>
        <v>1</v>
      </c>
      <c r="O112" t="b">
        <f t="shared" si="20"/>
        <v>1</v>
      </c>
      <c r="P112" t="b">
        <f t="shared" si="21"/>
        <v>0</v>
      </c>
      <c r="Q112" t="b">
        <f t="shared" si="22"/>
        <v>1</v>
      </c>
      <c r="R112" t="b">
        <f t="shared" si="23"/>
        <v>1</v>
      </c>
      <c r="S112">
        <f t="shared" si="24"/>
        <v>1</v>
      </c>
      <c r="T112">
        <f t="shared" si="25"/>
        <v>12</v>
      </c>
      <c r="U112">
        <f t="shared" si="32"/>
        <v>2</v>
      </c>
      <c r="V112">
        <f t="shared" si="33"/>
        <v>1.5</v>
      </c>
      <c r="W112">
        <f t="shared" si="26"/>
        <v>0</v>
      </c>
      <c r="X112">
        <f t="shared" si="27"/>
        <v>0</v>
      </c>
      <c r="Y112">
        <f t="shared" si="28"/>
        <v>1</v>
      </c>
      <c r="Z112">
        <f t="shared" si="29"/>
        <v>2</v>
      </c>
      <c r="AA112">
        <f t="shared" si="30"/>
        <v>1</v>
      </c>
      <c r="AB112">
        <f t="shared" si="31"/>
        <v>5</v>
      </c>
    </row>
    <row r="113" spans="1:28" x14ac:dyDescent="0.35">
      <c r="A113" t="s">
        <v>922</v>
      </c>
      <c r="B113">
        <v>10</v>
      </c>
      <c r="C113" t="s">
        <v>922</v>
      </c>
      <c r="D113">
        <v>10</v>
      </c>
      <c r="E113" t="s">
        <v>922</v>
      </c>
      <c r="F113">
        <v>10</v>
      </c>
      <c r="G113" t="s">
        <v>925</v>
      </c>
      <c r="H113" t="s">
        <v>922</v>
      </c>
      <c r="I113">
        <v>3</v>
      </c>
      <c r="K113" t="b">
        <f t="shared" si="17"/>
        <v>1</v>
      </c>
      <c r="L113" t="b">
        <f t="shared" si="18"/>
        <v>1</v>
      </c>
      <c r="M113" t="b">
        <f t="shared" si="19"/>
        <v>1</v>
      </c>
      <c r="O113" t="b">
        <f t="shared" si="20"/>
        <v>1</v>
      </c>
      <c r="P113" t="b">
        <f t="shared" si="21"/>
        <v>1</v>
      </c>
      <c r="Q113" t="b">
        <f t="shared" si="22"/>
        <v>1</v>
      </c>
      <c r="R113" t="b">
        <f t="shared" si="23"/>
        <v>1</v>
      </c>
      <c r="S113">
        <f t="shared" si="24"/>
        <v>1</v>
      </c>
      <c r="T113">
        <f t="shared" si="25"/>
        <v>6</v>
      </c>
      <c r="U113">
        <f t="shared" si="32"/>
        <v>3</v>
      </c>
      <c r="V113">
        <f t="shared" si="33"/>
        <v>10</v>
      </c>
      <c r="W113">
        <f t="shared" si="26"/>
        <v>1</v>
      </c>
      <c r="X113">
        <f t="shared" si="27"/>
        <v>10</v>
      </c>
      <c r="Y113">
        <f t="shared" si="28"/>
        <v>1</v>
      </c>
      <c r="Z113">
        <f t="shared" si="29"/>
        <v>10</v>
      </c>
      <c r="AA113">
        <f t="shared" si="30"/>
        <v>1</v>
      </c>
      <c r="AB113">
        <f t="shared" si="31"/>
        <v>10</v>
      </c>
    </row>
    <row r="114" spans="1:28" x14ac:dyDescent="0.35">
      <c r="A114" t="s">
        <v>922</v>
      </c>
      <c r="B114">
        <v>7</v>
      </c>
      <c r="C114" t="s">
        <v>922</v>
      </c>
      <c r="D114">
        <v>8</v>
      </c>
      <c r="E114" t="s">
        <v>922</v>
      </c>
      <c r="F114">
        <v>9</v>
      </c>
      <c r="G114" t="s">
        <v>925</v>
      </c>
      <c r="H114" t="s">
        <v>922</v>
      </c>
      <c r="I114">
        <v>3</v>
      </c>
      <c r="K114" t="b">
        <f t="shared" si="17"/>
        <v>1</v>
      </c>
      <c r="L114" t="b">
        <f t="shared" si="18"/>
        <v>1</v>
      </c>
      <c r="M114" t="b">
        <f t="shared" si="19"/>
        <v>1</v>
      </c>
      <c r="O114" t="b">
        <f t="shared" si="20"/>
        <v>1</v>
      </c>
      <c r="P114" t="b">
        <f t="shared" si="21"/>
        <v>1</v>
      </c>
      <c r="Q114" t="b">
        <f t="shared" si="22"/>
        <v>1</v>
      </c>
      <c r="R114" t="b">
        <f t="shared" si="23"/>
        <v>1</v>
      </c>
      <c r="S114">
        <f t="shared" si="24"/>
        <v>1</v>
      </c>
      <c r="T114">
        <f t="shared" si="25"/>
        <v>6</v>
      </c>
      <c r="U114">
        <f t="shared" si="32"/>
        <v>3</v>
      </c>
      <c r="V114">
        <f t="shared" si="33"/>
        <v>7.6666666666666661</v>
      </c>
      <c r="W114">
        <f t="shared" si="26"/>
        <v>1</v>
      </c>
      <c r="X114">
        <f t="shared" si="27"/>
        <v>7</v>
      </c>
      <c r="Y114">
        <f t="shared" si="28"/>
        <v>1</v>
      </c>
      <c r="Z114">
        <f t="shared" si="29"/>
        <v>8</v>
      </c>
      <c r="AA114">
        <f t="shared" si="30"/>
        <v>1</v>
      </c>
      <c r="AB114">
        <f t="shared" si="31"/>
        <v>9</v>
      </c>
    </row>
    <row r="115" spans="1:28" x14ac:dyDescent="0.35">
      <c r="A115" t="s">
        <v>922</v>
      </c>
      <c r="B115">
        <v>6</v>
      </c>
      <c r="C115" t="s">
        <v>922</v>
      </c>
      <c r="D115">
        <v>5</v>
      </c>
      <c r="E115" t="s">
        <v>922</v>
      </c>
      <c r="F115">
        <v>5</v>
      </c>
      <c r="G115" t="s">
        <v>925</v>
      </c>
      <c r="H115" t="s">
        <v>922</v>
      </c>
      <c r="I115">
        <v>3</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5.5</v>
      </c>
      <c r="W115">
        <f t="shared" si="26"/>
        <v>1</v>
      </c>
      <c r="X115">
        <f t="shared" si="27"/>
        <v>6</v>
      </c>
      <c r="Y115">
        <f t="shared" si="28"/>
        <v>1</v>
      </c>
      <c r="Z115">
        <f t="shared" si="29"/>
        <v>5</v>
      </c>
      <c r="AA115">
        <f t="shared" si="30"/>
        <v>1</v>
      </c>
      <c r="AB115">
        <f t="shared" si="31"/>
        <v>5</v>
      </c>
    </row>
    <row r="116" spans="1:28" x14ac:dyDescent="0.35">
      <c r="A116" t="s">
        <v>922</v>
      </c>
      <c r="B116">
        <v>6</v>
      </c>
      <c r="C116" t="s">
        <v>922</v>
      </c>
      <c r="D116">
        <v>7</v>
      </c>
      <c r="E116" t="s">
        <v>922</v>
      </c>
      <c r="F116">
        <v>9</v>
      </c>
      <c r="G116" t="s">
        <v>925</v>
      </c>
      <c r="H116" t="s">
        <v>922</v>
      </c>
      <c r="I116">
        <v>3</v>
      </c>
      <c r="K116" t="b">
        <f t="shared" si="17"/>
        <v>1</v>
      </c>
      <c r="L116" t="b">
        <f t="shared" si="18"/>
        <v>1</v>
      </c>
      <c r="M116" t="b">
        <f t="shared" si="19"/>
        <v>1</v>
      </c>
      <c r="O116" t="b">
        <f t="shared" si="20"/>
        <v>1</v>
      </c>
      <c r="P116" t="b">
        <f t="shared" si="21"/>
        <v>1</v>
      </c>
      <c r="Q116" t="b">
        <f t="shared" si="22"/>
        <v>1</v>
      </c>
      <c r="R116" t="b">
        <f t="shared" si="23"/>
        <v>1</v>
      </c>
      <c r="S116">
        <f t="shared" si="24"/>
        <v>1</v>
      </c>
      <c r="T116">
        <f t="shared" si="25"/>
        <v>6</v>
      </c>
      <c r="U116">
        <f t="shared" si="32"/>
        <v>3</v>
      </c>
      <c r="V116">
        <f t="shared" si="33"/>
        <v>6.8333333333333339</v>
      </c>
      <c r="W116">
        <f t="shared" si="26"/>
        <v>1</v>
      </c>
      <c r="X116">
        <f t="shared" si="27"/>
        <v>6</v>
      </c>
      <c r="Y116">
        <f t="shared" si="28"/>
        <v>1</v>
      </c>
      <c r="Z116">
        <f t="shared" si="29"/>
        <v>7</v>
      </c>
      <c r="AA116">
        <f t="shared" si="30"/>
        <v>1</v>
      </c>
      <c r="AB116">
        <f t="shared" si="31"/>
        <v>9</v>
      </c>
    </row>
    <row r="117" spans="1:28" x14ac:dyDescent="0.35">
      <c r="A117" t="s">
        <v>922</v>
      </c>
      <c r="B117">
        <v>6</v>
      </c>
      <c r="C117" t="s">
        <v>922</v>
      </c>
      <c r="D117">
        <v>8</v>
      </c>
      <c r="E117" t="s">
        <v>922</v>
      </c>
      <c r="F117">
        <v>7</v>
      </c>
      <c r="G117" t="s">
        <v>925</v>
      </c>
      <c r="H117" t="s">
        <v>922</v>
      </c>
      <c r="I117">
        <v>3</v>
      </c>
      <c r="K117" t="b">
        <f t="shared" si="17"/>
        <v>1</v>
      </c>
      <c r="L117" t="b">
        <f t="shared" si="18"/>
        <v>1</v>
      </c>
      <c r="M117" t="b">
        <f t="shared" si="19"/>
        <v>1</v>
      </c>
      <c r="O117" t="b">
        <f t="shared" si="20"/>
        <v>1</v>
      </c>
      <c r="P117" t="b">
        <f t="shared" si="21"/>
        <v>1</v>
      </c>
      <c r="Q117" t="b">
        <f t="shared" si="22"/>
        <v>1</v>
      </c>
      <c r="R117" t="b">
        <f t="shared" si="23"/>
        <v>1</v>
      </c>
      <c r="S117">
        <f t="shared" si="24"/>
        <v>1</v>
      </c>
      <c r="T117">
        <f t="shared" si="25"/>
        <v>6</v>
      </c>
      <c r="U117">
        <f t="shared" si="32"/>
        <v>3</v>
      </c>
      <c r="V117">
        <f t="shared" si="33"/>
        <v>6.833333333333333</v>
      </c>
      <c r="W117">
        <f t="shared" si="26"/>
        <v>1</v>
      </c>
      <c r="X117">
        <f t="shared" si="27"/>
        <v>6</v>
      </c>
      <c r="Y117">
        <f t="shared" si="28"/>
        <v>1</v>
      </c>
      <c r="Z117">
        <f t="shared" si="29"/>
        <v>8</v>
      </c>
      <c r="AA117">
        <f t="shared" si="30"/>
        <v>1</v>
      </c>
      <c r="AB117">
        <f t="shared" si="31"/>
        <v>7</v>
      </c>
    </row>
    <row r="118" spans="1:28" x14ac:dyDescent="0.35">
      <c r="A118" t="s">
        <v>922</v>
      </c>
      <c r="B118">
        <v>6</v>
      </c>
      <c r="C118" t="s">
        <v>922</v>
      </c>
      <c r="D118">
        <v>8</v>
      </c>
      <c r="E118" t="s">
        <v>922</v>
      </c>
      <c r="F118">
        <v>10</v>
      </c>
      <c r="G118" t="s">
        <v>925</v>
      </c>
      <c r="H118" t="s">
        <v>922</v>
      </c>
      <c r="I118">
        <v>3</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7.333333333333333</v>
      </c>
      <c r="W118">
        <f t="shared" si="26"/>
        <v>1</v>
      </c>
      <c r="X118">
        <f t="shared" si="27"/>
        <v>6</v>
      </c>
      <c r="Y118">
        <f t="shared" si="28"/>
        <v>1</v>
      </c>
      <c r="Z118">
        <f t="shared" si="29"/>
        <v>8</v>
      </c>
      <c r="AA118">
        <f t="shared" si="30"/>
        <v>1</v>
      </c>
      <c r="AB118">
        <f t="shared" si="31"/>
        <v>10</v>
      </c>
    </row>
    <row r="119" spans="1:28" x14ac:dyDescent="0.35">
      <c r="A119" t="s">
        <v>927</v>
      </c>
      <c r="B119">
        <v>7</v>
      </c>
      <c r="C119" t="s">
        <v>922</v>
      </c>
      <c r="D119">
        <v>8</v>
      </c>
      <c r="E119" t="s">
        <v>922</v>
      </c>
      <c r="F119">
        <v>10</v>
      </c>
      <c r="G119" t="s">
        <v>918</v>
      </c>
      <c r="H119" t="s">
        <v>922</v>
      </c>
      <c r="I119">
        <v>3</v>
      </c>
      <c r="K119" t="b">
        <f t="shared" si="17"/>
        <v>0</v>
      </c>
      <c r="L119" t="b">
        <f t="shared" si="18"/>
        <v>1</v>
      </c>
      <c r="M119" t="b">
        <f t="shared" si="19"/>
        <v>1</v>
      </c>
      <c r="O119" t="b">
        <f t="shared" si="20"/>
        <v>1</v>
      </c>
      <c r="P119" t="b">
        <f t="shared" si="21"/>
        <v>0</v>
      </c>
      <c r="Q119" t="b">
        <f t="shared" si="22"/>
        <v>1</v>
      </c>
      <c r="R119" t="b">
        <f t="shared" si="23"/>
        <v>1</v>
      </c>
      <c r="S119">
        <f t="shared" si="24"/>
        <v>1</v>
      </c>
      <c r="T119">
        <f t="shared" si="25"/>
        <v>12</v>
      </c>
      <c r="U119">
        <f t="shared" si="32"/>
        <v>2</v>
      </c>
      <c r="V119">
        <f t="shared" si="33"/>
        <v>4.333333333333333</v>
      </c>
      <c r="W119">
        <f t="shared" si="26"/>
        <v>0</v>
      </c>
      <c r="X119">
        <f t="shared" si="27"/>
        <v>0</v>
      </c>
      <c r="Y119">
        <f t="shared" si="28"/>
        <v>1</v>
      </c>
      <c r="Z119">
        <f t="shared" si="29"/>
        <v>8</v>
      </c>
      <c r="AA119">
        <f t="shared" si="30"/>
        <v>1</v>
      </c>
      <c r="AB119">
        <f t="shared" si="31"/>
        <v>10</v>
      </c>
    </row>
    <row r="120" spans="1:28" x14ac:dyDescent="0.35">
      <c r="A120" t="s">
        <v>922</v>
      </c>
      <c r="B120">
        <v>8</v>
      </c>
      <c r="C120" t="s">
        <v>922</v>
      </c>
      <c r="D120">
        <v>9</v>
      </c>
      <c r="E120" t="s">
        <v>922</v>
      </c>
      <c r="F120">
        <v>9</v>
      </c>
      <c r="G120" t="s">
        <v>925</v>
      </c>
      <c r="H120" t="s">
        <v>922</v>
      </c>
      <c r="I120">
        <v>3</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8.5</v>
      </c>
      <c r="W120">
        <f t="shared" si="26"/>
        <v>1</v>
      </c>
      <c r="X120">
        <f t="shared" si="27"/>
        <v>8</v>
      </c>
      <c r="Y120">
        <f t="shared" si="28"/>
        <v>1</v>
      </c>
      <c r="Z120">
        <f t="shared" si="29"/>
        <v>9</v>
      </c>
      <c r="AA120">
        <f t="shared" si="30"/>
        <v>1</v>
      </c>
      <c r="AB120">
        <f t="shared" si="31"/>
        <v>9</v>
      </c>
    </row>
    <row r="121" spans="1:28" x14ac:dyDescent="0.35">
      <c r="A121" t="s">
        <v>922</v>
      </c>
      <c r="B121">
        <v>5</v>
      </c>
      <c r="C121" t="s">
        <v>922</v>
      </c>
      <c r="D121">
        <v>8</v>
      </c>
      <c r="E121" t="s">
        <v>922</v>
      </c>
      <c r="F121">
        <v>4</v>
      </c>
      <c r="G121" t="s">
        <v>925</v>
      </c>
      <c r="H121" t="s">
        <v>922</v>
      </c>
      <c r="I121">
        <v>3</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5.833333333333333</v>
      </c>
      <c r="W121">
        <f t="shared" si="26"/>
        <v>1</v>
      </c>
      <c r="X121">
        <f t="shared" si="27"/>
        <v>5</v>
      </c>
      <c r="Y121">
        <f t="shared" si="28"/>
        <v>1</v>
      </c>
      <c r="Z121">
        <f t="shared" si="29"/>
        <v>8</v>
      </c>
      <c r="AA121">
        <f t="shared" si="30"/>
        <v>1</v>
      </c>
      <c r="AB121">
        <f t="shared" si="31"/>
        <v>4</v>
      </c>
    </row>
    <row r="122" spans="1:28" x14ac:dyDescent="0.35">
      <c r="A122" t="s">
        <v>927</v>
      </c>
      <c r="B122">
        <v>1</v>
      </c>
      <c r="C122" t="s">
        <v>922</v>
      </c>
      <c r="D122">
        <v>2</v>
      </c>
      <c r="E122" t="s">
        <v>922</v>
      </c>
      <c r="F122">
        <v>3</v>
      </c>
      <c r="G122" t="s">
        <v>918</v>
      </c>
      <c r="H122" t="s">
        <v>922</v>
      </c>
      <c r="I122">
        <v>3</v>
      </c>
      <c r="K122" t="b">
        <f t="shared" si="17"/>
        <v>0</v>
      </c>
      <c r="L122" t="b">
        <f t="shared" si="18"/>
        <v>1</v>
      </c>
      <c r="M122" t="b">
        <f t="shared" si="19"/>
        <v>1</v>
      </c>
      <c r="O122" t="b">
        <f t="shared" si="20"/>
        <v>1</v>
      </c>
      <c r="P122" t="b">
        <f t="shared" si="21"/>
        <v>0</v>
      </c>
      <c r="Q122" t="b">
        <f t="shared" si="22"/>
        <v>1</v>
      </c>
      <c r="R122" t="b">
        <f t="shared" si="23"/>
        <v>1</v>
      </c>
      <c r="S122">
        <f t="shared" si="24"/>
        <v>1</v>
      </c>
      <c r="T122">
        <f t="shared" si="25"/>
        <v>12</v>
      </c>
      <c r="U122">
        <f t="shared" si="32"/>
        <v>2</v>
      </c>
      <c r="V122">
        <f t="shared" si="33"/>
        <v>1.1666666666666665</v>
      </c>
      <c r="W122">
        <f t="shared" si="26"/>
        <v>0</v>
      </c>
      <c r="X122">
        <f t="shared" si="27"/>
        <v>0</v>
      </c>
      <c r="Y122">
        <f t="shared" si="28"/>
        <v>1</v>
      </c>
      <c r="Z122">
        <f t="shared" si="29"/>
        <v>2</v>
      </c>
      <c r="AA122">
        <f t="shared" si="30"/>
        <v>1</v>
      </c>
      <c r="AB122">
        <f t="shared" si="31"/>
        <v>3</v>
      </c>
    </row>
    <row r="123" spans="1:28" x14ac:dyDescent="0.35">
      <c r="A123" t="s">
        <v>927</v>
      </c>
      <c r="B123">
        <v>2</v>
      </c>
      <c r="C123" t="s">
        <v>922</v>
      </c>
      <c r="D123">
        <v>5</v>
      </c>
      <c r="E123" t="s">
        <v>922</v>
      </c>
      <c r="F123">
        <v>9</v>
      </c>
      <c r="G123" t="s">
        <v>918</v>
      </c>
      <c r="H123" t="s">
        <v>922</v>
      </c>
      <c r="I123">
        <v>3</v>
      </c>
      <c r="K123" t="b">
        <f t="shared" si="17"/>
        <v>0</v>
      </c>
      <c r="L123" t="b">
        <f t="shared" si="18"/>
        <v>1</v>
      </c>
      <c r="M123" t="b">
        <f t="shared" si="19"/>
        <v>1</v>
      </c>
      <c r="O123" t="b">
        <f t="shared" si="20"/>
        <v>1</v>
      </c>
      <c r="P123" t="b">
        <f t="shared" si="21"/>
        <v>0</v>
      </c>
      <c r="Q123" t="b">
        <f t="shared" si="22"/>
        <v>1</v>
      </c>
      <c r="R123" t="b">
        <f t="shared" si="23"/>
        <v>1</v>
      </c>
      <c r="S123">
        <f t="shared" si="24"/>
        <v>1</v>
      </c>
      <c r="T123">
        <f t="shared" si="25"/>
        <v>12</v>
      </c>
      <c r="U123">
        <f t="shared" si="32"/>
        <v>2</v>
      </c>
      <c r="V123">
        <f t="shared" si="33"/>
        <v>3.166666666666667</v>
      </c>
      <c r="W123">
        <f t="shared" si="26"/>
        <v>0</v>
      </c>
      <c r="X123">
        <f t="shared" si="27"/>
        <v>0</v>
      </c>
      <c r="Y123">
        <f t="shared" si="28"/>
        <v>1</v>
      </c>
      <c r="Z123">
        <f t="shared" si="29"/>
        <v>5</v>
      </c>
      <c r="AA123">
        <f t="shared" si="30"/>
        <v>1</v>
      </c>
      <c r="AB123">
        <f t="shared" si="31"/>
        <v>9</v>
      </c>
    </row>
    <row r="124" spans="1:28" x14ac:dyDescent="0.35">
      <c r="A124" t="s">
        <v>922</v>
      </c>
      <c r="B124">
        <v>7</v>
      </c>
      <c r="C124" t="s">
        <v>922</v>
      </c>
      <c r="D124">
        <v>8</v>
      </c>
      <c r="E124" t="s">
        <v>922</v>
      </c>
      <c r="F124">
        <v>10</v>
      </c>
      <c r="G124" t="s">
        <v>925</v>
      </c>
      <c r="H124" t="s">
        <v>922</v>
      </c>
      <c r="I124">
        <v>3</v>
      </c>
      <c r="K124" t="b">
        <f t="shared" si="17"/>
        <v>1</v>
      </c>
      <c r="L124" t="b">
        <f t="shared" si="18"/>
        <v>1</v>
      </c>
      <c r="M124" t="b">
        <f t="shared" si="19"/>
        <v>1</v>
      </c>
      <c r="O124" t="b">
        <f t="shared" si="20"/>
        <v>1</v>
      </c>
      <c r="P124" t="b">
        <f t="shared" si="21"/>
        <v>1</v>
      </c>
      <c r="Q124" t="b">
        <f t="shared" si="22"/>
        <v>1</v>
      </c>
      <c r="R124" t="b">
        <f t="shared" si="23"/>
        <v>1</v>
      </c>
      <c r="S124">
        <f t="shared" si="24"/>
        <v>1</v>
      </c>
      <c r="T124">
        <f t="shared" si="25"/>
        <v>6</v>
      </c>
      <c r="U124">
        <f t="shared" si="32"/>
        <v>3</v>
      </c>
      <c r="V124">
        <f t="shared" si="33"/>
        <v>7.833333333333333</v>
      </c>
      <c r="W124">
        <f t="shared" si="26"/>
        <v>1</v>
      </c>
      <c r="X124">
        <f t="shared" si="27"/>
        <v>7</v>
      </c>
      <c r="Y124">
        <f t="shared" si="28"/>
        <v>1</v>
      </c>
      <c r="Z124">
        <f t="shared" si="29"/>
        <v>8</v>
      </c>
      <c r="AA124">
        <f t="shared" si="30"/>
        <v>1</v>
      </c>
      <c r="AB124">
        <f t="shared" si="31"/>
        <v>10</v>
      </c>
    </row>
    <row r="125" spans="1:28" x14ac:dyDescent="0.35">
      <c r="A125" t="s">
        <v>927</v>
      </c>
      <c r="B125">
        <v>6</v>
      </c>
      <c r="C125" t="s">
        <v>927</v>
      </c>
      <c r="D125">
        <v>8</v>
      </c>
      <c r="E125" t="s">
        <v>922</v>
      </c>
      <c r="F125">
        <v>7</v>
      </c>
      <c r="G125" t="s">
        <v>918</v>
      </c>
      <c r="H125" t="s">
        <v>922</v>
      </c>
      <c r="I125">
        <v>3</v>
      </c>
      <c r="K125" t="b">
        <f t="shared" si="17"/>
        <v>0</v>
      </c>
      <c r="L125" t="b">
        <f t="shared" si="18"/>
        <v>0</v>
      </c>
      <c r="M125" t="b">
        <f t="shared" si="19"/>
        <v>1</v>
      </c>
      <c r="O125" t="b">
        <f t="shared" si="20"/>
        <v>1</v>
      </c>
      <c r="P125" t="b">
        <f t="shared" si="21"/>
        <v>0</v>
      </c>
      <c r="Q125" t="b">
        <f t="shared" si="22"/>
        <v>0</v>
      </c>
      <c r="R125" t="b">
        <f t="shared" si="23"/>
        <v>1</v>
      </c>
      <c r="S125">
        <f t="shared" si="24"/>
        <v>1</v>
      </c>
      <c r="T125">
        <f t="shared" si="25"/>
        <v>18</v>
      </c>
      <c r="U125">
        <f t="shared" si="32"/>
        <v>1</v>
      </c>
      <c r="V125">
        <f t="shared" si="33"/>
        <v>1.1666666666666667</v>
      </c>
      <c r="W125">
        <f t="shared" si="26"/>
        <v>0</v>
      </c>
      <c r="X125">
        <f t="shared" si="27"/>
        <v>0</v>
      </c>
      <c r="Y125">
        <f t="shared" si="28"/>
        <v>0</v>
      </c>
      <c r="Z125">
        <f t="shared" si="29"/>
        <v>0</v>
      </c>
      <c r="AA125">
        <f t="shared" si="30"/>
        <v>1</v>
      </c>
      <c r="AB125">
        <f t="shared" si="31"/>
        <v>7</v>
      </c>
    </row>
    <row r="126" spans="1:28" x14ac:dyDescent="0.35">
      <c r="A126" t="s">
        <v>927</v>
      </c>
      <c r="B126">
        <v>7</v>
      </c>
      <c r="C126" t="s">
        <v>927</v>
      </c>
      <c r="D126">
        <v>9</v>
      </c>
      <c r="E126" t="s">
        <v>927</v>
      </c>
      <c r="F126">
        <v>9</v>
      </c>
      <c r="G126" t="s">
        <v>925</v>
      </c>
      <c r="H126" t="s">
        <v>927</v>
      </c>
      <c r="I126">
        <v>1</v>
      </c>
      <c r="K126" t="b">
        <f t="shared" si="17"/>
        <v>1</v>
      </c>
      <c r="L126" t="b">
        <f t="shared" si="18"/>
        <v>1</v>
      </c>
      <c r="M126" t="b">
        <f t="shared" si="19"/>
        <v>1</v>
      </c>
      <c r="O126" t="b">
        <f t="shared" si="20"/>
        <v>1</v>
      </c>
      <c r="P126" t="b">
        <f t="shared" si="21"/>
        <v>1</v>
      </c>
      <c r="Q126" t="b">
        <f t="shared" si="22"/>
        <v>1</v>
      </c>
      <c r="R126" t="b">
        <f t="shared" si="23"/>
        <v>1</v>
      </c>
      <c r="S126">
        <f t="shared" si="24"/>
        <v>1</v>
      </c>
      <c r="T126">
        <f t="shared" si="25"/>
        <v>6</v>
      </c>
      <c r="U126">
        <f t="shared" si="32"/>
        <v>3</v>
      </c>
      <c r="V126">
        <f t="shared" si="33"/>
        <v>8</v>
      </c>
      <c r="W126">
        <f t="shared" si="26"/>
        <v>1</v>
      </c>
      <c r="X126">
        <f t="shared" si="27"/>
        <v>7</v>
      </c>
      <c r="Y126">
        <f t="shared" si="28"/>
        <v>1</v>
      </c>
      <c r="Z126">
        <f t="shared" si="29"/>
        <v>9</v>
      </c>
      <c r="AA126">
        <f t="shared" si="30"/>
        <v>1</v>
      </c>
      <c r="AB126">
        <f t="shared" si="31"/>
        <v>9</v>
      </c>
    </row>
    <row r="127" spans="1:28" x14ac:dyDescent="0.35">
      <c r="A127" t="s">
        <v>927</v>
      </c>
      <c r="B127">
        <v>3</v>
      </c>
      <c r="C127" t="s">
        <v>927</v>
      </c>
      <c r="D127">
        <v>6</v>
      </c>
      <c r="E127" t="s">
        <v>927</v>
      </c>
      <c r="F127">
        <v>10</v>
      </c>
      <c r="G127" t="s">
        <v>925</v>
      </c>
      <c r="H127" t="s">
        <v>927</v>
      </c>
      <c r="I127">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5.166666666666667</v>
      </c>
      <c r="W127">
        <f t="shared" si="26"/>
        <v>1</v>
      </c>
      <c r="X127">
        <f t="shared" si="27"/>
        <v>3</v>
      </c>
      <c r="Y127">
        <f t="shared" si="28"/>
        <v>1</v>
      </c>
      <c r="Z127">
        <f t="shared" si="29"/>
        <v>6</v>
      </c>
      <c r="AA127">
        <f t="shared" si="30"/>
        <v>1</v>
      </c>
      <c r="AB127">
        <f t="shared" si="31"/>
        <v>10</v>
      </c>
    </row>
    <row r="128" spans="1:28" x14ac:dyDescent="0.35">
      <c r="A128" t="s">
        <v>927</v>
      </c>
      <c r="B128">
        <v>3</v>
      </c>
      <c r="C128" t="s">
        <v>927</v>
      </c>
      <c r="D128">
        <v>7</v>
      </c>
      <c r="E128" t="s">
        <v>927</v>
      </c>
      <c r="F128">
        <v>10</v>
      </c>
      <c r="G128" t="s">
        <v>925</v>
      </c>
      <c r="H128" t="s">
        <v>927</v>
      </c>
      <c r="I128">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5.5</v>
      </c>
      <c r="W128">
        <f t="shared" si="26"/>
        <v>1</v>
      </c>
      <c r="X128">
        <f t="shared" si="27"/>
        <v>3</v>
      </c>
      <c r="Y128">
        <f t="shared" si="28"/>
        <v>1</v>
      </c>
      <c r="Z128">
        <f t="shared" si="29"/>
        <v>7</v>
      </c>
      <c r="AA128">
        <f t="shared" si="30"/>
        <v>1</v>
      </c>
      <c r="AB128">
        <f t="shared" si="31"/>
        <v>10</v>
      </c>
    </row>
    <row r="129" spans="1:28" x14ac:dyDescent="0.35">
      <c r="A129" t="s">
        <v>927</v>
      </c>
      <c r="B129">
        <v>5</v>
      </c>
      <c r="C129" t="s">
        <v>927</v>
      </c>
      <c r="D129">
        <v>7</v>
      </c>
      <c r="E129" t="s">
        <v>927</v>
      </c>
      <c r="F129">
        <v>9</v>
      </c>
      <c r="G129" t="s">
        <v>925</v>
      </c>
      <c r="H129" t="s">
        <v>927</v>
      </c>
      <c r="I129">
        <v>1</v>
      </c>
      <c r="K129" t="b">
        <f t="shared" si="17"/>
        <v>1</v>
      </c>
      <c r="L129" t="b">
        <f t="shared" si="18"/>
        <v>1</v>
      </c>
      <c r="M129" t="b">
        <f t="shared" si="19"/>
        <v>1</v>
      </c>
      <c r="O129" t="b">
        <f t="shared" si="20"/>
        <v>1</v>
      </c>
      <c r="P129" t="b">
        <f t="shared" si="21"/>
        <v>1</v>
      </c>
      <c r="Q129" t="b">
        <f t="shared" si="22"/>
        <v>1</v>
      </c>
      <c r="R129" t="b">
        <f t="shared" si="23"/>
        <v>1</v>
      </c>
      <c r="S129">
        <f t="shared" si="24"/>
        <v>1</v>
      </c>
      <c r="T129">
        <f t="shared" si="25"/>
        <v>6</v>
      </c>
      <c r="U129">
        <f t="shared" si="32"/>
        <v>3</v>
      </c>
      <c r="V129">
        <f t="shared" si="33"/>
        <v>6.3333333333333339</v>
      </c>
      <c r="W129">
        <f t="shared" si="26"/>
        <v>1</v>
      </c>
      <c r="X129">
        <f t="shared" si="27"/>
        <v>5</v>
      </c>
      <c r="Y129">
        <f t="shared" si="28"/>
        <v>1</v>
      </c>
      <c r="Z129">
        <f t="shared" si="29"/>
        <v>7</v>
      </c>
      <c r="AA129">
        <f t="shared" si="30"/>
        <v>1</v>
      </c>
      <c r="AB129">
        <f t="shared" si="31"/>
        <v>9</v>
      </c>
    </row>
    <row r="130" spans="1:28" x14ac:dyDescent="0.35">
      <c r="A130" t="s">
        <v>927</v>
      </c>
      <c r="B130">
        <v>6</v>
      </c>
      <c r="C130" t="s">
        <v>927</v>
      </c>
      <c r="D130">
        <v>5</v>
      </c>
      <c r="E130" t="s">
        <v>927</v>
      </c>
      <c r="F130">
        <v>9</v>
      </c>
      <c r="G130" t="s">
        <v>925</v>
      </c>
      <c r="H130" t="s">
        <v>927</v>
      </c>
      <c r="I130">
        <v>1</v>
      </c>
      <c r="K130" t="b">
        <f t="shared" ref="K130:K193" si="34">(A130 = H130)</f>
        <v>1</v>
      </c>
      <c r="L130" t="b">
        <f t="shared" ref="L130:L193" si="35">(C130 = H130)</f>
        <v>1</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1</v>
      </c>
      <c r="Q130" t="b">
        <f t="shared" ref="Q130:Q193" si="39">IF(AND(OR(AND(K130 = TRUE, L130=TRUE), AND(K130 = FALSE, L130=TRUE)),M130=TRUE), TRUE)</f>
        <v>1</v>
      </c>
      <c r="R130" t="b">
        <f t="shared" ref="R130:R193" si="40">IF(AND(OR(AND(K130 = TRUE, L130=TRUE), AND(K130 = FALSE, L130=TRUE), AND(K130 = FALSE, L130=FALSE), AND(K130=TRUE, L130=FALSE)),M130=TRUE), TRUE)</f>
        <v>1</v>
      </c>
      <c r="S130">
        <f t="shared" ref="S130:S193" si="41">IF(O130,1,0)</f>
        <v>1</v>
      </c>
      <c r="T130">
        <f t="shared" ref="T130:T193" si="42">IF(U130=3, 6, IF(U130=2, 12, IF(U130=1, 18, 20)))</f>
        <v>6</v>
      </c>
      <c r="U130">
        <f t="shared" si="32"/>
        <v>3</v>
      </c>
      <c r="V130">
        <f t="shared" si="33"/>
        <v>6.166666666666667</v>
      </c>
      <c r="W130">
        <f t="shared" ref="W130:W193" si="43">IF(P130, 1, 0)</f>
        <v>1</v>
      </c>
      <c r="X130">
        <f t="shared" ref="X130:X193" si="44">IF(P130,B130, 0)</f>
        <v>6</v>
      </c>
      <c r="Y130">
        <f t="shared" ref="Y130:Y193" si="45">IF(Q130, 1, 0)</f>
        <v>1</v>
      </c>
      <c r="Z130">
        <f t="shared" ref="Z130:Z193" si="46">IF(Q130,D130, 0)</f>
        <v>5</v>
      </c>
      <c r="AA130">
        <f t="shared" ref="AA130:AA193" si="47">IF(R130, 1, 0)</f>
        <v>1</v>
      </c>
      <c r="AB130">
        <f t="shared" ref="AB130:AB193" si="48">IF(R130,F130, 0)</f>
        <v>9</v>
      </c>
    </row>
    <row r="131" spans="1:28" x14ac:dyDescent="0.35">
      <c r="A131" t="s">
        <v>927</v>
      </c>
      <c r="B131">
        <v>5</v>
      </c>
      <c r="C131" t="s">
        <v>927</v>
      </c>
      <c r="D131">
        <v>5</v>
      </c>
      <c r="E131" t="s">
        <v>927</v>
      </c>
      <c r="F131">
        <v>5</v>
      </c>
      <c r="G131" t="s">
        <v>925</v>
      </c>
      <c r="H131" t="s">
        <v>927</v>
      </c>
      <c r="I131">
        <v>1</v>
      </c>
      <c r="K131" t="b">
        <f t="shared" si="34"/>
        <v>1</v>
      </c>
      <c r="L131" t="b">
        <f t="shared" si="35"/>
        <v>1</v>
      </c>
      <c r="M131" t="b">
        <f t="shared" si="36"/>
        <v>1</v>
      </c>
      <c r="O131" t="b">
        <f t="shared" si="37"/>
        <v>1</v>
      </c>
      <c r="P131" t="b">
        <f t="shared" si="38"/>
        <v>1</v>
      </c>
      <c r="Q131" t="b">
        <f t="shared" si="39"/>
        <v>1</v>
      </c>
      <c r="R131" t="b">
        <f t="shared" si="40"/>
        <v>1</v>
      </c>
      <c r="S131">
        <f t="shared" si="41"/>
        <v>1</v>
      </c>
      <c r="T131">
        <f t="shared" si="42"/>
        <v>6</v>
      </c>
      <c r="U131">
        <f t="shared" ref="U131:U194" si="49">IF(AND(K131=TRUE,L131=TRUE,M131=TRUE),3,IF(AND(K131=FALSE,L131=TRUE,M131=TRUE),2,IF(OR(AND(K131=FALSE,L131=FALSE,M131=TRUE), AND(K131=TRUE,L131=FALSE,M131=TRUE)),1,0)))</f>
        <v>3</v>
      </c>
      <c r="V131">
        <f t="shared" ref="V131:V194" si="50">IF(AND(K131=TRUE,L131=TRUE,M131=TRUE),(B131*0.5+D131*1/3+F131*1/6),IF(AND(K131=FALSE,L131=TRUE,M131=TRUE),(D131*1/3+F131*1/6),IF(OR(AND(K131=FALSE,L131=FALSE,M131=TRUE), AND(K131=TRUE,L131=FALSE,M131=TRUE)),(F131*1/6),0)))</f>
        <v>5</v>
      </c>
      <c r="W131">
        <f t="shared" si="43"/>
        <v>1</v>
      </c>
      <c r="X131">
        <f t="shared" si="44"/>
        <v>5</v>
      </c>
      <c r="Y131">
        <f t="shared" si="45"/>
        <v>1</v>
      </c>
      <c r="Z131">
        <f t="shared" si="46"/>
        <v>5</v>
      </c>
      <c r="AA131">
        <f t="shared" si="47"/>
        <v>1</v>
      </c>
      <c r="AB131">
        <f t="shared" si="48"/>
        <v>5</v>
      </c>
    </row>
    <row r="132" spans="1:28" x14ac:dyDescent="0.35">
      <c r="A132" t="s">
        <v>927</v>
      </c>
      <c r="B132">
        <v>4</v>
      </c>
      <c r="C132" t="s">
        <v>927</v>
      </c>
      <c r="D132">
        <v>6</v>
      </c>
      <c r="E132" t="s">
        <v>927</v>
      </c>
      <c r="F132">
        <v>9</v>
      </c>
      <c r="G132" t="s">
        <v>925</v>
      </c>
      <c r="H132" t="s">
        <v>927</v>
      </c>
      <c r="I132">
        <v>1</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5.5</v>
      </c>
      <c r="W132">
        <f t="shared" si="43"/>
        <v>1</v>
      </c>
      <c r="X132">
        <f t="shared" si="44"/>
        <v>4</v>
      </c>
      <c r="Y132">
        <f t="shared" si="45"/>
        <v>1</v>
      </c>
      <c r="Z132">
        <f t="shared" si="46"/>
        <v>6</v>
      </c>
      <c r="AA132">
        <f t="shared" si="47"/>
        <v>1</v>
      </c>
      <c r="AB132">
        <f t="shared" si="48"/>
        <v>9</v>
      </c>
    </row>
    <row r="133" spans="1:28" x14ac:dyDescent="0.35">
      <c r="A133" t="s">
        <v>927</v>
      </c>
      <c r="B133">
        <v>10</v>
      </c>
      <c r="C133" t="s">
        <v>927</v>
      </c>
      <c r="D133">
        <v>10</v>
      </c>
      <c r="E133" t="s">
        <v>927</v>
      </c>
      <c r="F133">
        <v>10</v>
      </c>
      <c r="G133" t="s">
        <v>925</v>
      </c>
      <c r="H133" t="s">
        <v>927</v>
      </c>
      <c r="I133">
        <v>1</v>
      </c>
      <c r="K133" t="b">
        <f t="shared" si="34"/>
        <v>1</v>
      </c>
      <c r="L133" t="b">
        <f t="shared" si="35"/>
        <v>1</v>
      </c>
      <c r="M133" t="b">
        <f t="shared" si="36"/>
        <v>1</v>
      </c>
      <c r="O133" t="b">
        <f t="shared" si="37"/>
        <v>1</v>
      </c>
      <c r="P133" t="b">
        <f t="shared" si="38"/>
        <v>1</v>
      </c>
      <c r="Q133" t="b">
        <f t="shared" si="39"/>
        <v>1</v>
      </c>
      <c r="R133" t="b">
        <f t="shared" si="40"/>
        <v>1</v>
      </c>
      <c r="S133">
        <f t="shared" si="41"/>
        <v>1</v>
      </c>
      <c r="T133">
        <f t="shared" si="42"/>
        <v>6</v>
      </c>
      <c r="U133">
        <f t="shared" si="49"/>
        <v>3</v>
      </c>
      <c r="V133">
        <f t="shared" si="50"/>
        <v>10</v>
      </c>
      <c r="W133">
        <f t="shared" si="43"/>
        <v>1</v>
      </c>
      <c r="X133">
        <f t="shared" si="44"/>
        <v>10</v>
      </c>
      <c r="Y133">
        <f t="shared" si="45"/>
        <v>1</v>
      </c>
      <c r="Z133">
        <f t="shared" si="46"/>
        <v>10</v>
      </c>
      <c r="AA133">
        <f t="shared" si="47"/>
        <v>1</v>
      </c>
      <c r="AB133">
        <f t="shared" si="48"/>
        <v>10</v>
      </c>
    </row>
    <row r="134" spans="1:28" x14ac:dyDescent="0.35">
      <c r="A134" t="s">
        <v>927</v>
      </c>
      <c r="B134">
        <v>5</v>
      </c>
      <c r="C134" t="s">
        <v>927</v>
      </c>
      <c r="D134">
        <v>7</v>
      </c>
      <c r="E134" t="s">
        <v>927</v>
      </c>
      <c r="F134">
        <v>10</v>
      </c>
      <c r="G134" t="s">
        <v>925</v>
      </c>
      <c r="H134" t="s">
        <v>927</v>
      </c>
      <c r="I134">
        <v>1</v>
      </c>
      <c r="K134" t="b">
        <f t="shared" si="34"/>
        <v>1</v>
      </c>
      <c r="L134" t="b">
        <f t="shared" si="35"/>
        <v>1</v>
      </c>
      <c r="M134" t="b">
        <f t="shared" si="36"/>
        <v>1</v>
      </c>
      <c r="O134" t="b">
        <f t="shared" si="37"/>
        <v>1</v>
      </c>
      <c r="P134" t="b">
        <f t="shared" si="38"/>
        <v>1</v>
      </c>
      <c r="Q134" t="b">
        <f t="shared" si="39"/>
        <v>1</v>
      </c>
      <c r="R134" t="b">
        <f t="shared" si="40"/>
        <v>1</v>
      </c>
      <c r="S134">
        <f t="shared" si="41"/>
        <v>1</v>
      </c>
      <c r="T134">
        <f t="shared" si="42"/>
        <v>6</v>
      </c>
      <c r="U134">
        <f t="shared" si="49"/>
        <v>3</v>
      </c>
      <c r="V134">
        <f t="shared" si="50"/>
        <v>6.5000000000000009</v>
      </c>
      <c r="W134">
        <f t="shared" si="43"/>
        <v>1</v>
      </c>
      <c r="X134">
        <f t="shared" si="44"/>
        <v>5</v>
      </c>
      <c r="Y134">
        <f t="shared" si="45"/>
        <v>1</v>
      </c>
      <c r="Z134">
        <f t="shared" si="46"/>
        <v>7</v>
      </c>
      <c r="AA134">
        <f t="shared" si="47"/>
        <v>1</v>
      </c>
      <c r="AB134">
        <f t="shared" si="48"/>
        <v>10</v>
      </c>
    </row>
    <row r="135" spans="1:28" x14ac:dyDescent="0.35">
      <c r="A135" t="s">
        <v>927</v>
      </c>
      <c r="B135">
        <v>4</v>
      </c>
      <c r="C135" t="s">
        <v>927</v>
      </c>
      <c r="D135">
        <v>6</v>
      </c>
      <c r="E135" t="s">
        <v>927</v>
      </c>
      <c r="F135">
        <v>9</v>
      </c>
      <c r="G135" t="s">
        <v>925</v>
      </c>
      <c r="H135" t="s">
        <v>927</v>
      </c>
      <c r="I135">
        <v>1</v>
      </c>
      <c r="K135" t="b">
        <f t="shared" si="34"/>
        <v>1</v>
      </c>
      <c r="L135" t="b">
        <f t="shared" si="35"/>
        <v>1</v>
      </c>
      <c r="M135" t="b">
        <f t="shared" si="36"/>
        <v>1</v>
      </c>
      <c r="O135" t="b">
        <f t="shared" si="37"/>
        <v>1</v>
      </c>
      <c r="P135" t="b">
        <f t="shared" si="38"/>
        <v>1</v>
      </c>
      <c r="Q135" t="b">
        <f t="shared" si="39"/>
        <v>1</v>
      </c>
      <c r="R135" t="b">
        <f t="shared" si="40"/>
        <v>1</v>
      </c>
      <c r="S135">
        <f t="shared" si="41"/>
        <v>1</v>
      </c>
      <c r="T135">
        <f t="shared" si="42"/>
        <v>6</v>
      </c>
      <c r="U135">
        <f t="shared" si="49"/>
        <v>3</v>
      </c>
      <c r="V135">
        <f t="shared" si="50"/>
        <v>5.5</v>
      </c>
      <c r="W135">
        <f t="shared" si="43"/>
        <v>1</v>
      </c>
      <c r="X135">
        <f t="shared" si="44"/>
        <v>4</v>
      </c>
      <c r="Y135">
        <f t="shared" si="45"/>
        <v>1</v>
      </c>
      <c r="Z135">
        <f t="shared" si="46"/>
        <v>6</v>
      </c>
      <c r="AA135">
        <f t="shared" si="47"/>
        <v>1</v>
      </c>
      <c r="AB135">
        <f t="shared" si="48"/>
        <v>9</v>
      </c>
    </row>
    <row r="136" spans="1:28" x14ac:dyDescent="0.35">
      <c r="A136" t="s">
        <v>927</v>
      </c>
      <c r="B136">
        <v>6</v>
      </c>
      <c r="C136" t="s">
        <v>927</v>
      </c>
      <c r="D136">
        <v>7</v>
      </c>
      <c r="E136" t="s">
        <v>927</v>
      </c>
      <c r="F136">
        <v>9</v>
      </c>
      <c r="G136" t="s">
        <v>925</v>
      </c>
      <c r="H136" t="s">
        <v>927</v>
      </c>
      <c r="I136">
        <v>1</v>
      </c>
      <c r="K136" t="b">
        <f t="shared" si="34"/>
        <v>1</v>
      </c>
      <c r="L136" t="b">
        <f t="shared" si="35"/>
        <v>1</v>
      </c>
      <c r="M136" t="b">
        <f t="shared" si="36"/>
        <v>1</v>
      </c>
      <c r="O136" t="b">
        <f t="shared" si="37"/>
        <v>1</v>
      </c>
      <c r="P136" t="b">
        <f t="shared" si="38"/>
        <v>1</v>
      </c>
      <c r="Q136" t="b">
        <f t="shared" si="39"/>
        <v>1</v>
      </c>
      <c r="R136" t="b">
        <f t="shared" si="40"/>
        <v>1</v>
      </c>
      <c r="S136">
        <f t="shared" si="41"/>
        <v>1</v>
      </c>
      <c r="T136">
        <f t="shared" si="42"/>
        <v>6</v>
      </c>
      <c r="U136">
        <f t="shared" si="49"/>
        <v>3</v>
      </c>
      <c r="V136">
        <f t="shared" si="50"/>
        <v>6.8333333333333339</v>
      </c>
      <c r="W136">
        <f t="shared" si="43"/>
        <v>1</v>
      </c>
      <c r="X136">
        <f t="shared" si="44"/>
        <v>6</v>
      </c>
      <c r="Y136">
        <f t="shared" si="45"/>
        <v>1</v>
      </c>
      <c r="Z136">
        <f t="shared" si="46"/>
        <v>7</v>
      </c>
      <c r="AA136">
        <f t="shared" si="47"/>
        <v>1</v>
      </c>
      <c r="AB136">
        <f t="shared" si="48"/>
        <v>9</v>
      </c>
    </row>
    <row r="137" spans="1:28" x14ac:dyDescent="0.35">
      <c r="A137" t="s">
        <v>927</v>
      </c>
      <c r="B137">
        <v>6</v>
      </c>
      <c r="C137" t="s">
        <v>927</v>
      </c>
      <c r="D137">
        <v>7</v>
      </c>
      <c r="E137" t="s">
        <v>927</v>
      </c>
      <c r="F137">
        <v>10</v>
      </c>
      <c r="G137" t="s">
        <v>925</v>
      </c>
      <c r="H137" t="s">
        <v>927</v>
      </c>
      <c r="I137">
        <v>1</v>
      </c>
      <c r="K137" t="b">
        <f t="shared" si="34"/>
        <v>1</v>
      </c>
      <c r="L137" t="b">
        <f t="shared" si="35"/>
        <v>1</v>
      </c>
      <c r="M137" t="b">
        <f t="shared" si="36"/>
        <v>1</v>
      </c>
      <c r="O137" t="b">
        <f t="shared" si="37"/>
        <v>1</v>
      </c>
      <c r="P137" t="b">
        <f t="shared" si="38"/>
        <v>1</v>
      </c>
      <c r="Q137" t="b">
        <f t="shared" si="39"/>
        <v>1</v>
      </c>
      <c r="R137" t="b">
        <f t="shared" si="40"/>
        <v>1</v>
      </c>
      <c r="S137">
        <f t="shared" si="41"/>
        <v>1</v>
      </c>
      <c r="T137">
        <f t="shared" si="42"/>
        <v>6</v>
      </c>
      <c r="U137">
        <f t="shared" si="49"/>
        <v>3</v>
      </c>
      <c r="V137">
        <f t="shared" si="50"/>
        <v>7.0000000000000009</v>
      </c>
      <c r="W137">
        <f t="shared" si="43"/>
        <v>1</v>
      </c>
      <c r="X137">
        <f t="shared" si="44"/>
        <v>6</v>
      </c>
      <c r="Y137">
        <f t="shared" si="45"/>
        <v>1</v>
      </c>
      <c r="Z137">
        <f t="shared" si="46"/>
        <v>7</v>
      </c>
      <c r="AA137">
        <f t="shared" si="47"/>
        <v>1</v>
      </c>
      <c r="AB137">
        <f t="shared" si="48"/>
        <v>10</v>
      </c>
    </row>
    <row r="138" spans="1:28" x14ac:dyDescent="0.35">
      <c r="A138" t="s">
        <v>927</v>
      </c>
      <c r="B138">
        <v>6</v>
      </c>
      <c r="C138" t="s">
        <v>927</v>
      </c>
      <c r="D138">
        <v>8</v>
      </c>
      <c r="E138" t="s">
        <v>927</v>
      </c>
      <c r="F138">
        <v>9</v>
      </c>
      <c r="G138" t="s">
        <v>925</v>
      </c>
      <c r="H138" t="s">
        <v>927</v>
      </c>
      <c r="I138">
        <v>1</v>
      </c>
      <c r="K138" t="b">
        <f t="shared" si="34"/>
        <v>1</v>
      </c>
      <c r="L138" t="b">
        <f t="shared" si="35"/>
        <v>1</v>
      </c>
      <c r="M138" t="b">
        <f t="shared" si="36"/>
        <v>1</v>
      </c>
      <c r="O138" t="b">
        <f t="shared" si="37"/>
        <v>1</v>
      </c>
      <c r="P138" t="b">
        <f t="shared" si="38"/>
        <v>1</v>
      </c>
      <c r="Q138" t="b">
        <f t="shared" si="39"/>
        <v>1</v>
      </c>
      <c r="R138" t="b">
        <f t="shared" si="40"/>
        <v>1</v>
      </c>
      <c r="S138">
        <f t="shared" si="41"/>
        <v>1</v>
      </c>
      <c r="T138">
        <f t="shared" si="42"/>
        <v>6</v>
      </c>
      <c r="U138">
        <f t="shared" si="49"/>
        <v>3</v>
      </c>
      <c r="V138">
        <f t="shared" si="50"/>
        <v>7.1666666666666661</v>
      </c>
      <c r="W138">
        <f t="shared" si="43"/>
        <v>1</v>
      </c>
      <c r="X138">
        <f t="shared" si="44"/>
        <v>6</v>
      </c>
      <c r="Y138">
        <f t="shared" si="45"/>
        <v>1</v>
      </c>
      <c r="Z138">
        <f t="shared" si="46"/>
        <v>8</v>
      </c>
      <c r="AA138">
        <f t="shared" si="47"/>
        <v>1</v>
      </c>
      <c r="AB138">
        <f t="shared" si="48"/>
        <v>9</v>
      </c>
    </row>
    <row r="139" spans="1:28" x14ac:dyDescent="0.35">
      <c r="A139" t="s">
        <v>927</v>
      </c>
      <c r="B139">
        <v>7</v>
      </c>
      <c r="C139" t="s">
        <v>927</v>
      </c>
      <c r="D139">
        <v>8</v>
      </c>
      <c r="E139" t="s">
        <v>927</v>
      </c>
      <c r="F139">
        <v>9</v>
      </c>
      <c r="G139" t="s">
        <v>925</v>
      </c>
      <c r="H139" t="s">
        <v>927</v>
      </c>
      <c r="I139">
        <v>1</v>
      </c>
      <c r="K139" t="b">
        <f t="shared" si="34"/>
        <v>1</v>
      </c>
      <c r="L139" t="b">
        <f t="shared" si="35"/>
        <v>1</v>
      </c>
      <c r="M139" t="b">
        <f t="shared" si="36"/>
        <v>1</v>
      </c>
      <c r="O139" t="b">
        <f t="shared" si="37"/>
        <v>1</v>
      </c>
      <c r="P139" t="b">
        <f t="shared" si="38"/>
        <v>1</v>
      </c>
      <c r="Q139" t="b">
        <f t="shared" si="39"/>
        <v>1</v>
      </c>
      <c r="R139" t="b">
        <f t="shared" si="40"/>
        <v>1</v>
      </c>
      <c r="S139">
        <f t="shared" si="41"/>
        <v>1</v>
      </c>
      <c r="T139">
        <f t="shared" si="42"/>
        <v>6</v>
      </c>
      <c r="U139">
        <f t="shared" si="49"/>
        <v>3</v>
      </c>
      <c r="V139">
        <f t="shared" si="50"/>
        <v>7.6666666666666661</v>
      </c>
      <c r="W139">
        <f t="shared" si="43"/>
        <v>1</v>
      </c>
      <c r="X139">
        <f t="shared" si="44"/>
        <v>7</v>
      </c>
      <c r="Y139">
        <f t="shared" si="45"/>
        <v>1</v>
      </c>
      <c r="Z139">
        <f t="shared" si="46"/>
        <v>8</v>
      </c>
      <c r="AA139">
        <f t="shared" si="47"/>
        <v>1</v>
      </c>
      <c r="AB139">
        <f t="shared" si="48"/>
        <v>9</v>
      </c>
    </row>
    <row r="140" spans="1:28" x14ac:dyDescent="0.35">
      <c r="A140" t="s">
        <v>929</v>
      </c>
      <c r="B140">
        <v>4</v>
      </c>
      <c r="C140" t="s">
        <v>929</v>
      </c>
      <c r="D140">
        <v>3</v>
      </c>
      <c r="E140" t="s">
        <v>927</v>
      </c>
      <c r="F140">
        <v>8</v>
      </c>
      <c r="G140" t="s">
        <v>918</v>
      </c>
      <c r="H140" t="s">
        <v>927</v>
      </c>
      <c r="I140">
        <v>1</v>
      </c>
      <c r="K140" t="b">
        <f t="shared" si="34"/>
        <v>0</v>
      </c>
      <c r="L140" t="b">
        <f t="shared" si="35"/>
        <v>0</v>
      </c>
      <c r="M140" t="b">
        <f t="shared" si="36"/>
        <v>1</v>
      </c>
      <c r="O140" t="b">
        <f t="shared" si="37"/>
        <v>1</v>
      </c>
      <c r="P140" t="b">
        <f t="shared" si="38"/>
        <v>0</v>
      </c>
      <c r="Q140" t="b">
        <f t="shared" si="39"/>
        <v>0</v>
      </c>
      <c r="R140" t="b">
        <f t="shared" si="40"/>
        <v>1</v>
      </c>
      <c r="S140">
        <f t="shared" si="41"/>
        <v>1</v>
      </c>
      <c r="T140">
        <f t="shared" si="42"/>
        <v>18</v>
      </c>
      <c r="U140">
        <f t="shared" si="49"/>
        <v>1</v>
      </c>
      <c r="V140">
        <f t="shared" si="50"/>
        <v>1.3333333333333333</v>
      </c>
      <c r="W140">
        <f t="shared" si="43"/>
        <v>0</v>
      </c>
      <c r="X140">
        <f t="shared" si="44"/>
        <v>0</v>
      </c>
      <c r="Y140">
        <f t="shared" si="45"/>
        <v>0</v>
      </c>
      <c r="Z140">
        <f t="shared" si="46"/>
        <v>0</v>
      </c>
      <c r="AA140">
        <f t="shared" si="47"/>
        <v>1</v>
      </c>
      <c r="AB140">
        <f t="shared" si="48"/>
        <v>8</v>
      </c>
    </row>
    <row r="141" spans="1:28" x14ac:dyDescent="0.35">
      <c r="A141" t="s">
        <v>927</v>
      </c>
      <c r="B141">
        <v>3</v>
      </c>
      <c r="C141" t="s">
        <v>927</v>
      </c>
      <c r="D141">
        <v>7</v>
      </c>
      <c r="E141" t="s">
        <v>927</v>
      </c>
      <c r="F141">
        <v>8</v>
      </c>
      <c r="G141" t="s">
        <v>925</v>
      </c>
      <c r="H141" t="s">
        <v>927</v>
      </c>
      <c r="I141">
        <v>1</v>
      </c>
      <c r="K141" t="b">
        <f t="shared" si="34"/>
        <v>1</v>
      </c>
      <c r="L141" t="b">
        <f t="shared" si="35"/>
        <v>1</v>
      </c>
      <c r="M141" t="b">
        <f t="shared" si="36"/>
        <v>1</v>
      </c>
      <c r="O141" t="b">
        <f t="shared" si="37"/>
        <v>1</v>
      </c>
      <c r="P141" t="b">
        <f t="shared" si="38"/>
        <v>1</v>
      </c>
      <c r="Q141" t="b">
        <f t="shared" si="39"/>
        <v>1</v>
      </c>
      <c r="R141" t="b">
        <f t="shared" si="40"/>
        <v>1</v>
      </c>
      <c r="S141">
        <f t="shared" si="41"/>
        <v>1</v>
      </c>
      <c r="T141">
        <f t="shared" si="42"/>
        <v>6</v>
      </c>
      <c r="U141">
        <f t="shared" si="49"/>
        <v>3</v>
      </c>
      <c r="V141">
        <f t="shared" si="50"/>
        <v>5.166666666666667</v>
      </c>
      <c r="W141">
        <f t="shared" si="43"/>
        <v>1</v>
      </c>
      <c r="X141">
        <f t="shared" si="44"/>
        <v>3</v>
      </c>
      <c r="Y141">
        <f t="shared" si="45"/>
        <v>1</v>
      </c>
      <c r="Z141">
        <f t="shared" si="46"/>
        <v>7</v>
      </c>
      <c r="AA141">
        <f t="shared" si="47"/>
        <v>1</v>
      </c>
      <c r="AB141">
        <f t="shared" si="48"/>
        <v>8</v>
      </c>
    </row>
    <row r="142" spans="1:28" x14ac:dyDescent="0.35">
      <c r="A142" t="s">
        <v>927</v>
      </c>
      <c r="B142">
        <v>8</v>
      </c>
      <c r="C142" t="s">
        <v>927</v>
      </c>
      <c r="D142">
        <v>9</v>
      </c>
      <c r="E142" t="s">
        <v>927</v>
      </c>
      <c r="F142">
        <v>10</v>
      </c>
      <c r="G142" t="s">
        <v>925</v>
      </c>
      <c r="H142" t="s">
        <v>927</v>
      </c>
      <c r="I142">
        <v>1</v>
      </c>
      <c r="K142" t="b">
        <f t="shared" si="34"/>
        <v>1</v>
      </c>
      <c r="L142" t="b">
        <f t="shared" si="35"/>
        <v>1</v>
      </c>
      <c r="M142" t="b">
        <f t="shared" si="36"/>
        <v>1</v>
      </c>
      <c r="O142" t="b">
        <f t="shared" si="37"/>
        <v>1</v>
      </c>
      <c r="P142" t="b">
        <f t="shared" si="38"/>
        <v>1</v>
      </c>
      <c r="Q142" t="b">
        <f t="shared" si="39"/>
        <v>1</v>
      </c>
      <c r="R142" t="b">
        <f t="shared" si="40"/>
        <v>1</v>
      </c>
      <c r="S142">
        <f t="shared" si="41"/>
        <v>1</v>
      </c>
      <c r="T142">
        <f t="shared" si="42"/>
        <v>6</v>
      </c>
      <c r="U142">
        <f t="shared" si="49"/>
        <v>3</v>
      </c>
      <c r="V142">
        <f t="shared" si="50"/>
        <v>8.6666666666666661</v>
      </c>
      <c r="W142">
        <f t="shared" si="43"/>
        <v>1</v>
      </c>
      <c r="X142">
        <f t="shared" si="44"/>
        <v>8</v>
      </c>
      <c r="Y142">
        <f t="shared" si="45"/>
        <v>1</v>
      </c>
      <c r="Z142">
        <f t="shared" si="46"/>
        <v>9</v>
      </c>
      <c r="AA142">
        <f t="shared" si="47"/>
        <v>1</v>
      </c>
      <c r="AB142">
        <f t="shared" si="48"/>
        <v>10</v>
      </c>
    </row>
    <row r="143" spans="1:28" x14ac:dyDescent="0.35">
      <c r="A143" t="s">
        <v>927</v>
      </c>
      <c r="B143">
        <v>9</v>
      </c>
      <c r="C143" t="s">
        <v>927</v>
      </c>
      <c r="D143">
        <v>9</v>
      </c>
      <c r="E143" t="s">
        <v>927</v>
      </c>
      <c r="F143">
        <v>10</v>
      </c>
      <c r="G143" t="s">
        <v>925</v>
      </c>
      <c r="H143" t="s">
        <v>927</v>
      </c>
      <c r="I143">
        <v>1</v>
      </c>
      <c r="K143" t="b">
        <f t="shared" si="34"/>
        <v>1</v>
      </c>
      <c r="L143" t="b">
        <f t="shared" si="35"/>
        <v>1</v>
      </c>
      <c r="M143" t="b">
        <f t="shared" si="36"/>
        <v>1</v>
      </c>
      <c r="O143" t="b">
        <f t="shared" si="37"/>
        <v>1</v>
      </c>
      <c r="P143" t="b">
        <f t="shared" si="38"/>
        <v>1</v>
      </c>
      <c r="Q143" t="b">
        <f t="shared" si="39"/>
        <v>1</v>
      </c>
      <c r="R143" t="b">
        <f t="shared" si="40"/>
        <v>1</v>
      </c>
      <c r="S143">
        <f t="shared" si="41"/>
        <v>1</v>
      </c>
      <c r="T143">
        <f t="shared" si="42"/>
        <v>6</v>
      </c>
      <c r="U143">
        <f t="shared" si="49"/>
        <v>3</v>
      </c>
      <c r="V143">
        <f t="shared" si="50"/>
        <v>9.1666666666666661</v>
      </c>
      <c r="W143">
        <f t="shared" si="43"/>
        <v>1</v>
      </c>
      <c r="X143">
        <f t="shared" si="44"/>
        <v>9</v>
      </c>
      <c r="Y143">
        <f t="shared" si="45"/>
        <v>1</v>
      </c>
      <c r="Z143">
        <f t="shared" si="46"/>
        <v>9</v>
      </c>
      <c r="AA143">
        <f t="shared" si="47"/>
        <v>1</v>
      </c>
      <c r="AB143">
        <f t="shared" si="48"/>
        <v>10</v>
      </c>
    </row>
    <row r="144" spans="1:28" x14ac:dyDescent="0.35">
      <c r="A144" t="s">
        <v>927</v>
      </c>
      <c r="B144">
        <v>6</v>
      </c>
      <c r="C144" t="s">
        <v>927</v>
      </c>
      <c r="D144">
        <v>10</v>
      </c>
      <c r="E144" t="s">
        <v>927</v>
      </c>
      <c r="F144">
        <v>10</v>
      </c>
      <c r="G144" t="s">
        <v>925</v>
      </c>
      <c r="H144" t="s">
        <v>927</v>
      </c>
      <c r="I144">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8</v>
      </c>
      <c r="W144">
        <f t="shared" si="43"/>
        <v>1</v>
      </c>
      <c r="X144">
        <f t="shared" si="44"/>
        <v>6</v>
      </c>
      <c r="Y144">
        <f t="shared" si="45"/>
        <v>1</v>
      </c>
      <c r="Z144">
        <f t="shared" si="46"/>
        <v>10</v>
      </c>
      <c r="AA144">
        <f t="shared" si="47"/>
        <v>1</v>
      </c>
      <c r="AB144">
        <f t="shared" si="48"/>
        <v>10</v>
      </c>
    </row>
    <row r="145" spans="1:28" x14ac:dyDescent="0.35">
      <c r="A145" t="s">
        <v>927</v>
      </c>
      <c r="B145">
        <v>6</v>
      </c>
      <c r="C145" t="s">
        <v>927</v>
      </c>
      <c r="D145">
        <v>7</v>
      </c>
      <c r="E145" t="s">
        <v>927</v>
      </c>
      <c r="F145">
        <v>9</v>
      </c>
      <c r="G145" t="s">
        <v>925</v>
      </c>
      <c r="H145" t="s">
        <v>927</v>
      </c>
      <c r="I145">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6.8333333333333339</v>
      </c>
      <c r="W145">
        <f t="shared" si="43"/>
        <v>1</v>
      </c>
      <c r="X145">
        <f t="shared" si="44"/>
        <v>6</v>
      </c>
      <c r="Y145">
        <f t="shared" si="45"/>
        <v>1</v>
      </c>
      <c r="Z145">
        <f t="shared" si="46"/>
        <v>7</v>
      </c>
      <c r="AA145">
        <f t="shared" si="47"/>
        <v>1</v>
      </c>
      <c r="AB145">
        <f t="shared" si="48"/>
        <v>9</v>
      </c>
    </row>
    <row r="146" spans="1:28" x14ac:dyDescent="0.35">
      <c r="A146" t="s">
        <v>927</v>
      </c>
      <c r="B146">
        <v>5</v>
      </c>
      <c r="C146" t="s">
        <v>927</v>
      </c>
      <c r="D146">
        <v>8</v>
      </c>
      <c r="E146" t="s">
        <v>927</v>
      </c>
      <c r="F146">
        <v>10</v>
      </c>
      <c r="G146" t="s">
        <v>925</v>
      </c>
      <c r="H146" t="s">
        <v>927</v>
      </c>
      <c r="I146">
        <v>1</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6.833333333333333</v>
      </c>
      <c r="W146">
        <f t="shared" si="43"/>
        <v>1</v>
      </c>
      <c r="X146">
        <f t="shared" si="44"/>
        <v>5</v>
      </c>
      <c r="Y146">
        <f t="shared" si="45"/>
        <v>1</v>
      </c>
      <c r="Z146">
        <f t="shared" si="46"/>
        <v>8</v>
      </c>
      <c r="AA146">
        <f t="shared" si="47"/>
        <v>1</v>
      </c>
      <c r="AB146">
        <f t="shared" si="48"/>
        <v>10</v>
      </c>
    </row>
    <row r="147" spans="1:28" x14ac:dyDescent="0.35">
      <c r="A147" t="s">
        <v>927</v>
      </c>
      <c r="B147">
        <v>3</v>
      </c>
      <c r="C147" t="s">
        <v>927</v>
      </c>
      <c r="D147">
        <v>5</v>
      </c>
      <c r="E147" t="s">
        <v>927</v>
      </c>
      <c r="F147">
        <v>9</v>
      </c>
      <c r="G147" t="s">
        <v>925</v>
      </c>
      <c r="H147" t="s">
        <v>927</v>
      </c>
      <c r="I147">
        <v>1</v>
      </c>
      <c r="K147" t="b">
        <f t="shared" si="34"/>
        <v>1</v>
      </c>
      <c r="L147" t="b">
        <f t="shared" si="35"/>
        <v>1</v>
      </c>
      <c r="M147" t="b">
        <f t="shared" si="36"/>
        <v>1</v>
      </c>
      <c r="O147" t="b">
        <f t="shared" si="37"/>
        <v>1</v>
      </c>
      <c r="P147" t="b">
        <f t="shared" si="38"/>
        <v>1</v>
      </c>
      <c r="Q147" t="b">
        <f t="shared" si="39"/>
        <v>1</v>
      </c>
      <c r="R147" t="b">
        <f t="shared" si="40"/>
        <v>1</v>
      </c>
      <c r="S147">
        <f t="shared" si="41"/>
        <v>1</v>
      </c>
      <c r="T147">
        <f t="shared" si="42"/>
        <v>6</v>
      </c>
      <c r="U147">
        <f t="shared" si="49"/>
        <v>3</v>
      </c>
      <c r="V147">
        <f t="shared" si="50"/>
        <v>4.666666666666667</v>
      </c>
      <c r="W147">
        <f t="shared" si="43"/>
        <v>1</v>
      </c>
      <c r="X147">
        <f t="shared" si="44"/>
        <v>3</v>
      </c>
      <c r="Y147">
        <f t="shared" si="45"/>
        <v>1</v>
      </c>
      <c r="Z147">
        <f t="shared" si="46"/>
        <v>5</v>
      </c>
      <c r="AA147">
        <f t="shared" si="47"/>
        <v>1</v>
      </c>
      <c r="AB147">
        <f t="shared" si="48"/>
        <v>9</v>
      </c>
    </row>
    <row r="148" spans="1:28" x14ac:dyDescent="0.35">
      <c r="A148" t="s">
        <v>927</v>
      </c>
      <c r="B148">
        <v>4</v>
      </c>
      <c r="C148" t="s">
        <v>927</v>
      </c>
      <c r="D148">
        <v>8</v>
      </c>
      <c r="E148" t="s">
        <v>927</v>
      </c>
      <c r="F148">
        <v>9</v>
      </c>
      <c r="G148" t="s">
        <v>925</v>
      </c>
      <c r="H148" t="s">
        <v>927</v>
      </c>
      <c r="I148">
        <v>1</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6.1666666666666661</v>
      </c>
      <c r="W148">
        <f t="shared" si="43"/>
        <v>1</v>
      </c>
      <c r="X148">
        <f t="shared" si="44"/>
        <v>4</v>
      </c>
      <c r="Y148">
        <f t="shared" si="45"/>
        <v>1</v>
      </c>
      <c r="Z148">
        <f t="shared" si="46"/>
        <v>8</v>
      </c>
      <c r="AA148">
        <f t="shared" si="47"/>
        <v>1</v>
      </c>
      <c r="AB148">
        <f t="shared" si="48"/>
        <v>9</v>
      </c>
    </row>
    <row r="149" spans="1:28" x14ac:dyDescent="0.35">
      <c r="A149" t="s">
        <v>927</v>
      </c>
      <c r="B149">
        <v>3</v>
      </c>
      <c r="C149" t="s">
        <v>927</v>
      </c>
      <c r="D149">
        <v>5</v>
      </c>
      <c r="E149" t="s">
        <v>927</v>
      </c>
      <c r="F149">
        <v>5</v>
      </c>
      <c r="G149" t="s">
        <v>918</v>
      </c>
      <c r="H149" t="s">
        <v>927</v>
      </c>
      <c r="I149">
        <v>2</v>
      </c>
      <c r="K149" t="b">
        <f t="shared" si="34"/>
        <v>1</v>
      </c>
      <c r="L149" t="b">
        <f t="shared" si="35"/>
        <v>1</v>
      </c>
      <c r="M149" t="b">
        <f t="shared" si="36"/>
        <v>1</v>
      </c>
      <c r="O149" t="b">
        <f t="shared" si="37"/>
        <v>1</v>
      </c>
      <c r="P149" t="b">
        <f t="shared" si="38"/>
        <v>1</v>
      </c>
      <c r="Q149" t="b">
        <f t="shared" si="39"/>
        <v>1</v>
      </c>
      <c r="R149" t="b">
        <f t="shared" si="40"/>
        <v>1</v>
      </c>
      <c r="S149">
        <f t="shared" si="41"/>
        <v>1</v>
      </c>
      <c r="T149">
        <f t="shared" si="42"/>
        <v>6</v>
      </c>
      <c r="U149">
        <f t="shared" si="49"/>
        <v>3</v>
      </c>
      <c r="V149">
        <f t="shared" si="50"/>
        <v>4</v>
      </c>
      <c r="W149">
        <f t="shared" si="43"/>
        <v>1</v>
      </c>
      <c r="X149">
        <f t="shared" si="44"/>
        <v>3</v>
      </c>
      <c r="Y149">
        <f t="shared" si="45"/>
        <v>1</v>
      </c>
      <c r="Z149">
        <f t="shared" si="46"/>
        <v>5</v>
      </c>
      <c r="AA149">
        <f t="shared" si="47"/>
        <v>1</v>
      </c>
      <c r="AB149">
        <f t="shared" si="48"/>
        <v>5</v>
      </c>
    </row>
    <row r="150" spans="1:28" x14ac:dyDescent="0.35">
      <c r="A150" t="s">
        <v>927</v>
      </c>
      <c r="B150">
        <v>6</v>
      </c>
      <c r="C150" t="s">
        <v>927</v>
      </c>
      <c r="D150">
        <v>8</v>
      </c>
      <c r="E150" t="s">
        <v>927</v>
      </c>
      <c r="F150">
        <v>9</v>
      </c>
      <c r="G150" t="s">
        <v>925</v>
      </c>
      <c r="H150" t="s">
        <v>927</v>
      </c>
      <c r="I150">
        <v>2</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7.1666666666666661</v>
      </c>
      <c r="W150">
        <f t="shared" si="43"/>
        <v>1</v>
      </c>
      <c r="X150">
        <f t="shared" si="44"/>
        <v>6</v>
      </c>
      <c r="Y150">
        <f t="shared" si="45"/>
        <v>1</v>
      </c>
      <c r="Z150">
        <f t="shared" si="46"/>
        <v>8</v>
      </c>
      <c r="AA150">
        <f t="shared" si="47"/>
        <v>1</v>
      </c>
      <c r="AB150">
        <f t="shared" si="48"/>
        <v>9</v>
      </c>
    </row>
    <row r="151" spans="1:28" x14ac:dyDescent="0.35">
      <c r="A151" t="s">
        <v>929</v>
      </c>
      <c r="B151">
        <v>4</v>
      </c>
      <c r="C151" t="s">
        <v>929</v>
      </c>
      <c r="D151">
        <v>5</v>
      </c>
      <c r="E151" t="s">
        <v>927</v>
      </c>
      <c r="F151">
        <v>7</v>
      </c>
      <c r="G151" t="s">
        <v>918</v>
      </c>
      <c r="H151" t="s">
        <v>927</v>
      </c>
      <c r="I151">
        <v>2</v>
      </c>
      <c r="K151" t="b">
        <f t="shared" si="34"/>
        <v>0</v>
      </c>
      <c r="L151" t="b">
        <f t="shared" si="35"/>
        <v>0</v>
      </c>
      <c r="M151" t="b">
        <f t="shared" si="36"/>
        <v>1</v>
      </c>
      <c r="O151" t="b">
        <f t="shared" si="37"/>
        <v>1</v>
      </c>
      <c r="P151" t="b">
        <f t="shared" si="38"/>
        <v>0</v>
      </c>
      <c r="Q151" t="b">
        <f t="shared" si="39"/>
        <v>0</v>
      </c>
      <c r="R151" t="b">
        <f t="shared" si="40"/>
        <v>1</v>
      </c>
      <c r="S151">
        <f t="shared" si="41"/>
        <v>1</v>
      </c>
      <c r="T151">
        <f t="shared" si="42"/>
        <v>18</v>
      </c>
      <c r="U151">
        <f t="shared" si="49"/>
        <v>1</v>
      </c>
      <c r="V151">
        <f t="shared" si="50"/>
        <v>1.1666666666666667</v>
      </c>
      <c r="W151">
        <f t="shared" si="43"/>
        <v>0</v>
      </c>
      <c r="X151">
        <f t="shared" si="44"/>
        <v>0</v>
      </c>
      <c r="Y151">
        <f t="shared" si="45"/>
        <v>0</v>
      </c>
      <c r="Z151">
        <f t="shared" si="46"/>
        <v>0</v>
      </c>
      <c r="AA151">
        <f t="shared" si="47"/>
        <v>1</v>
      </c>
      <c r="AB151">
        <f t="shared" si="48"/>
        <v>7</v>
      </c>
    </row>
    <row r="152" spans="1:28" x14ac:dyDescent="0.35">
      <c r="A152" t="s">
        <v>927</v>
      </c>
      <c r="B152">
        <v>7</v>
      </c>
      <c r="C152" t="s">
        <v>927</v>
      </c>
      <c r="D152">
        <v>6</v>
      </c>
      <c r="E152" t="s">
        <v>927</v>
      </c>
      <c r="F152">
        <v>10</v>
      </c>
      <c r="G152" t="s">
        <v>925</v>
      </c>
      <c r="H152" t="s">
        <v>927</v>
      </c>
      <c r="I152">
        <v>2</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7.166666666666667</v>
      </c>
      <c r="W152">
        <f t="shared" si="43"/>
        <v>1</v>
      </c>
      <c r="X152">
        <f t="shared" si="44"/>
        <v>7</v>
      </c>
      <c r="Y152">
        <f t="shared" si="45"/>
        <v>1</v>
      </c>
      <c r="Z152">
        <f t="shared" si="46"/>
        <v>6</v>
      </c>
      <c r="AA152">
        <f t="shared" si="47"/>
        <v>1</v>
      </c>
      <c r="AB152">
        <f t="shared" si="48"/>
        <v>10</v>
      </c>
    </row>
    <row r="153" spans="1:28" x14ac:dyDescent="0.35">
      <c r="A153" t="s">
        <v>927</v>
      </c>
      <c r="B153">
        <v>9</v>
      </c>
      <c r="C153" t="s">
        <v>927</v>
      </c>
      <c r="D153">
        <v>10</v>
      </c>
      <c r="E153" t="s">
        <v>927</v>
      </c>
      <c r="F153">
        <v>10</v>
      </c>
      <c r="G153" t="s">
        <v>925</v>
      </c>
      <c r="H153" t="s">
        <v>927</v>
      </c>
      <c r="I153">
        <v>2</v>
      </c>
      <c r="K153" t="b">
        <f t="shared" si="34"/>
        <v>1</v>
      </c>
      <c r="L153" t="b">
        <f t="shared" si="35"/>
        <v>1</v>
      </c>
      <c r="M153" t="b">
        <f t="shared" si="36"/>
        <v>1</v>
      </c>
      <c r="O153" t="b">
        <f t="shared" si="37"/>
        <v>1</v>
      </c>
      <c r="P153" t="b">
        <f t="shared" si="38"/>
        <v>1</v>
      </c>
      <c r="Q153" t="b">
        <f t="shared" si="39"/>
        <v>1</v>
      </c>
      <c r="R153" t="b">
        <f t="shared" si="40"/>
        <v>1</v>
      </c>
      <c r="S153">
        <f t="shared" si="41"/>
        <v>1</v>
      </c>
      <c r="T153">
        <f t="shared" si="42"/>
        <v>6</v>
      </c>
      <c r="U153">
        <f t="shared" si="49"/>
        <v>3</v>
      </c>
      <c r="V153">
        <f t="shared" si="50"/>
        <v>9.5</v>
      </c>
      <c r="W153">
        <f t="shared" si="43"/>
        <v>1</v>
      </c>
      <c r="X153">
        <f t="shared" si="44"/>
        <v>9</v>
      </c>
      <c r="Y153">
        <f t="shared" si="45"/>
        <v>1</v>
      </c>
      <c r="Z153">
        <f t="shared" si="46"/>
        <v>10</v>
      </c>
      <c r="AA153">
        <f t="shared" si="47"/>
        <v>1</v>
      </c>
      <c r="AB153">
        <f t="shared" si="48"/>
        <v>10</v>
      </c>
    </row>
    <row r="154" spans="1:28" x14ac:dyDescent="0.35">
      <c r="A154" t="s">
        <v>927</v>
      </c>
      <c r="B154">
        <v>8</v>
      </c>
      <c r="C154" t="s">
        <v>927</v>
      </c>
      <c r="D154">
        <v>8</v>
      </c>
      <c r="E154" t="s">
        <v>927</v>
      </c>
      <c r="F154">
        <v>10</v>
      </c>
      <c r="G154" t="s">
        <v>925</v>
      </c>
      <c r="H154" t="s">
        <v>927</v>
      </c>
      <c r="I154">
        <v>2</v>
      </c>
      <c r="K154" t="b">
        <f t="shared" si="34"/>
        <v>1</v>
      </c>
      <c r="L154" t="b">
        <f t="shared" si="35"/>
        <v>1</v>
      </c>
      <c r="M154" t="b">
        <f t="shared" si="36"/>
        <v>1</v>
      </c>
      <c r="O154" t="b">
        <f t="shared" si="37"/>
        <v>1</v>
      </c>
      <c r="P154" t="b">
        <f t="shared" si="38"/>
        <v>1</v>
      </c>
      <c r="Q154" t="b">
        <f t="shared" si="39"/>
        <v>1</v>
      </c>
      <c r="R154" t="b">
        <f t="shared" si="40"/>
        <v>1</v>
      </c>
      <c r="S154">
        <f t="shared" si="41"/>
        <v>1</v>
      </c>
      <c r="T154">
        <f t="shared" si="42"/>
        <v>6</v>
      </c>
      <c r="U154">
        <f t="shared" si="49"/>
        <v>3</v>
      </c>
      <c r="V154">
        <f t="shared" si="50"/>
        <v>8.3333333333333321</v>
      </c>
      <c r="W154">
        <f t="shared" si="43"/>
        <v>1</v>
      </c>
      <c r="X154">
        <f t="shared" si="44"/>
        <v>8</v>
      </c>
      <c r="Y154">
        <f t="shared" si="45"/>
        <v>1</v>
      </c>
      <c r="Z154">
        <f t="shared" si="46"/>
        <v>8</v>
      </c>
      <c r="AA154">
        <f t="shared" si="47"/>
        <v>1</v>
      </c>
      <c r="AB154">
        <f t="shared" si="48"/>
        <v>10</v>
      </c>
    </row>
    <row r="155" spans="1:28" x14ac:dyDescent="0.35">
      <c r="A155" t="s">
        <v>927</v>
      </c>
      <c r="B155">
        <v>6</v>
      </c>
      <c r="C155" t="s">
        <v>927</v>
      </c>
      <c r="D155">
        <v>6</v>
      </c>
      <c r="E155" t="s">
        <v>927</v>
      </c>
      <c r="F155">
        <v>9</v>
      </c>
      <c r="G155" t="s">
        <v>925</v>
      </c>
      <c r="H155" t="s">
        <v>927</v>
      </c>
      <c r="I155">
        <v>2</v>
      </c>
      <c r="K155" t="b">
        <f t="shared" si="34"/>
        <v>1</v>
      </c>
      <c r="L155" t="b">
        <f t="shared" si="35"/>
        <v>1</v>
      </c>
      <c r="M155" t="b">
        <f t="shared" si="36"/>
        <v>1</v>
      </c>
      <c r="O155" t="b">
        <f t="shared" si="37"/>
        <v>1</v>
      </c>
      <c r="P155" t="b">
        <f t="shared" si="38"/>
        <v>1</v>
      </c>
      <c r="Q155" t="b">
        <f t="shared" si="39"/>
        <v>1</v>
      </c>
      <c r="R155" t="b">
        <f t="shared" si="40"/>
        <v>1</v>
      </c>
      <c r="S155">
        <f t="shared" si="41"/>
        <v>1</v>
      </c>
      <c r="T155">
        <f t="shared" si="42"/>
        <v>6</v>
      </c>
      <c r="U155">
        <f t="shared" si="49"/>
        <v>3</v>
      </c>
      <c r="V155">
        <f t="shared" si="50"/>
        <v>6.5</v>
      </c>
      <c r="W155">
        <f t="shared" si="43"/>
        <v>1</v>
      </c>
      <c r="X155">
        <f t="shared" si="44"/>
        <v>6</v>
      </c>
      <c r="Y155">
        <f t="shared" si="45"/>
        <v>1</v>
      </c>
      <c r="Z155">
        <f t="shared" si="46"/>
        <v>6</v>
      </c>
      <c r="AA155">
        <f t="shared" si="47"/>
        <v>1</v>
      </c>
      <c r="AB155">
        <f t="shared" si="48"/>
        <v>9</v>
      </c>
    </row>
    <row r="156" spans="1:28" x14ac:dyDescent="0.35">
      <c r="A156" t="s">
        <v>927</v>
      </c>
      <c r="B156">
        <v>3</v>
      </c>
      <c r="C156" t="s">
        <v>927</v>
      </c>
      <c r="D156">
        <v>9</v>
      </c>
      <c r="E156" t="s">
        <v>927</v>
      </c>
      <c r="F156">
        <v>10</v>
      </c>
      <c r="G156" t="s">
        <v>925</v>
      </c>
      <c r="H156" t="s">
        <v>927</v>
      </c>
      <c r="I156">
        <v>2</v>
      </c>
      <c r="K156" t="b">
        <f t="shared" si="34"/>
        <v>1</v>
      </c>
      <c r="L156" t="b">
        <f t="shared" si="35"/>
        <v>1</v>
      </c>
      <c r="M156" t="b">
        <f t="shared" si="36"/>
        <v>1</v>
      </c>
      <c r="O156" t="b">
        <f t="shared" si="37"/>
        <v>1</v>
      </c>
      <c r="P156" t="b">
        <f t="shared" si="38"/>
        <v>1</v>
      </c>
      <c r="Q156" t="b">
        <f t="shared" si="39"/>
        <v>1</v>
      </c>
      <c r="R156" t="b">
        <f t="shared" si="40"/>
        <v>1</v>
      </c>
      <c r="S156">
        <f t="shared" si="41"/>
        <v>1</v>
      </c>
      <c r="T156">
        <f t="shared" si="42"/>
        <v>6</v>
      </c>
      <c r="U156">
        <f t="shared" si="49"/>
        <v>3</v>
      </c>
      <c r="V156">
        <f t="shared" si="50"/>
        <v>6.166666666666667</v>
      </c>
      <c r="W156">
        <f t="shared" si="43"/>
        <v>1</v>
      </c>
      <c r="X156">
        <f t="shared" si="44"/>
        <v>3</v>
      </c>
      <c r="Y156">
        <f t="shared" si="45"/>
        <v>1</v>
      </c>
      <c r="Z156">
        <f t="shared" si="46"/>
        <v>9</v>
      </c>
      <c r="AA156">
        <f t="shared" si="47"/>
        <v>1</v>
      </c>
      <c r="AB156">
        <f t="shared" si="48"/>
        <v>10</v>
      </c>
    </row>
    <row r="157" spans="1:28" x14ac:dyDescent="0.35">
      <c r="A157" t="s">
        <v>929</v>
      </c>
      <c r="B157">
        <v>1</v>
      </c>
      <c r="C157" t="s">
        <v>927</v>
      </c>
      <c r="D157">
        <v>3</v>
      </c>
      <c r="E157" t="s">
        <v>927</v>
      </c>
      <c r="F157">
        <v>7</v>
      </c>
      <c r="G157" t="s">
        <v>918</v>
      </c>
      <c r="H157" t="s">
        <v>927</v>
      </c>
      <c r="I157">
        <v>2</v>
      </c>
      <c r="K157" t="b">
        <f t="shared" si="34"/>
        <v>0</v>
      </c>
      <c r="L157" t="b">
        <f t="shared" si="35"/>
        <v>1</v>
      </c>
      <c r="M157" t="b">
        <f t="shared" si="36"/>
        <v>1</v>
      </c>
      <c r="O157" t="b">
        <f t="shared" si="37"/>
        <v>1</v>
      </c>
      <c r="P157" t="b">
        <f t="shared" si="38"/>
        <v>0</v>
      </c>
      <c r="Q157" t="b">
        <f t="shared" si="39"/>
        <v>1</v>
      </c>
      <c r="R157" t="b">
        <f t="shared" si="40"/>
        <v>1</v>
      </c>
      <c r="S157">
        <f t="shared" si="41"/>
        <v>1</v>
      </c>
      <c r="T157">
        <f t="shared" si="42"/>
        <v>12</v>
      </c>
      <c r="U157">
        <f t="shared" si="49"/>
        <v>2</v>
      </c>
      <c r="V157">
        <f t="shared" si="50"/>
        <v>2.166666666666667</v>
      </c>
      <c r="W157">
        <f t="shared" si="43"/>
        <v>0</v>
      </c>
      <c r="X157">
        <f t="shared" si="44"/>
        <v>0</v>
      </c>
      <c r="Y157">
        <f t="shared" si="45"/>
        <v>1</v>
      </c>
      <c r="Z157">
        <f t="shared" si="46"/>
        <v>3</v>
      </c>
      <c r="AA157">
        <f t="shared" si="47"/>
        <v>1</v>
      </c>
      <c r="AB157">
        <f t="shared" si="48"/>
        <v>7</v>
      </c>
    </row>
    <row r="158" spans="1:28" x14ac:dyDescent="0.35">
      <c r="A158" t="s">
        <v>929</v>
      </c>
      <c r="B158">
        <v>0</v>
      </c>
      <c r="C158" t="s">
        <v>927</v>
      </c>
      <c r="D158">
        <v>8</v>
      </c>
      <c r="E158" t="s">
        <v>927</v>
      </c>
      <c r="F158">
        <v>10</v>
      </c>
      <c r="G158" t="s">
        <v>925</v>
      </c>
      <c r="H158" t="s">
        <v>927</v>
      </c>
      <c r="I158">
        <v>2</v>
      </c>
      <c r="K158" t="b">
        <f t="shared" si="34"/>
        <v>0</v>
      </c>
      <c r="L158" t="b">
        <f t="shared" si="35"/>
        <v>1</v>
      </c>
      <c r="M158" t="b">
        <f t="shared" si="36"/>
        <v>1</v>
      </c>
      <c r="O158" t="b">
        <f t="shared" si="37"/>
        <v>1</v>
      </c>
      <c r="P158" t="b">
        <f t="shared" si="38"/>
        <v>0</v>
      </c>
      <c r="Q158" t="b">
        <f t="shared" si="39"/>
        <v>1</v>
      </c>
      <c r="R158" t="b">
        <f t="shared" si="40"/>
        <v>1</v>
      </c>
      <c r="S158">
        <f t="shared" si="41"/>
        <v>1</v>
      </c>
      <c r="T158">
        <f t="shared" si="42"/>
        <v>12</v>
      </c>
      <c r="U158">
        <f t="shared" si="49"/>
        <v>2</v>
      </c>
      <c r="V158">
        <f t="shared" si="50"/>
        <v>4.333333333333333</v>
      </c>
      <c r="W158">
        <f t="shared" si="43"/>
        <v>0</v>
      </c>
      <c r="X158">
        <f t="shared" si="44"/>
        <v>0</v>
      </c>
      <c r="Y158">
        <f t="shared" si="45"/>
        <v>1</v>
      </c>
      <c r="Z158">
        <f t="shared" si="46"/>
        <v>8</v>
      </c>
      <c r="AA158">
        <f t="shared" si="47"/>
        <v>1</v>
      </c>
      <c r="AB158">
        <f t="shared" si="48"/>
        <v>10</v>
      </c>
    </row>
    <row r="159" spans="1:28" x14ac:dyDescent="0.35">
      <c r="A159" t="s">
        <v>929</v>
      </c>
      <c r="B159">
        <v>6</v>
      </c>
      <c r="C159" t="s">
        <v>929</v>
      </c>
      <c r="D159">
        <v>7</v>
      </c>
      <c r="E159" t="s">
        <v>927</v>
      </c>
      <c r="F159">
        <v>8</v>
      </c>
      <c r="G159" t="s">
        <v>918</v>
      </c>
      <c r="H159" t="s">
        <v>927</v>
      </c>
      <c r="I159">
        <v>2</v>
      </c>
      <c r="K159" t="b">
        <f t="shared" si="34"/>
        <v>0</v>
      </c>
      <c r="L159" t="b">
        <f t="shared" si="35"/>
        <v>0</v>
      </c>
      <c r="M159" t="b">
        <f t="shared" si="36"/>
        <v>1</v>
      </c>
      <c r="O159" t="b">
        <f t="shared" si="37"/>
        <v>1</v>
      </c>
      <c r="P159" t="b">
        <f t="shared" si="38"/>
        <v>0</v>
      </c>
      <c r="Q159" t="b">
        <f t="shared" si="39"/>
        <v>0</v>
      </c>
      <c r="R159" t="b">
        <f t="shared" si="40"/>
        <v>1</v>
      </c>
      <c r="S159">
        <f t="shared" si="41"/>
        <v>1</v>
      </c>
      <c r="T159">
        <f t="shared" si="42"/>
        <v>18</v>
      </c>
      <c r="U159">
        <f t="shared" si="49"/>
        <v>1</v>
      </c>
      <c r="V159">
        <f t="shared" si="50"/>
        <v>1.3333333333333333</v>
      </c>
      <c r="W159">
        <f t="shared" si="43"/>
        <v>0</v>
      </c>
      <c r="X159">
        <f t="shared" si="44"/>
        <v>0</v>
      </c>
      <c r="Y159">
        <f t="shared" si="45"/>
        <v>0</v>
      </c>
      <c r="Z159">
        <f t="shared" si="46"/>
        <v>0</v>
      </c>
      <c r="AA159">
        <f t="shared" si="47"/>
        <v>1</v>
      </c>
      <c r="AB159">
        <f t="shared" si="48"/>
        <v>8</v>
      </c>
    </row>
    <row r="160" spans="1:28" x14ac:dyDescent="0.35">
      <c r="A160" t="s">
        <v>927</v>
      </c>
      <c r="B160">
        <v>3</v>
      </c>
      <c r="C160" t="s">
        <v>927</v>
      </c>
      <c r="D160">
        <v>5</v>
      </c>
      <c r="E160" t="s">
        <v>927</v>
      </c>
      <c r="F160">
        <v>6</v>
      </c>
      <c r="G160" t="s">
        <v>925</v>
      </c>
      <c r="H160" t="s">
        <v>927</v>
      </c>
      <c r="I160">
        <v>3</v>
      </c>
      <c r="K160" t="b">
        <f t="shared" si="34"/>
        <v>1</v>
      </c>
      <c r="L160" t="b">
        <f t="shared" si="35"/>
        <v>1</v>
      </c>
      <c r="M160" t="b">
        <f t="shared" si="36"/>
        <v>1</v>
      </c>
      <c r="O160" t="b">
        <f t="shared" si="37"/>
        <v>1</v>
      </c>
      <c r="P160" t="b">
        <f t="shared" si="38"/>
        <v>1</v>
      </c>
      <c r="Q160" t="b">
        <f t="shared" si="39"/>
        <v>1</v>
      </c>
      <c r="R160" t="b">
        <f t="shared" si="40"/>
        <v>1</v>
      </c>
      <c r="S160">
        <f t="shared" si="41"/>
        <v>1</v>
      </c>
      <c r="T160">
        <f t="shared" si="42"/>
        <v>6</v>
      </c>
      <c r="U160">
        <f t="shared" si="49"/>
        <v>3</v>
      </c>
      <c r="V160">
        <f t="shared" si="50"/>
        <v>4.166666666666667</v>
      </c>
      <c r="W160">
        <f t="shared" si="43"/>
        <v>1</v>
      </c>
      <c r="X160">
        <f t="shared" si="44"/>
        <v>3</v>
      </c>
      <c r="Y160">
        <f t="shared" si="45"/>
        <v>1</v>
      </c>
      <c r="Z160">
        <f t="shared" si="46"/>
        <v>5</v>
      </c>
      <c r="AA160">
        <f t="shared" si="47"/>
        <v>1</v>
      </c>
      <c r="AB160">
        <f t="shared" si="48"/>
        <v>6</v>
      </c>
    </row>
    <row r="161" spans="1:28" x14ac:dyDescent="0.35">
      <c r="A161" t="s">
        <v>927</v>
      </c>
      <c r="B161">
        <v>6</v>
      </c>
      <c r="C161" t="s">
        <v>927</v>
      </c>
      <c r="D161">
        <v>7</v>
      </c>
      <c r="E161" t="s">
        <v>927</v>
      </c>
      <c r="F161">
        <v>10</v>
      </c>
      <c r="G161" t="s">
        <v>925</v>
      </c>
      <c r="H161" t="s">
        <v>927</v>
      </c>
      <c r="I161">
        <v>3</v>
      </c>
      <c r="K161" t="b">
        <f t="shared" si="34"/>
        <v>1</v>
      </c>
      <c r="L161" t="b">
        <f t="shared" si="35"/>
        <v>1</v>
      </c>
      <c r="M161" t="b">
        <f t="shared" si="36"/>
        <v>1</v>
      </c>
      <c r="O161" t="b">
        <f t="shared" si="37"/>
        <v>1</v>
      </c>
      <c r="P161" t="b">
        <f t="shared" si="38"/>
        <v>1</v>
      </c>
      <c r="Q161" t="b">
        <f t="shared" si="39"/>
        <v>1</v>
      </c>
      <c r="R161" t="b">
        <f t="shared" si="40"/>
        <v>1</v>
      </c>
      <c r="S161">
        <f t="shared" si="41"/>
        <v>1</v>
      </c>
      <c r="T161">
        <f t="shared" si="42"/>
        <v>6</v>
      </c>
      <c r="U161">
        <f t="shared" si="49"/>
        <v>3</v>
      </c>
      <c r="V161">
        <f t="shared" si="50"/>
        <v>7.0000000000000009</v>
      </c>
      <c r="W161">
        <f t="shared" si="43"/>
        <v>1</v>
      </c>
      <c r="X161">
        <f t="shared" si="44"/>
        <v>6</v>
      </c>
      <c r="Y161">
        <f t="shared" si="45"/>
        <v>1</v>
      </c>
      <c r="Z161">
        <f t="shared" si="46"/>
        <v>7</v>
      </c>
      <c r="AA161">
        <f t="shared" si="47"/>
        <v>1</v>
      </c>
      <c r="AB161">
        <f t="shared" si="48"/>
        <v>10</v>
      </c>
    </row>
    <row r="162" spans="1:28" x14ac:dyDescent="0.35">
      <c r="A162" t="s">
        <v>927</v>
      </c>
      <c r="B162">
        <v>0</v>
      </c>
      <c r="C162" t="s">
        <v>927</v>
      </c>
      <c r="D162">
        <v>6</v>
      </c>
      <c r="E162" t="s">
        <v>927</v>
      </c>
      <c r="F162">
        <v>6</v>
      </c>
      <c r="G162" t="s">
        <v>925</v>
      </c>
      <c r="H162" t="s">
        <v>927</v>
      </c>
      <c r="I162">
        <v>3</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3</v>
      </c>
      <c r="W162">
        <f t="shared" si="43"/>
        <v>1</v>
      </c>
      <c r="X162">
        <f t="shared" si="44"/>
        <v>0</v>
      </c>
      <c r="Y162">
        <f t="shared" si="45"/>
        <v>1</v>
      </c>
      <c r="Z162">
        <f t="shared" si="46"/>
        <v>6</v>
      </c>
      <c r="AA162">
        <f t="shared" si="47"/>
        <v>1</v>
      </c>
      <c r="AB162">
        <f t="shared" si="48"/>
        <v>6</v>
      </c>
    </row>
    <row r="163" spans="1:28" x14ac:dyDescent="0.35">
      <c r="A163" t="s">
        <v>927</v>
      </c>
      <c r="B163">
        <v>4</v>
      </c>
      <c r="C163" t="s">
        <v>927</v>
      </c>
      <c r="D163">
        <v>7</v>
      </c>
      <c r="E163" t="s">
        <v>927</v>
      </c>
      <c r="F163">
        <v>9</v>
      </c>
      <c r="G163" t="s">
        <v>925</v>
      </c>
      <c r="H163" t="s">
        <v>927</v>
      </c>
      <c r="I163">
        <v>3</v>
      </c>
      <c r="K163" t="b">
        <f t="shared" si="34"/>
        <v>1</v>
      </c>
      <c r="L163" t="b">
        <f t="shared" si="35"/>
        <v>1</v>
      </c>
      <c r="M163" t="b">
        <f t="shared" si="36"/>
        <v>1</v>
      </c>
      <c r="O163" t="b">
        <f t="shared" si="37"/>
        <v>1</v>
      </c>
      <c r="P163" t="b">
        <f t="shared" si="38"/>
        <v>1</v>
      </c>
      <c r="Q163" t="b">
        <f t="shared" si="39"/>
        <v>1</v>
      </c>
      <c r="R163" t="b">
        <f t="shared" si="40"/>
        <v>1</v>
      </c>
      <c r="S163">
        <f t="shared" si="41"/>
        <v>1</v>
      </c>
      <c r="T163">
        <f t="shared" si="42"/>
        <v>6</v>
      </c>
      <c r="U163">
        <f t="shared" si="49"/>
        <v>3</v>
      </c>
      <c r="V163">
        <f t="shared" si="50"/>
        <v>5.8333333333333339</v>
      </c>
      <c r="W163">
        <f t="shared" si="43"/>
        <v>1</v>
      </c>
      <c r="X163">
        <f t="shared" si="44"/>
        <v>4</v>
      </c>
      <c r="Y163">
        <f t="shared" si="45"/>
        <v>1</v>
      </c>
      <c r="Z163">
        <f t="shared" si="46"/>
        <v>7</v>
      </c>
      <c r="AA163">
        <f t="shared" si="47"/>
        <v>1</v>
      </c>
      <c r="AB163">
        <f t="shared" si="48"/>
        <v>9</v>
      </c>
    </row>
    <row r="164" spans="1:28" x14ac:dyDescent="0.35">
      <c r="A164" t="s">
        <v>922</v>
      </c>
      <c r="B164">
        <v>6</v>
      </c>
      <c r="C164" t="s">
        <v>922</v>
      </c>
      <c r="D164">
        <v>8</v>
      </c>
      <c r="E164" t="s">
        <v>927</v>
      </c>
      <c r="F164">
        <v>10</v>
      </c>
      <c r="G164" t="s">
        <v>925</v>
      </c>
      <c r="H164" t="s">
        <v>927</v>
      </c>
      <c r="I164">
        <v>3</v>
      </c>
      <c r="K164" t="b">
        <f t="shared" si="34"/>
        <v>0</v>
      </c>
      <c r="L164" t="b">
        <f t="shared" si="35"/>
        <v>0</v>
      </c>
      <c r="M164" t="b">
        <f t="shared" si="36"/>
        <v>1</v>
      </c>
      <c r="O164" t="b">
        <f t="shared" si="37"/>
        <v>1</v>
      </c>
      <c r="P164" t="b">
        <f t="shared" si="38"/>
        <v>0</v>
      </c>
      <c r="Q164" t="b">
        <f t="shared" si="39"/>
        <v>0</v>
      </c>
      <c r="R164" t="b">
        <f t="shared" si="40"/>
        <v>1</v>
      </c>
      <c r="S164">
        <f t="shared" si="41"/>
        <v>1</v>
      </c>
      <c r="T164">
        <f t="shared" si="42"/>
        <v>18</v>
      </c>
      <c r="U164">
        <f t="shared" si="49"/>
        <v>1</v>
      </c>
      <c r="V164">
        <f t="shared" si="50"/>
        <v>1.6666666666666667</v>
      </c>
      <c r="W164">
        <f t="shared" si="43"/>
        <v>0</v>
      </c>
      <c r="X164">
        <f t="shared" si="44"/>
        <v>0</v>
      </c>
      <c r="Y164">
        <f t="shared" si="45"/>
        <v>0</v>
      </c>
      <c r="Z164">
        <f t="shared" si="46"/>
        <v>0</v>
      </c>
      <c r="AA164">
        <f t="shared" si="47"/>
        <v>1</v>
      </c>
      <c r="AB164">
        <f t="shared" si="48"/>
        <v>10</v>
      </c>
    </row>
    <row r="165" spans="1:28" x14ac:dyDescent="0.35">
      <c r="A165" t="s">
        <v>927</v>
      </c>
      <c r="B165">
        <v>7</v>
      </c>
      <c r="C165" t="s">
        <v>927</v>
      </c>
      <c r="D165">
        <v>9</v>
      </c>
      <c r="E165" t="s">
        <v>927</v>
      </c>
      <c r="F165">
        <v>8</v>
      </c>
      <c r="G165" t="s">
        <v>925</v>
      </c>
      <c r="H165" t="s">
        <v>927</v>
      </c>
      <c r="I165">
        <v>3</v>
      </c>
      <c r="K165" t="b">
        <f t="shared" si="34"/>
        <v>1</v>
      </c>
      <c r="L165" t="b">
        <f t="shared" si="35"/>
        <v>1</v>
      </c>
      <c r="M165" t="b">
        <f t="shared" si="36"/>
        <v>1</v>
      </c>
      <c r="O165" t="b">
        <f t="shared" si="37"/>
        <v>1</v>
      </c>
      <c r="P165" t="b">
        <f t="shared" si="38"/>
        <v>1</v>
      </c>
      <c r="Q165" t="b">
        <f t="shared" si="39"/>
        <v>1</v>
      </c>
      <c r="R165" t="b">
        <f t="shared" si="40"/>
        <v>1</v>
      </c>
      <c r="S165">
        <f t="shared" si="41"/>
        <v>1</v>
      </c>
      <c r="T165">
        <f t="shared" si="42"/>
        <v>6</v>
      </c>
      <c r="U165">
        <f t="shared" si="49"/>
        <v>3</v>
      </c>
      <c r="V165">
        <f t="shared" si="50"/>
        <v>7.833333333333333</v>
      </c>
      <c r="W165">
        <f t="shared" si="43"/>
        <v>1</v>
      </c>
      <c r="X165">
        <f t="shared" si="44"/>
        <v>7</v>
      </c>
      <c r="Y165">
        <f t="shared" si="45"/>
        <v>1</v>
      </c>
      <c r="Z165">
        <f t="shared" si="46"/>
        <v>9</v>
      </c>
      <c r="AA165">
        <f t="shared" si="47"/>
        <v>1</v>
      </c>
      <c r="AB165">
        <f t="shared" si="48"/>
        <v>8</v>
      </c>
    </row>
    <row r="166" spans="1:28" x14ac:dyDescent="0.35">
      <c r="A166" t="s">
        <v>927</v>
      </c>
      <c r="B166">
        <v>0</v>
      </c>
      <c r="C166" t="s">
        <v>927</v>
      </c>
      <c r="D166">
        <v>1</v>
      </c>
      <c r="E166" t="s">
        <v>927</v>
      </c>
      <c r="F166">
        <v>1</v>
      </c>
      <c r="G166" t="s">
        <v>925</v>
      </c>
      <c r="H166" t="s">
        <v>927</v>
      </c>
      <c r="I166">
        <v>3</v>
      </c>
      <c r="K166" t="b">
        <f t="shared" si="34"/>
        <v>1</v>
      </c>
      <c r="L166" t="b">
        <f t="shared" si="35"/>
        <v>1</v>
      </c>
      <c r="M166" t="b">
        <f t="shared" si="36"/>
        <v>1</v>
      </c>
      <c r="O166" t="b">
        <f t="shared" si="37"/>
        <v>1</v>
      </c>
      <c r="P166" t="b">
        <f t="shared" si="38"/>
        <v>1</v>
      </c>
      <c r="Q166" t="b">
        <f t="shared" si="39"/>
        <v>1</v>
      </c>
      <c r="R166" t="b">
        <f t="shared" si="40"/>
        <v>1</v>
      </c>
      <c r="S166">
        <f t="shared" si="41"/>
        <v>1</v>
      </c>
      <c r="T166">
        <f t="shared" si="42"/>
        <v>6</v>
      </c>
      <c r="U166">
        <f t="shared" si="49"/>
        <v>3</v>
      </c>
      <c r="V166">
        <f t="shared" si="50"/>
        <v>0.5</v>
      </c>
      <c r="W166">
        <f t="shared" si="43"/>
        <v>1</v>
      </c>
      <c r="X166">
        <f t="shared" si="44"/>
        <v>0</v>
      </c>
      <c r="Y166">
        <f t="shared" si="45"/>
        <v>1</v>
      </c>
      <c r="Z166">
        <f t="shared" si="46"/>
        <v>1</v>
      </c>
      <c r="AA166">
        <f t="shared" si="47"/>
        <v>1</v>
      </c>
      <c r="AB166">
        <f t="shared" si="48"/>
        <v>1</v>
      </c>
    </row>
    <row r="167" spans="1:28" x14ac:dyDescent="0.35">
      <c r="A167" t="s">
        <v>927</v>
      </c>
      <c r="B167">
        <v>1</v>
      </c>
      <c r="C167" t="s">
        <v>927</v>
      </c>
      <c r="D167">
        <v>1</v>
      </c>
      <c r="E167" t="s">
        <v>927</v>
      </c>
      <c r="F167">
        <v>9</v>
      </c>
      <c r="G167" t="s">
        <v>925</v>
      </c>
      <c r="H167" t="s">
        <v>927</v>
      </c>
      <c r="I167">
        <v>3</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2.333333333333333</v>
      </c>
      <c r="W167">
        <f t="shared" si="43"/>
        <v>1</v>
      </c>
      <c r="X167">
        <f t="shared" si="44"/>
        <v>1</v>
      </c>
      <c r="Y167">
        <f t="shared" si="45"/>
        <v>1</v>
      </c>
      <c r="Z167">
        <f t="shared" si="46"/>
        <v>1</v>
      </c>
      <c r="AA167">
        <f t="shared" si="47"/>
        <v>1</v>
      </c>
      <c r="AB167">
        <f t="shared" si="48"/>
        <v>9</v>
      </c>
    </row>
    <row r="168" spans="1:28" x14ac:dyDescent="0.35">
      <c r="A168" t="s">
        <v>927</v>
      </c>
      <c r="B168">
        <v>4</v>
      </c>
      <c r="C168" t="s">
        <v>927</v>
      </c>
      <c r="D168">
        <v>5</v>
      </c>
      <c r="E168" t="s">
        <v>927</v>
      </c>
      <c r="F168">
        <v>8</v>
      </c>
      <c r="G168" t="s">
        <v>925</v>
      </c>
      <c r="H168" t="s">
        <v>927</v>
      </c>
      <c r="I168">
        <v>3</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5</v>
      </c>
      <c r="W168">
        <f t="shared" si="43"/>
        <v>1</v>
      </c>
      <c r="X168">
        <f t="shared" si="44"/>
        <v>4</v>
      </c>
      <c r="Y168">
        <f t="shared" si="45"/>
        <v>1</v>
      </c>
      <c r="Z168">
        <f t="shared" si="46"/>
        <v>5</v>
      </c>
      <c r="AA168">
        <f t="shared" si="47"/>
        <v>1</v>
      </c>
      <c r="AB168">
        <f t="shared" si="48"/>
        <v>8</v>
      </c>
    </row>
    <row r="169" spans="1:28" x14ac:dyDescent="0.35">
      <c r="A169" t="s">
        <v>922</v>
      </c>
      <c r="B169">
        <v>0</v>
      </c>
      <c r="C169" t="s">
        <v>922</v>
      </c>
      <c r="D169">
        <v>2</v>
      </c>
      <c r="E169" t="s">
        <v>927</v>
      </c>
      <c r="F169">
        <v>7</v>
      </c>
      <c r="G169" t="s">
        <v>925</v>
      </c>
      <c r="H169" t="s">
        <v>927</v>
      </c>
      <c r="I169">
        <v>3</v>
      </c>
      <c r="K169" t="b">
        <f t="shared" si="34"/>
        <v>0</v>
      </c>
      <c r="L169" t="b">
        <f t="shared" si="35"/>
        <v>0</v>
      </c>
      <c r="M169" t="b">
        <f t="shared" si="36"/>
        <v>1</v>
      </c>
      <c r="O169" t="b">
        <f t="shared" si="37"/>
        <v>1</v>
      </c>
      <c r="P169" t="b">
        <f t="shared" si="38"/>
        <v>0</v>
      </c>
      <c r="Q169" t="b">
        <f t="shared" si="39"/>
        <v>0</v>
      </c>
      <c r="R169" t="b">
        <f t="shared" si="40"/>
        <v>1</v>
      </c>
      <c r="S169">
        <f t="shared" si="41"/>
        <v>1</v>
      </c>
      <c r="T169">
        <f t="shared" si="42"/>
        <v>18</v>
      </c>
      <c r="U169">
        <f t="shared" si="49"/>
        <v>1</v>
      </c>
      <c r="V169">
        <f t="shared" si="50"/>
        <v>1.1666666666666667</v>
      </c>
      <c r="W169">
        <f t="shared" si="43"/>
        <v>0</v>
      </c>
      <c r="X169">
        <f t="shared" si="44"/>
        <v>0</v>
      </c>
      <c r="Y169">
        <f t="shared" si="45"/>
        <v>0</v>
      </c>
      <c r="Z169">
        <f t="shared" si="46"/>
        <v>0</v>
      </c>
      <c r="AA169">
        <f t="shared" si="47"/>
        <v>1</v>
      </c>
      <c r="AB169">
        <f t="shared" si="48"/>
        <v>7</v>
      </c>
    </row>
    <row r="170" spans="1:28" x14ac:dyDescent="0.35">
      <c r="A170" t="s">
        <v>927</v>
      </c>
      <c r="B170">
        <v>5</v>
      </c>
      <c r="C170" t="s">
        <v>927</v>
      </c>
      <c r="D170">
        <v>7</v>
      </c>
      <c r="E170" t="s">
        <v>927</v>
      </c>
      <c r="F170">
        <v>8</v>
      </c>
      <c r="G170" t="s">
        <v>925</v>
      </c>
      <c r="H170" t="s">
        <v>927</v>
      </c>
      <c r="I170">
        <v>3</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6.166666666666667</v>
      </c>
      <c r="W170">
        <f t="shared" si="43"/>
        <v>1</v>
      </c>
      <c r="X170">
        <f t="shared" si="44"/>
        <v>5</v>
      </c>
      <c r="Y170">
        <f t="shared" si="45"/>
        <v>1</v>
      </c>
      <c r="Z170">
        <f t="shared" si="46"/>
        <v>7</v>
      </c>
      <c r="AA170">
        <f t="shared" si="47"/>
        <v>1</v>
      </c>
      <c r="AB170">
        <f t="shared" si="48"/>
        <v>8</v>
      </c>
    </row>
    <row r="171" spans="1:28" x14ac:dyDescent="0.35">
      <c r="A171" t="s">
        <v>922</v>
      </c>
      <c r="B171">
        <v>5</v>
      </c>
      <c r="C171" t="s">
        <v>922</v>
      </c>
      <c r="D171">
        <v>6</v>
      </c>
      <c r="E171" t="s">
        <v>927</v>
      </c>
      <c r="F171">
        <v>7</v>
      </c>
      <c r="G171" t="s">
        <v>918</v>
      </c>
      <c r="H171" t="s">
        <v>927</v>
      </c>
      <c r="I171">
        <v>3</v>
      </c>
      <c r="K171" t="b">
        <f t="shared" si="34"/>
        <v>0</v>
      </c>
      <c r="L171" t="b">
        <f t="shared" si="35"/>
        <v>0</v>
      </c>
      <c r="M171" t="b">
        <f t="shared" si="36"/>
        <v>1</v>
      </c>
      <c r="O171" t="b">
        <f t="shared" si="37"/>
        <v>1</v>
      </c>
      <c r="P171" t="b">
        <f t="shared" si="38"/>
        <v>0</v>
      </c>
      <c r="Q171" t="b">
        <f t="shared" si="39"/>
        <v>0</v>
      </c>
      <c r="R171" t="b">
        <f t="shared" si="40"/>
        <v>1</v>
      </c>
      <c r="S171">
        <f t="shared" si="41"/>
        <v>1</v>
      </c>
      <c r="T171">
        <f t="shared" si="42"/>
        <v>18</v>
      </c>
      <c r="U171">
        <f t="shared" si="49"/>
        <v>1</v>
      </c>
      <c r="V171">
        <f t="shared" si="50"/>
        <v>1.1666666666666667</v>
      </c>
      <c r="W171">
        <f t="shared" si="43"/>
        <v>0</v>
      </c>
      <c r="X171">
        <f t="shared" si="44"/>
        <v>0</v>
      </c>
      <c r="Y171">
        <f t="shared" si="45"/>
        <v>0</v>
      </c>
      <c r="Z171">
        <f t="shared" si="46"/>
        <v>0</v>
      </c>
      <c r="AA171">
        <f t="shared" si="47"/>
        <v>1</v>
      </c>
      <c r="AB171">
        <f t="shared" si="48"/>
        <v>7</v>
      </c>
    </row>
    <row r="172" spans="1:28" x14ac:dyDescent="0.35">
      <c r="A172" t="s">
        <v>927</v>
      </c>
      <c r="B172">
        <v>5</v>
      </c>
      <c r="C172" t="s">
        <v>927</v>
      </c>
      <c r="D172">
        <v>5</v>
      </c>
      <c r="E172" t="s">
        <v>927</v>
      </c>
      <c r="F172">
        <v>8</v>
      </c>
      <c r="G172" t="s">
        <v>925</v>
      </c>
      <c r="H172" t="s">
        <v>927</v>
      </c>
      <c r="I172">
        <v>3</v>
      </c>
      <c r="K172" t="b">
        <f t="shared" si="34"/>
        <v>1</v>
      </c>
      <c r="L172" t="b">
        <f t="shared" si="35"/>
        <v>1</v>
      </c>
      <c r="M172" t="b">
        <f t="shared" si="36"/>
        <v>1</v>
      </c>
      <c r="O172" t="b">
        <f t="shared" si="37"/>
        <v>1</v>
      </c>
      <c r="P172" t="b">
        <f t="shared" si="38"/>
        <v>1</v>
      </c>
      <c r="Q172" t="b">
        <f t="shared" si="39"/>
        <v>1</v>
      </c>
      <c r="R172" t="b">
        <f t="shared" si="40"/>
        <v>1</v>
      </c>
      <c r="S172">
        <f t="shared" si="41"/>
        <v>1</v>
      </c>
      <c r="T172">
        <f t="shared" si="42"/>
        <v>6</v>
      </c>
      <c r="U172">
        <f t="shared" si="49"/>
        <v>3</v>
      </c>
      <c r="V172">
        <f t="shared" si="50"/>
        <v>5.5</v>
      </c>
      <c r="W172">
        <f t="shared" si="43"/>
        <v>1</v>
      </c>
      <c r="X172">
        <f t="shared" si="44"/>
        <v>5</v>
      </c>
      <c r="Y172">
        <f t="shared" si="45"/>
        <v>1</v>
      </c>
      <c r="Z172">
        <f t="shared" si="46"/>
        <v>5</v>
      </c>
      <c r="AA172">
        <f t="shared" si="47"/>
        <v>1</v>
      </c>
      <c r="AB172">
        <f t="shared" si="48"/>
        <v>8</v>
      </c>
    </row>
    <row r="173" spans="1:28" x14ac:dyDescent="0.35">
      <c r="A173" t="s">
        <v>922</v>
      </c>
      <c r="B173">
        <v>5</v>
      </c>
      <c r="C173" t="s">
        <v>922</v>
      </c>
      <c r="D173">
        <v>4</v>
      </c>
      <c r="E173" t="s">
        <v>927</v>
      </c>
      <c r="F173">
        <v>8</v>
      </c>
      <c r="G173" t="s">
        <v>918</v>
      </c>
      <c r="H173" t="s">
        <v>927</v>
      </c>
      <c r="I173">
        <v>3</v>
      </c>
      <c r="K173" t="b">
        <f t="shared" si="34"/>
        <v>0</v>
      </c>
      <c r="L173" t="b">
        <f t="shared" si="35"/>
        <v>0</v>
      </c>
      <c r="M173" t="b">
        <f t="shared" si="36"/>
        <v>1</v>
      </c>
      <c r="O173" t="b">
        <f t="shared" si="37"/>
        <v>1</v>
      </c>
      <c r="P173" t="b">
        <f t="shared" si="38"/>
        <v>0</v>
      </c>
      <c r="Q173" t="b">
        <f t="shared" si="39"/>
        <v>0</v>
      </c>
      <c r="R173" t="b">
        <f t="shared" si="40"/>
        <v>1</v>
      </c>
      <c r="S173">
        <f t="shared" si="41"/>
        <v>1</v>
      </c>
      <c r="T173">
        <f t="shared" si="42"/>
        <v>18</v>
      </c>
      <c r="U173">
        <f t="shared" si="49"/>
        <v>1</v>
      </c>
      <c r="V173">
        <f t="shared" si="50"/>
        <v>1.3333333333333333</v>
      </c>
      <c r="W173">
        <f t="shared" si="43"/>
        <v>0</v>
      </c>
      <c r="X173">
        <f t="shared" si="44"/>
        <v>0</v>
      </c>
      <c r="Y173">
        <f t="shared" si="45"/>
        <v>0</v>
      </c>
      <c r="Z173">
        <f t="shared" si="46"/>
        <v>0</v>
      </c>
      <c r="AA173">
        <f t="shared" si="47"/>
        <v>1</v>
      </c>
      <c r="AB173">
        <f t="shared" si="48"/>
        <v>8</v>
      </c>
    </row>
    <row r="174" spans="1:28" x14ac:dyDescent="0.35">
      <c r="A174" t="s">
        <v>922</v>
      </c>
      <c r="B174">
        <v>6</v>
      </c>
      <c r="C174" t="s">
        <v>927</v>
      </c>
      <c r="D174">
        <v>7</v>
      </c>
      <c r="E174" t="s">
        <v>927</v>
      </c>
      <c r="F174">
        <v>9</v>
      </c>
      <c r="G174" t="s">
        <v>918</v>
      </c>
      <c r="H174" t="s">
        <v>927</v>
      </c>
      <c r="I174">
        <v>3</v>
      </c>
      <c r="K174" t="b">
        <f t="shared" si="34"/>
        <v>0</v>
      </c>
      <c r="L174" t="b">
        <f t="shared" si="35"/>
        <v>1</v>
      </c>
      <c r="M174" t="b">
        <f t="shared" si="36"/>
        <v>1</v>
      </c>
      <c r="O174" t="b">
        <f t="shared" si="37"/>
        <v>1</v>
      </c>
      <c r="P174" t="b">
        <f t="shared" si="38"/>
        <v>0</v>
      </c>
      <c r="Q174" t="b">
        <f t="shared" si="39"/>
        <v>1</v>
      </c>
      <c r="R174" t="b">
        <f t="shared" si="40"/>
        <v>1</v>
      </c>
      <c r="S174">
        <f t="shared" si="41"/>
        <v>1</v>
      </c>
      <c r="T174">
        <f t="shared" si="42"/>
        <v>12</v>
      </c>
      <c r="U174">
        <f t="shared" si="49"/>
        <v>2</v>
      </c>
      <c r="V174">
        <f t="shared" si="50"/>
        <v>3.8333333333333335</v>
      </c>
      <c r="W174">
        <f t="shared" si="43"/>
        <v>0</v>
      </c>
      <c r="X174">
        <f t="shared" si="44"/>
        <v>0</v>
      </c>
      <c r="Y174">
        <f t="shared" si="45"/>
        <v>1</v>
      </c>
      <c r="Z174">
        <f t="shared" si="46"/>
        <v>7</v>
      </c>
      <c r="AA174">
        <f t="shared" si="47"/>
        <v>1</v>
      </c>
      <c r="AB174">
        <f t="shared" si="48"/>
        <v>9</v>
      </c>
    </row>
    <row r="175" spans="1:28" x14ac:dyDescent="0.35">
      <c r="A175" t="s">
        <v>927</v>
      </c>
      <c r="B175">
        <v>3</v>
      </c>
      <c r="C175" t="s">
        <v>927</v>
      </c>
      <c r="D175">
        <v>5</v>
      </c>
      <c r="E175" t="s">
        <v>927</v>
      </c>
      <c r="F175">
        <v>8</v>
      </c>
      <c r="G175" t="s">
        <v>925</v>
      </c>
      <c r="H175" t="s">
        <v>927</v>
      </c>
      <c r="I175">
        <v>3</v>
      </c>
      <c r="K175" t="b">
        <f t="shared" si="34"/>
        <v>1</v>
      </c>
      <c r="L175" t="b">
        <f t="shared" si="35"/>
        <v>1</v>
      </c>
      <c r="M175" t="b">
        <f t="shared" si="36"/>
        <v>1</v>
      </c>
      <c r="O175" t="b">
        <f t="shared" si="37"/>
        <v>1</v>
      </c>
      <c r="P175" t="b">
        <f t="shared" si="38"/>
        <v>1</v>
      </c>
      <c r="Q175" t="b">
        <f t="shared" si="39"/>
        <v>1</v>
      </c>
      <c r="R175" t="b">
        <f t="shared" si="40"/>
        <v>1</v>
      </c>
      <c r="S175">
        <f t="shared" si="41"/>
        <v>1</v>
      </c>
      <c r="T175">
        <f t="shared" si="42"/>
        <v>6</v>
      </c>
      <c r="U175">
        <f t="shared" si="49"/>
        <v>3</v>
      </c>
      <c r="V175">
        <f t="shared" si="50"/>
        <v>4.5</v>
      </c>
      <c r="W175">
        <f t="shared" si="43"/>
        <v>1</v>
      </c>
      <c r="X175">
        <f t="shared" si="44"/>
        <v>3</v>
      </c>
      <c r="Y175">
        <f t="shared" si="45"/>
        <v>1</v>
      </c>
      <c r="Z175">
        <f t="shared" si="46"/>
        <v>5</v>
      </c>
      <c r="AA175">
        <f t="shared" si="47"/>
        <v>1</v>
      </c>
      <c r="AB175">
        <f t="shared" si="48"/>
        <v>8</v>
      </c>
    </row>
    <row r="176" spans="1:28" x14ac:dyDescent="0.35">
      <c r="A176" t="s">
        <v>922</v>
      </c>
      <c r="B176">
        <v>3</v>
      </c>
      <c r="C176" t="s">
        <v>927</v>
      </c>
      <c r="D176">
        <v>5</v>
      </c>
      <c r="E176" t="s">
        <v>927</v>
      </c>
      <c r="F176">
        <v>7</v>
      </c>
      <c r="G176" t="s">
        <v>925</v>
      </c>
      <c r="H176" t="s">
        <v>927</v>
      </c>
      <c r="I176">
        <v>3</v>
      </c>
      <c r="K176" t="b">
        <f t="shared" si="34"/>
        <v>0</v>
      </c>
      <c r="L176" t="b">
        <f t="shared" si="35"/>
        <v>1</v>
      </c>
      <c r="M176" t="b">
        <f t="shared" si="36"/>
        <v>1</v>
      </c>
      <c r="O176" t="b">
        <f t="shared" si="37"/>
        <v>1</v>
      </c>
      <c r="P176" t="b">
        <f t="shared" si="38"/>
        <v>0</v>
      </c>
      <c r="Q176" t="b">
        <f t="shared" si="39"/>
        <v>1</v>
      </c>
      <c r="R176" t="b">
        <f t="shared" si="40"/>
        <v>1</v>
      </c>
      <c r="S176">
        <f t="shared" si="41"/>
        <v>1</v>
      </c>
      <c r="T176">
        <f t="shared" si="42"/>
        <v>12</v>
      </c>
      <c r="U176">
        <f t="shared" si="49"/>
        <v>2</v>
      </c>
      <c r="V176">
        <f t="shared" si="50"/>
        <v>2.8333333333333335</v>
      </c>
      <c r="W176">
        <f t="shared" si="43"/>
        <v>0</v>
      </c>
      <c r="X176">
        <f t="shared" si="44"/>
        <v>0</v>
      </c>
      <c r="Y176">
        <f t="shared" si="45"/>
        <v>1</v>
      </c>
      <c r="Z176">
        <f t="shared" si="46"/>
        <v>5</v>
      </c>
      <c r="AA176">
        <f t="shared" si="47"/>
        <v>1</v>
      </c>
      <c r="AB176">
        <f t="shared" si="48"/>
        <v>7</v>
      </c>
    </row>
    <row r="177" spans="1:28" x14ac:dyDescent="0.35">
      <c r="A177" t="s">
        <v>922</v>
      </c>
      <c r="B177">
        <v>5</v>
      </c>
      <c r="C177" t="s">
        <v>927</v>
      </c>
      <c r="D177">
        <v>7</v>
      </c>
      <c r="E177" t="s">
        <v>927</v>
      </c>
      <c r="F177">
        <v>7</v>
      </c>
      <c r="G177" t="s">
        <v>925</v>
      </c>
      <c r="H177" t="s">
        <v>927</v>
      </c>
      <c r="I177">
        <v>3</v>
      </c>
      <c r="K177" t="b">
        <f t="shared" si="34"/>
        <v>0</v>
      </c>
      <c r="L177" t="b">
        <f t="shared" si="35"/>
        <v>1</v>
      </c>
      <c r="M177" t="b">
        <f t="shared" si="36"/>
        <v>1</v>
      </c>
      <c r="O177" t="b">
        <f t="shared" si="37"/>
        <v>1</v>
      </c>
      <c r="P177" t="b">
        <f t="shared" si="38"/>
        <v>0</v>
      </c>
      <c r="Q177" t="b">
        <f t="shared" si="39"/>
        <v>1</v>
      </c>
      <c r="R177" t="b">
        <f t="shared" si="40"/>
        <v>1</v>
      </c>
      <c r="S177">
        <f t="shared" si="41"/>
        <v>1</v>
      </c>
      <c r="T177">
        <f t="shared" si="42"/>
        <v>12</v>
      </c>
      <c r="U177">
        <f t="shared" si="49"/>
        <v>2</v>
      </c>
      <c r="V177">
        <f t="shared" si="50"/>
        <v>3.5</v>
      </c>
      <c r="W177">
        <f t="shared" si="43"/>
        <v>0</v>
      </c>
      <c r="X177">
        <f t="shared" si="44"/>
        <v>0</v>
      </c>
      <c r="Y177">
        <f t="shared" si="45"/>
        <v>1</v>
      </c>
      <c r="Z177">
        <f t="shared" si="46"/>
        <v>7</v>
      </c>
      <c r="AA177">
        <f t="shared" si="47"/>
        <v>1</v>
      </c>
      <c r="AB177">
        <f t="shared" si="48"/>
        <v>7</v>
      </c>
    </row>
    <row r="178" spans="1:28" x14ac:dyDescent="0.35">
      <c r="A178" t="s">
        <v>929</v>
      </c>
      <c r="B178">
        <v>8</v>
      </c>
      <c r="C178" t="s">
        <v>929</v>
      </c>
      <c r="D178">
        <v>8</v>
      </c>
      <c r="E178" t="s">
        <v>929</v>
      </c>
      <c r="F178">
        <v>7</v>
      </c>
      <c r="G178" t="s">
        <v>918</v>
      </c>
      <c r="H178" t="s">
        <v>929</v>
      </c>
      <c r="I178">
        <v>1</v>
      </c>
      <c r="K178" t="b">
        <f t="shared" si="34"/>
        <v>1</v>
      </c>
      <c r="L178" t="b">
        <f t="shared" si="35"/>
        <v>1</v>
      </c>
      <c r="M178" t="b">
        <f t="shared" si="36"/>
        <v>1</v>
      </c>
      <c r="O178" t="b">
        <f t="shared" si="37"/>
        <v>1</v>
      </c>
      <c r="P178" t="b">
        <f t="shared" si="38"/>
        <v>1</v>
      </c>
      <c r="Q178" t="b">
        <f t="shared" si="39"/>
        <v>1</v>
      </c>
      <c r="R178" t="b">
        <f t="shared" si="40"/>
        <v>1</v>
      </c>
      <c r="S178">
        <f t="shared" si="41"/>
        <v>1</v>
      </c>
      <c r="T178">
        <f t="shared" si="42"/>
        <v>6</v>
      </c>
      <c r="U178">
        <f t="shared" si="49"/>
        <v>3</v>
      </c>
      <c r="V178">
        <f t="shared" si="50"/>
        <v>7.833333333333333</v>
      </c>
      <c r="W178">
        <f t="shared" si="43"/>
        <v>1</v>
      </c>
      <c r="X178">
        <f t="shared" si="44"/>
        <v>8</v>
      </c>
      <c r="Y178">
        <f t="shared" si="45"/>
        <v>1</v>
      </c>
      <c r="Z178">
        <f t="shared" si="46"/>
        <v>8</v>
      </c>
      <c r="AA178">
        <f t="shared" si="47"/>
        <v>1</v>
      </c>
      <c r="AB178">
        <f t="shared" si="48"/>
        <v>7</v>
      </c>
    </row>
    <row r="179" spans="1:28" x14ac:dyDescent="0.35">
      <c r="A179" t="s">
        <v>929</v>
      </c>
      <c r="B179">
        <v>6</v>
      </c>
      <c r="C179" t="s">
        <v>929</v>
      </c>
      <c r="D179">
        <v>8</v>
      </c>
      <c r="E179" t="s">
        <v>929</v>
      </c>
      <c r="F179">
        <v>8</v>
      </c>
      <c r="G179" t="s">
        <v>925</v>
      </c>
      <c r="H179" t="s">
        <v>929</v>
      </c>
      <c r="I179">
        <v>1</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6.9999999999999991</v>
      </c>
      <c r="W179">
        <f t="shared" si="43"/>
        <v>1</v>
      </c>
      <c r="X179">
        <f t="shared" si="44"/>
        <v>6</v>
      </c>
      <c r="Y179">
        <f t="shared" si="45"/>
        <v>1</v>
      </c>
      <c r="Z179">
        <f t="shared" si="46"/>
        <v>8</v>
      </c>
      <c r="AA179">
        <f t="shared" si="47"/>
        <v>1</v>
      </c>
      <c r="AB179">
        <f t="shared" si="48"/>
        <v>8</v>
      </c>
    </row>
    <row r="180" spans="1:28" x14ac:dyDescent="0.35">
      <c r="A180" t="s">
        <v>929</v>
      </c>
      <c r="B180">
        <v>9</v>
      </c>
      <c r="C180" t="s">
        <v>929</v>
      </c>
      <c r="D180">
        <v>10</v>
      </c>
      <c r="E180" t="s">
        <v>929</v>
      </c>
      <c r="F180">
        <v>10</v>
      </c>
      <c r="G180" t="s">
        <v>925</v>
      </c>
      <c r="H180" t="s">
        <v>929</v>
      </c>
      <c r="I180">
        <v>1</v>
      </c>
      <c r="K180" t="b">
        <f t="shared" si="34"/>
        <v>1</v>
      </c>
      <c r="L180" t="b">
        <f t="shared" si="35"/>
        <v>1</v>
      </c>
      <c r="M180" t="b">
        <f t="shared" si="36"/>
        <v>1</v>
      </c>
      <c r="O180" t="b">
        <f t="shared" si="37"/>
        <v>1</v>
      </c>
      <c r="P180" t="b">
        <f t="shared" si="38"/>
        <v>1</v>
      </c>
      <c r="Q180" t="b">
        <f t="shared" si="39"/>
        <v>1</v>
      </c>
      <c r="R180" t="b">
        <f t="shared" si="40"/>
        <v>1</v>
      </c>
      <c r="S180">
        <f t="shared" si="41"/>
        <v>1</v>
      </c>
      <c r="T180">
        <f t="shared" si="42"/>
        <v>6</v>
      </c>
      <c r="U180">
        <f t="shared" si="49"/>
        <v>3</v>
      </c>
      <c r="V180">
        <f t="shared" si="50"/>
        <v>9.5</v>
      </c>
      <c r="W180">
        <f t="shared" si="43"/>
        <v>1</v>
      </c>
      <c r="X180">
        <f t="shared" si="44"/>
        <v>9</v>
      </c>
      <c r="Y180">
        <f t="shared" si="45"/>
        <v>1</v>
      </c>
      <c r="Z180">
        <f t="shared" si="46"/>
        <v>10</v>
      </c>
      <c r="AA180">
        <f t="shared" si="47"/>
        <v>1</v>
      </c>
      <c r="AB180">
        <f t="shared" si="48"/>
        <v>10</v>
      </c>
    </row>
    <row r="181" spans="1:28" x14ac:dyDescent="0.35">
      <c r="A181" t="s">
        <v>929</v>
      </c>
      <c r="B181">
        <v>10</v>
      </c>
      <c r="C181" t="s">
        <v>929</v>
      </c>
      <c r="D181">
        <v>10</v>
      </c>
      <c r="E181" t="s">
        <v>929</v>
      </c>
      <c r="F181">
        <v>10</v>
      </c>
      <c r="G181" t="s">
        <v>925</v>
      </c>
      <c r="H181" t="s">
        <v>929</v>
      </c>
      <c r="I181">
        <v>1</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10</v>
      </c>
      <c r="W181">
        <f t="shared" si="43"/>
        <v>1</v>
      </c>
      <c r="X181">
        <f t="shared" si="44"/>
        <v>10</v>
      </c>
      <c r="Y181">
        <f t="shared" si="45"/>
        <v>1</v>
      </c>
      <c r="Z181">
        <f t="shared" si="46"/>
        <v>10</v>
      </c>
      <c r="AA181">
        <f t="shared" si="47"/>
        <v>1</v>
      </c>
      <c r="AB181">
        <f t="shared" si="48"/>
        <v>10</v>
      </c>
    </row>
    <row r="182" spans="1:28" x14ac:dyDescent="0.35">
      <c r="A182" t="s">
        <v>929</v>
      </c>
      <c r="B182">
        <v>10</v>
      </c>
      <c r="C182" t="s">
        <v>929</v>
      </c>
      <c r="D182">
        <v>10</v>
      </c>
      <c r="E182" t="s">
        <v>929</v>
      </c>
      <c r="F182">
        <v>10</v>
      </c>
      <c r="G182" t="s">
        <v>925</v>
      </c>
      <c r="H182" t="s">
        <v>929</v>
      </c>
      <c r="I182">
        <v>1</v>
      </c>
      <c r="K182" t="b">
        <f t="shared" si="34"/>
        <v>1</v>
      </c>
      <c r="L182" t="b">
        <f t="shared" si="35"/>
        <v>1</v>
      </c>
      <c r="M182" t="b">
        <f t="shared" si="36"/>
        <v>1</v>
      </c>
      <c r="O182" t="b">
        <f t="shared" si="37"/>
        <v>1</v>
      </c>
      <c r="P182" t="b">
        <f t="shared" si="38"/>
        <v>1</v>
      </c>
      <c r="Q182" t="b">
        <f t="shared" si="39"/>
        <v>1</v>
      </c>
      <c r="R182" t="b">
        <f t="shared" si="40"/>
        <v>1</v>
      </c>
      <c r="S182">
        <f t="shared" si="41"/>
        <v>1</v>
      </c>
      <c r="T182">
        <f t="shared" si="42"/>
        <v>6</v>
      </c>
      <c r="U182">
        <f t="shared" si="49"/>
        <v>3</v>
      </c>
      <c r="V182">
        <f t="shared" si="50"/>
        <v>10</v>
      </c>
      <c r="W182">
        <f t="shared" si="43"/>
        <v>1</v>
      </c>
      <c r="X182">
        <f t="shared" si="44"/>
        <v>10</v>
      </c>
      <c r="Y182">
        <f t="shared" si="45"/>
        <v>1</v>
      </c>
      <c r="Z182">
        <f t="shared" si="46"/>
        <v>10</v>
      </c>
      <c r="AA182">
        <f t="shared" si="47"/>
        <v>1</v>
      </c>
      <c r="AB182">
        <f t="shared" si="48"/>
        <v>10</v>
      </c>
    </row>
    <row r="183" spans="1:28" x14ac:dyDescent="0.35">
      <c r="A183" t="s">
        <v>929</v>
      </c>
      <c r="B183">
        <v>7</v>
      </c>
      <c r="C183" t="s">
        <v>929</v>
      </c>
      <c r="D183">
        <v>9</v>
      </c>
      <c r="E183" t="s">
        <v>929</v>
      </c>
      <c r="F183">
        <v>8</v>
      </c>
      <c r="G183" t="s">
        <v>925</v>
      </c>
      <c r="H183" t="s">
        <v>929</v>
      </c>
      <c r="I183">
        <v>1</v>
      </c>
      <c r="K183" t="b">
        <f t="shared" si="34"/>
        <v>1</v>
      </c>
      <c r="L183" t="b">
        <f t="shared" si="35"/>
        <v>1</v>
      </c>
      <c r="M183" t="b">
        <f t="shared" si="36"/>
        <v>1</v>
      </c>
      <c r="O183" t="b">
        <f t="shared" si="37"/>
        <v>1</v>
      </c>
      <c r="P183" t="b">
        <f t="shared" si="38"/>
        <v>1</v>
      </c>
      <c r="Q183" t="b">
        <f t="shared" si="39"/>
        <v>1</v>
      </c>
      <c r="R183" t="b">
        <f t="shared" si="40"/>
        <v>1</v>
      </c>
      <c r="S183">
        <f t="shared" si="41"/>
        <v>1</v>
      </c>
      <c r="T183">
        <f t="shared" si="42"/>
        <v>6</v>
      </c>
      <c r="U183">
        <f t="shared" si="49"/>
        <v>3</v>
      </c>
      <c r="V183">
        <f t="shared" si="50"/>
        <v>7.833333333333333</v>
      </c>
      <c r="W183">
        <f t="shared" si="43"/>
        <v>1</v>
      </c>
      <c r="X183">
        <f t="shared" si="44"/>
        <v>7</v>
      </c>
      <c r="Y183">
        <f t="shared" si="45"/>
        <v>1</v>
      </c>
      <c r="Z183">
        <f t="shared" si="46"/>
        <v>9</v>
      </c>
      <c r="AA183">
        <f t="shared" si="47"/>
        <v>1</v>
      </c>
      <c r="AB183">
        <f t="shared" si="48"/>
        <v>8</v>
      </c>
    </row>
    <row r="184" spans="1:28" x14ac:dyDescent="0.35">
      <c r="A184" t="s">
        <v>929</v>
      </c>
      <c r="B184">
        <v>8</v>
      </c>
      <c r="C184" t="s">
        <v>929</v>
      </c>
      <c r="D184">
        <v>9</v>
      </c>
      <c r="E184" t="s">
        <v>929</v>
      </c>
      <c r="F184">
        <v>10</v>
      </c>
      <c r="G184" t="s">
        <v>925</v>
      </c>
      <c r="H184" t="s">
        <v>929</v>
      </c>
      <c r="I184">
        <v>1</v>
      </c>
      <c r="K184" t="b">
        <f t="shared" si="34"/>
        <v>1</v>
      </c>
      <c r="L184" t="b">
        <f t="shared" si="35"/>
        <v>1</v>
      </c>
      <c r="M184" t="b">
        <f t="shared" si="36"/>
        <v>1</v>
      </c>
      <c r="O184" t="b">
        <f t="shared" si="37"/>
        <v>1</v>
      </c>
      <c r="P184" t="b">
        <f t="shared" si="38"/>
        <v>1</v>
      </c>
      <c r="Q184" t="b">
        <f t="shared" si="39"/>
        <v>1</v>
      </c>
      <c r="R184" t="b">
        <f t="shared" si="40"/>
        <v>1</v>
      </c>
      <c r="S184">
        <f t="shared" si="41"/>
        <v>1</v>
      </c>
      <c r="T184">
        <f t="shared" si="42"/>
        <v>6</v>
      </c>
      <c r="U184">
        <f t="shared" si="49"/>
        <v>3</v>
      </c>
      <c r="V184">
        <f t="shared" si="50"/>
        <v>8.6666666666666661</v>
      </c>
      <c r="W184">
        <f t="shared" si="43"/>
        <v>1</v>
      </c>
      <c r="X184">
        <f t="shared" si="44"/>
        <v>8</v>
      </c>
      <c r="Y184">
        <f t="shared" si="45"/>
        <v>1</v>
      </c>
      <c r="Z184">
        <f t="shared" si="46"/>
        <v>9</v>
      </c>
      <c r="AA184">
        <f t="shared" si="47"/>
        <v>1</v>
      </c>
      <c r="AB184">
        <f t="shared" si="48"/>
        <v>10</v>
      </c>
    </row>
    <row r="185" spans="1:28" x14ac:dyDescent="0.35">
      <c r="A185" t="s">
        <v>929</v>
      </c>
      <c r="B185">
        <v>6</v>
      </c>
      <c r="C185" t="s">
        <v>929</v>
      </c>
      <c r="D185">
        <v>7</v>
      </c>
      <c r="E185" t="s">
        <v>929</v>
      </c>
      <c r="F185">
        <v>8</v>
      </c>
      <c r="G185" t="s">
        <v>925</v>
      </c>
      <c r="H185" t="s">
        <v>929</v>
      </c>
      <c r="I185">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6.666666666666667</v>
      </c>
      <c r="W185">
        <f t="shared" si="43"/>
        <v>1</v>
      </c>
      <c r="X185">
        <f t="shared" si="44"/>
        <v>6</v>
      </c>
      <c r="Y185">
        <f t="shared" si="45"/>
        <v>1</v>
      </c>
      <c r="Z185">
        <f t="shared" si="46"/>
        <v>7</v>
      </c>
      <c r="AA185">
        <f t="shared" si="47"/>
        <v>1</v>
      </c>
      <c r="AB185">
        <f t="shared" si="48"/>
        <v>8</v>
      </c>
    </row>
    <row r="186" spans="1:28" x14ac:dyDescent="0.35">
      <c r="A186" t="s">
        <v>929</v>
      </c>
      <c r="B186">
        <v>5</v>
      </c>
      <c r="C186" t="s">
        <v>929</v>
      </c>
      <c r="D186">
        <v>6</v>
      </c>
      <c r="E186" t="s">
        <v>929</v>
      </c>
      <c r="F186">
        <v>7</v>
      </c>
      <c r="G186" t="s">
        <v>925</v>
      </c>
      <c r="H186" t="s">
        <v>929</v>
      </c>
      <c r="I186">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5.666666666666667</v>
      </c>
      <c r="W186">
        <f t="shared" si="43"/>
        <v>1</v>
      </c>
      <c r="X186">
        <f t="shared" si="44"/>
        <v>5</v>
      </c>
      <c r="Y186">
        <f t="shared" si="45"/>
        <v>1</v>
      </c>
      <c r="Z186">
        <f t="shared" si="46"/>
        <v>6</v>
      </c>
      <c r="AA186">
        <f t="shared" si="47"/>
        <v>1</v>
      </c>
      <c r="AB186">
        <f t="shared" si="48"/>
        <v>7</v>
      </c>
    </row>
    <row r="187" spans="1:28" x14ac:dyDescent="0.35">
      <c r="A187" t="s">
        <v>929</v>
      </c>
      <c r="B187">
        <v>10</v>
      </c>
      <c r="C187" t="s">
        <v>929</v>
      </c>
      <c r="D187">
        <v>10</v>
      </c>
      <c r="E187" t="s">
        <v>929</v>
      </c>
      <c r="F187">
        <v>10</v>
      </c>
      <c r="G187" t="s">
        <v>925</v>
      </c>
      <c r="H187" t="s">
        <v>929</v>
      </c>
      <c r="I187">
        <v>1</v>
      </c>
      <c r="K187" t="b">
        <f t="shared" si="34"/>
        <v>1</v>
      </c>
      <c r="L187" t="b">
        <f t="shared" si="35"/>
        <v>1</v>
      </c>
      <c r="M187" t="b">
        <f t="shared" si="36"/>
        <v>1</v>
      </c>
      <c r="O187" t="b">
        <f t="shared" si="37"/>
        <v>1</v>
      </c>
      <c r="P187" t="b">
        <f t="shared" si="38"/>
        <v>1</v>
      </c>
      <c r="Q187" t="b">
        <f t="shared" si="39"/>
        <v>1</v>
      </c>
      <c r="R187" t="b">
        <f t="shared" si="40"/>
        <v>1</v>
      </c>
      <c r="S187">
        <f t="shared" si="41"/>
        <v>1</v>
      </c>
      <c r="T187">
        <f t="shared" si="42"/>
        <v>6</v>
      </c>
      <c r="U187">
        <f t="shared" si="49"/>
        <v>3</v>
      </c>
      <c r="V187">
        <f t="shared" si="50"/>
        <v>10</v>
      </c>
      <c r="W187">
        <f t="shared" si="43"/>
        <v>1</v>
      </c>
      <c r="X187">
        <f t="shared" si="44"/>
        <v>10</v>
      </c>
      <c r="Y187">
        <f t="shared" si="45"/>
        <v>1</v>
      </c>
      <c r="Z187">
        <f t="shared" si="46"/>
        <v>10</v>
      </c>
      <c r="AA187">
        <f t="shared" si="47"/>
        <v>1</v>
      </c>
      <c r="AB187">
        <f t="shared" si="48"/>
        <v>10</v>
      </c>
    </row>
    <row r="188" spans="1:28" x14ac:dyDescent="0.35">
      <c r="A188" t="s">
        <v>929</v>
      </c>
      <c r="B188">
        <v>8</v>
      </c>
      <c r="C188" t="s">
        <v>929</v>
      </c>
      <c r="D188">
        <v>7</v>
      </c>
      <c r="E188" t="s">
        <v>929</v>
      </c>
      <c r="F188">
        <v>6</v>
      </c>
      <c r="G188" t="s">
        <v>925</v>
      </c>
      <c r="H188" t="s">
        <v>929</v>
      </c>
      <c r="I188">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7.3333333333333339</v>
      </c>
      <c r="W188">
        <f t="shared" si="43"/>
        <v>1</v>
      </c>
      <c r="X188">
        <f t="shared" si="44"/>
        <v>8</v>
      </c>
      <c r="Y188">
        <f t="shared" si="45"/>
        <v>1</v>
      </c>
      <c r="Z188">
        <f t="shared" si="46"/>
        <v>7</v>
      </c>
      <c r="AA188">
        <f t="shared" si="47"/>
        <v>1</v>
      </c>
      <c r="AB188">
        <f t="shared" si="48"/>
        <v>6</v>
      </c>
    </row>
    <row r="189" spans="1:28" x14ac:dyDescent="0.35">
      <c r="A189" t="s">
        <v>929</v>
      </c>
      <c r="B189">
        <v>9</v>
      </c>
      <c r="C189" t="s">
        <v>929</v>
      </c>
      <c r="D189">
        <v>9</v>
      </c>
      <c r="E189" t="s">
        <v>929</v>
      </c>
      <c r="F189">
        <v>6</v>
      </c>
      <c r="G189" t="s">
        <v>925</v>
      </c>
      <c r="H189" t="s">
        <v>929</v>
      </c>
      <c r="I189">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8.5</v>
      </c>
      <c r="W189">
        <f t="shared" si="43"/>
        <v>1</v>
      </c>
      <c r="X189">
        <f t="shared" si="44"/>
        <v>9</v>
      </c>
      <c r="Y189">
        <f t="shared" si="45"/>
        <v>1</v>
      </c>
      <c r="Z189">
        <f t="shared" si="46"/>
        <v>9</v>
      </c>
      <c r="AA189">
        <f t="shared" si="47"/>
        <v>1</v>
      </c>
      <c r="AB189">
        <f t="shared" si="48"/>
        <v>6</v>
      </c>
    </row>
    <row r="190" spans="1:28" x14ac:dyDescent="0.35">
      <c r="A190" t="s">
        <v>929</v>
      </c>
      <c r="B190">
        <v>8</v>
      </c>
      <c r="C190" t="s">
        <v>929</v>
      </c>
      <c r="D190">
        <v>8</v>
      </c>
      <c r="E190" t="s">
        <v>929</v>
      </c>
      <c r="F190">
        <v>9</v>
      </c>
      <c r="G190" t="s">
        <v>925</v>
      </c>
      <c r="H190" t="s">
        <v>929</v>
      </c>
      <c r="I190">
        <v>1</v>
      </c>
      <c r="K190" t="b">
        <f t="shared" si="34"/>
        <v>1</v>
      </c>
      <c r="L190" t="b">
        <f t="shared" si="35"/>
        <v>1</v>
      </c>
      <c r="M190" t="b">
        <f t="shared" si="36"/>
        <v>1</v>
      </c>
      <c r="O190" t="b">
        <f t="shared" si="37"/>
        <v>1</v>
      </c>
      <c r="P190" t="b">
        <f t="shared" si="38"/>
        <v>1</v>
      </c>
      <c r="Q190" t="b">
        <f t="shared" si="39"/>
        <v>1</v>
      </c>
      <c r="R190" t="b">
        <f t="shared" si="40"/>
        <v>1</v>
      </c>
      <c r="S190">
        <f t="shared" si="41"/>
        <v>1</v>
      </c>
      <c r="T190">
        <f t="shared" si="42"/>
        <v>6</v>
      </c>
      <c r="U190">
        <f t="shared" si="49"/>
        <v>3</v>
      </c>
      <c r="V190">
        <f t="shared" si="50"/>
        <v>8.1666666666666661</v>
      </c>
      <c r="W190">
        <f t="shared" si="43"/>
        <v>1</v>
      </c>
      <c r="X190">
        <f t="shared" si="44"/>
        <v>8</v>
      </c>
      <c r="Y190">
        <f t="shared" si="45"/>
        <v>1</v>
      </c>
      <c r="Z190">
        <f t="shared" si="46"/>
        <v>8</v>
      </c>
      <c r="AA190">
        <f t="shared" si="47"/>
        <v>1</v>
      </c>
      <c r="AB190">
        <f t="shared" si="48"/>
        <v>9</v>
      </c>
    </row>
    <row r="191" spans="1:28" x14ac:dyDescent="0.35">
      <c r="A191" t="s">
        <v>929</v>
      </c>
      <c r="B191">
        <v>7</v>
      </c>
      <c r="C191" t="s">
        <v>929</v>
      </c>
      <c r="D191">
        <v>9</v>
      </c>
      <c r="E191" t="s">
        <v>929</v>
      </c>
      <c r="F191">
        <v>9</v>
      </c>
      <c r="G191" t="s">
        <v>925</v>
      </c>
      <c r="H191" t="s">
        <v>929</v>
      </c>
      <c r="I191">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8</v>
      </c>
      <c r="W191">
        <f t="shared" si="43"/>
        <v>1</v>
      </c>
      <c r="X191">
        <f t="shared" si="44"/>
        <v>7</v>
      </c>
      <c r="Y191">
        <f t="shared" si="45"/>
        <v>1</v>
      </c>
      <c r="Z191">
        <f t="shared" si="46"/>
        <v>9</v>
      </c>
      <c r="AA191">
        <f t="shared" si="47"/>
        <v>1</v>
      </c>
      <c r="AB191">
        <f t="shared" si="48"/>
        <v>9</v>
      </c>
    </row>
    <row r="192" spans="1:28" x14ac:dyDescent="0.35">
      <c r="A192" t="s">
        <v>929</v>
      </c>
      <c r="B192">
        <v>8</v>
      </c>
      <c r="C192" t="s">
        <v>929</v>
      </c>
      <c r="D192">
        <v>9</v>
      </c>
      <c r="E192" t="s">
        <v>929</v>
      </c>
      <c r="F192">
        <v>9</v>
      </c>
      <c r="G192" t="s">
        <v>925</v>
      </c>
      <c r="H192" t="s">
        <v>929</v>
      </c>
      <c r="I192">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8.5</v>
      </c>
      <c r="W192">
        <f t="shared" si="43"/>
        <v>1</v>
      </c>
      <c r="X192">
        <f t="shared" si="44"/>
        <v>8</v>
      </c>
      <c r="Y192">
        <f t="shared" si="45"/>
        <v>1</v>
      </c>
      <c r="Z192">
        <f t="shared" si="46"/>
        <v>9</v>
      </c>
      <c r="AA192">
        <f t="shared" si="47"/>
        <v>1</v>
      </c>
      <c r="AB192">
        <f t="shared" si="48"/>
        <v>9</v>
      </c>
    </row>
    <row r="193" spans="1:28" x14ac:dyDescent="0.35">
      <c r="A193" t="s">
        <v>927</v>
      </c>
      <c r="B193">
        <v>10</v>
      </c>
      <c r="C193" t="s">
        <v>929</v>
      </c>
      <c r="D193">
        <v>10</v>
      </c>
      <c r="E193" t="s">
        <v>929</v>
      </c>
      <c r="F193">
        <v>10</v>
      </c>
      <c r="G193" t="s">
        <v>925</v>
      </c>
      <c r="H193" t="s">
        <v>929</v>
      </c>
      <c r="I193">
        <v>1</v>
      </c>
      <c r="K193" t="b">
        <f t="shared" si="34"/>
        <v>0</v>
      </c>
      <c r="L193" t="b">
        <f t="shared" si="35"/>
        <v>1</v>
      </c>
      <c r="M193" t="b">
        <f t="shared" si="36"/>
        <v>1</v>
      </c>
      <c r="O193" t="b">
        <f t="shared" si="37"/>
        <v>1</v>
      </c>
      <c r="P193" t="b">
        <f t="shared" si="38"/>
        <v>0</v>
      </c>
      <c r="Q193" t="b">
        <f t="shared" si="39"/>
        <v>1</v>
      </c>
      <c r="R193" t="b">
        <f t="shared" si="40"/>
        <v>1</v>
      </c>
      <c r="S193">
        <f t="shared" si="41"/>
        <v>1</v>
      </c>
      <c r="T193">
        <f t="shared" si="42"/>
        <v>12</v>
      </c>
      <c r="U193">
        <f t="shared" si="49"/>
        <v>2</v>
      </c>
      <c r="V193">
        <f t="shared" si="50"/>
        <v>5</v>
      </c>
      <c r="W193">
        <f t="shared" si="43"/>
        <v>0</v>
      </c>
      <c r="X193">
        <f t="shared" si="44"/>
        <v>0</v>
      </c>
      <c r="Y193">
        <f t="shared" si="45"/>
        <v>1</v>
      </c>
      <c r="Z193">
        <f t="shared" si="46"/>
        <v>10</v>
      </c>
      <c r="AA193">
        <f t="shared" si="47"/>
        <v>1</v>
      </c>
      <c r="AB193">
        <f t="shared" si="48"/>
        <v>10</v>
      </c>
    </row>
    <row r="194" spans="1:28" x14ac:dyDescent="0.35">
      <c r="A194" t="s">
        <v>929</v>
      </c>
      <c r="B194">
        <v>9</v>
      </c>
      <c r="C194" t="s">
        <v>929</v>
      </c>
      <c r="D194">
        <v>8</v>
      </c>
      <c r="E194" t="s">
        <v>929</v>
      </c>
      <c r="F194">
        <v>10</v>
      </c>
      <c r="G194" t="s">
        <v>925</v>
      </c>
      <c r="H194" t="s">
        <v>929</v>
      </c>
      <c r="I194">
        <v>1</v>
      </c>
      <c r="K194" t="b">
        <f t="shared" ref="K194:K232" si="51">(A194 = H194)</f>
        <v>1</v>
      </c>
      <c r="L194" t="b">
        <f t="shared" ref="L194:L232" si="52">(C194 = H194)</f>
        <v>1</v>
      </c>
      <c r="M194" t="b">
        <f t="shared" ref="M194:M232" si="53">(E194 = H194)</f>
        <v>1</v>
      </c>
      <c r="O194" t="b">
        <f t="shared" ref="O194:O232" si="54">IF(OR(AND(K194 = TRUE, L194=TRUE,M194=TRUE), AND(K194=FALSE, L194=TRUE, M194=TRUE), AND(K194=FALSE, L194=FALSE, M194=TRUE), AND(K194=TRUE, L194=FALSE, M194=TRUE)), TRUE, FALSE)</f>
        <v>1</v>
      </c>
      <c r="P194" t="b">
        <f t="shared" ref="P194:P232" si="55">IF(AND(K194 = TRUE, L194=TRUE,M194=TRUE), TRUE)</f>
        <v>1</v>
      </c>
      <c r="Q194" t="b">
        <f t="shared" ref="Q194:Q232" si="56">IF(AND(OR(AND(K194 = TRUE, L194=TRUE), AND(K194 = FALSE, L194=TRUE)),M194=TRUE), TRUE)</f>
        <v>1</v>
      </c>
      <c r="R194" t="b">
        <f t="shared" ref="R194:R232" si="57">IF(AND(OR(AND(K194 = TRUE, L194=TRUE), AND(K194 = FALSE, L194=TRUE), AND(K194 = FALSE, L194=FALSE), AND(K194=TRUE, L194=FALSE)),M194=TRUE), TRUE)</f>
        <v>1</v>
      </c>
      <c r="S194">
        <f t="shared" ref="S194:S232" si="58">IF(O194,1,0)</f>
        <v>1</v>
      </c>
      <c r="T194">
        <f t="shared" ref="T194:T232" si="59">IF(U194=3, 6, IF(U194=2, 12, IF(U194=1, 18, 20)))</f>
        <v>6</v>
      </c>
      <c r="U194">
        <f t="shared" si="49"/>
        <v>3</v>
      </c>
      <c r="V194">
        <f t="shared" si="50"/>
        <v>8.8333333333333321</v>
      </c>
      <c r="W194">
        <f t="shared" ref="W194:W232" si="60">IF(P194, 1, 0)</f>
        <v>1</v>
      </c>
      <c r="X194">
        <f t="shared" ref="X194:X232" si="61">IF(P194,B194, 0)</f>
        <v>9</v>
      </c>
      <c r="Y194">
        <f t="shared" ref="Y194:Y232" si="62">IF(Q194, 1, 0)</f>
        <v>1</v>
      </c>
      <c r="Z194">
        <f t="shared" ref="Z194:Z232" si="63">IF(Q194,D194, 0)</f>
        <v>8</v>
      </c>
      <c r="AA194">
        <f t="shared" ref="AA194:AA232" si="64">IF(R194, 1, 0)</f>
        <v>1</v>
      </c>
      <c r="AB194">
        <f t="shared" ref="AB194:AB232" si="65">IF(R194,F194, 0)</f>
        <v>10</v>
      </c>
    </row>
    <row r="195" spans="1:28" x14ac:dyDescent="0.35">
      <c r="A195" t="s">
        <v>929</v>
      </c>
      <c r="B195">
        <v>9</v>
      </c>
      <c r="C195" t="s">
        <v>929</v>
      </c>
      <c r="D195">
        <v>8</v>
      </c>
      <c r="E195" t="s">
        <v>929</v>
      </c>
      <c r="F195">
        <v>8</v>
      </c>
      <c r="G195" t="s">
        <v>925</v>
      </c>
      <c r="H195" t="s">
        <v>929</v>
      </c>
      <c r="I195">
        <v>1</v>
      </c>
      <c r="K195" t="b">
        <f t="shared" si="51"/>
        <v>1</v>
      </c>
      <c r="L195" t="b">
        <f t="shared" si="52"/>
        <v>1</v>
      </c>
      <c r="M195" t="b">
        <f t="shared" si="53"/>
        <v>1</v>
      </c>
      <c r="O195" t="b">
        <f t="shared" si="54"/>
        <v>1</v>
      </c>
      <c r="P195" t="b">
        <f t="shared" si="55"/>
        <v>1</v>
      </c>
      <c r="Q195" t="b">
        <f t="shared" si="56"/>
        <v>1</v>
      </c>
      <c r="R195" t="b">
        <f t="shared" si="57"/>
        <v>1</v>
      </c>
      <c r="S195">
        <f t="shared" si="58"/>
        <v>1</v>
      </c>
      <c r="T195">
        <f t="shared" si="59"/>
        <v>6</v>
      </c>
      <c r="U195">
        <f t="shared" ref="U195:U232" si="66">IF(AND(K195=TRUE,L195=TRUE,M195=TRUE),3,IF(AND(K195=FALSE,L195=TRUE,M195=TRUE),2,IF(OR(AND(K195=FALSE,L195=FALSE,M195=TRUE), AND(K195=TRUE,L195=FALSE,M195=TRUE)),1,0)))</f>
        <v>3</v>
      </c>
      <c r="V195">
        <f t="shared" ref="V195:V232" si="67">IF(AND(K195=TRUE,L195=TRUE,M195=TRUE),(B195*0.5+D195*1/3+F195*1/6),IF(AND(K195=FALSE,L195=TRUE,M195=TRUE),(D195*1/3+F195*1/6),IF(OR(AND(K195=FALSE,L195=FALSE,M195=TRUE), AND(K195=TRUE,L195=FALSE,M195=TRUE)),(F195*1/6),0)))</f>
        <v>8.5</v>
      </c>
      <c r="W195">
        <f t="shared" si="60"/>
        <v>1</v>
      </c>
      <c r="X195">
        <f t="shared" si="61"/>
        <v>9</v>
      </c>
      <c r="Y195">
        <f t="shared" si="62"/>
        <v>1</v>
      </c>
      <c r="Z195">
        <f t="shared" si="63"/>
        <v>8</v>
      </c>
      <c r="AA195">
        <f t="shared" si="64"/>
        <v>1</v>
      </c>
      <c r="AB195">
        <f t="shared" si="65"/>
        <v>8</v>
      </c>
    </row>
    <row r="196" spans="1:28" x14ac:dyDescent="0.35">
      <c r="A196" t="s">
        <v>929</v>
      </c>
      <c r="B196">
        <v>8</v>
      </c>
      <c r="C196" t="s">
        <v>929</v>
      </c>
      <c r="D196">
        <v>2</v>
      </c>
      <c r="E196" t="s">
        <v>929</v>
      </c>
      <c r="F196">
        <v>6</v>
      </c>
      <c r="G196" t="s">
        <v>925</v>
      </c>
      <c r="H196" t="s">
        <v>929</v>
      </c>
      <c r="I196">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5.666666666666667</v>
      </c>
      <c r="W196">
        <f t="shared" si="60"/>
        <v>1</v>
      </c>
      <c r="X196">
        <f t="shared" si="61"/>
        <v>8</v>
      </c>
      <c r="Y196">
        <f t="shared" si="62"/>
        <v>1</v>
      </c>
      <c r="Z196">
        <f t="shared" si="63"/>
        <v>2</v>
      </c>
      <c r="AA196">
        <f t="shared" si="64"/>
        <v>1</v>
      </c>
      <c r="AB196">
        <f t="shared" si="65"/>
        <v>6</v>
      </c>
    </row>
    <row r="197" spans="1:28" x14ac:dyDescent="0.35">
      <c r="A197" t="s">
        <v>929</v>
      </c>
      <c r="B197">
        <v>10</v>
      </c>
      <c r="C197" t="s">
        <v>929</v>
      </c>
      <c r="D197">
        <v>10</v>
      </c>
      <c r="E197" t="s">
        <v>929</v>
      </c>
      <c r="F197">
        <v>10</v>
      </c>
      <c r="G197" t="s">
        <v>925</v>
      </c>
      <c r="H197" t="s">
        <v>929</v>
      </c>
      <c r="I197">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10</v>
      </c>
      <c r="W197">
        <f t="shared" si="60"/>
        <v>1</v>
      </c>
      <c r="X197">
        <f t="shared" si="61"/>
        <v>10</v>
      </c>
      <c r="Y197">
        <f t="shared" si="62"/>
        <v>1</v>
      </c>
      <c r="Z197">
        <f t="shared" si="63"/>
        <v>10</v>
      </c>
      <c r="AA197">
        <f t="shared" si="64"/>
        <v>1</v>
      </c>
      <c r="AB197">
        <f t="shared" si="65"/>
        <v>10</v>
      </c>
    </row>
    <row r="198" spans="1:28" x14ac:dyDescent="0.35">
      <c r="A198" t="s">
        <v>929</v>
      </c>
      <c r="B198">
        <v>8</v>
      </c>
      <c r="C198" t="s">
        <v>929</v>
      </c>
      <c r="D198">
        <v>8</v>
      </c>
      <c r="E198" t="s">
        <v>929</v>
      </c>
      <c r="F198">
        <v>10</v>
      </c>
      <c r="G198" t="s">
        <v>925</v>
      </c>
      <c r="H198" t="s">
        <v>929</v>
      </c>
      <c r="I198">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8.3333333333333321</v>
      </c>
      <c r="W198">
        <f t="shared" si="60"/>
        <v>1</v>
      </c>
      <c r="X198">
        <f t="shared" si="61"/>
        <v>8</v>
      </c>
      <c r="Y198">
        <f t="shared" si="62"/>
        <v>1</v>
      </c>
      <c r="Z198">
        <f t="shared" si="63"/>
        <v>8</v>
      </c>
      <c r="AA198">
        <f t="shared" si="64"/>
        <v>1</v>
      </c>
      <c r="AB198">
        <f t="shared" si="65"/>
        <v>10</v>
      </c>
    </row>
    <row r="199" spans="1:28" x14ac:dyDescent="0.35">
      <c r="A199" t="s">
        <v>929</v>
      </c>
      <c r="B199">
        <v>8</v>
      </c>
      <c r="C199" t="s">
        <v>929</v>
      </c>
      <c r="D199">
        <v>7</v>
      </c>
      <c r="E199" t="s">
        <v>929</v>
      </c>
      <c r="F199">
        <v>9</v>
      </c>
      <c r="G199" t="s">
        <v>925</v>
      </c>
      <c r="H199" t="s">
        <v>929</v>
      </c>
      <c r="I199">
        <v>1</v>
      </c>
      <c r="K199" t="b">
        <f t="shared" si="51"/>
        <v>1</v>
      </c>
      <c r="L199" t="b">
        <f t="shared" si="52"/>
        <v>1</v>
      </c>
      <c r="M199" t="b">
        <f t="shared" si="53"/>
        <v>1</v>
      </c>
      <c r="O199" t="b">
        <f t="shared" si="54"/>
        <v>1</v>
      </c>
      <c r="P199" t="b">
        <f t="shared" si="55"/>
        <v>1</v>
      </c>
      <c r="Q199" t="b">
        <f t="shared" si="56"/>
        <v>1</v>
      </c>
      <c r="R199" t="b">
        <f t="shared" si="57"/>
        <v>1</v>
      </c>
      <c r="S199">
        <f t="shared" si="58"/>
        <v>1</v>
      </c>
      <c r="T199">
        <f t="shared" si="59"/>
        <v>6</v>
      </c>
      <c r="U199">
        <f t="shared" si="66"/>
        <v>3</v>
      </c>
      <c r="V199">
        <f t="shared" si="67"/>
        <v>7.8333333333333339</v>
      </c>
      <c r="W199">
        <f t="shared" si="60"/>
        <v>1</v>
      </c>
      <c r="X199">
        <f t="shared" si="61"/>
        <v>8</v>
      </c>
      <c r="Y199">
        <f t="shared" si="62"/>
        <v>1</v>
      </c>
      <c r="Z199">
        <f t="shared" si="63"/>
        <v>7</v>
      </c>
      <c r="AA199">
        <f t="shared" si="64"/>
        <v>1</v>
      </c>
      <c r="AB199">
        <f t="shared" si="65"/>
        <v>9</v>
      </c>
    </row>
    <row r="200" spans="1:28" x14ac:dyDescent="0.35">
      <c r="A200" t="s">
        <v>929</v>
      </c>
      <c r="B200">
        <v>9</v>
      </c>
      <c r="C200" t="s">
        <v>929</v>
      </c>
      <c r="D200">
        <v>8</v>
      </c>
      <c r="E200" t="s">
        <v>929</v>
      </c>
      <c r="F200">
        <v>8</v>
      </c>
      <c r="G200" t="s">
        <v>925</v>
      </c>
      <c r="H200" t="s">
        <v>929</v>
      </c>
      <c r="I200">
        <v>1</v>
      </c>
      <c r="K200" t="b">
        <f t="shared" si="51"/>
        <v>1</v>
      </c>
      <c r="L200" t="b">
        <f t="shared" si="52"/>
        <v>1</v>
      </c>
      <c r="M200" t="b">
        <f t="shared" si="53"/>
        <v>1</v>
      </c>
      <c r="O200" t="b">
        <f t="shared" si="54"/>
        <v>1</v>
      </c>
      <c r="P200" t="b">
        <f t="shared" si="55"/>
        <v>1</v>
      </c>
      <c r="Q200" t="b">
        <f t="shared" si="56"/>
        <v>1</v>
      </c>
      <c r="R200" t="b">
        <f t="shared" si="57"/>
        <v>1</v>
      </c>
      <c r="S200">
        <f t="shared" si="58"/>
        <v>1</v>
      </c>
      <c r="T200">
        <f t="shared" si="59"/>
        <v>6</v>
      </c>
      <c r="U200">
        <f t="shared" si="66"/>
        <v>3</v>
      </c>
      <c r="V200">
        <f t="shared" si="67"/>
        <v>8.5</v>
      </c>
      <c r="W200">
        <f t="shared" si="60"/>
        <v>1</v>
      </c>
      <c r="X200">
        <f t="shared" si="61"/>
        <v>9</v>
      </c>
      <c r="Y200">
        <f t="shared" si="62"/>
        <v>1</v>
      </c>
      <c r="Z200">
        <f t="shared" si="63"/>
        <v>8</v>
      </c>
      <c r="AA200">
        <f t="shared" si="64"/>
        <v>1</v>
      </c>
      <c r="AB200">
        <f t="shared" si="65"/>
        <v>8</v>
      </c>
    </row>
    <row r="201" spans="1:28" x14ac:dyDescent="0.35">
      <c r="A201" t="s">
        <v>929</v>
      </c>
      <c r="B201">
        <v>5</v>
      </c>
      <c r="C201" t="s">
        <v>929</v>
      </c>
      <c r="D201">
        <v>7</v>
      </c>
      <c r="E201" t="s">
        <v>929</v>
      </c>
      <c r="F201">
        <v>5</v>
      </c>
      <c r="G201" t="s">
        <v>925</v>
      </c>
      <c r="H201" t="s">
        <v>929</v>
      </c>
      <c r="I201">
        <v>1</v>
      </c>
      <c r="K201" t="b">
        <f t="shared" si="51"/>
        <v>1</v>
      </c>
      <c r="L201" t="b">
        <f t="shared" si="52"/>
        <v>1</v>
      </c>
      <c r="M201" t="b">
        <f t="shared" si="53"/>
        <v>1</v>
      </c>
      <c r="O201" t="b">
        <f t="shared" si="54"/>
        <v>1</v>
      </c>
      <c r="P201" t="b">
        <f t="shared" si="55"/>
        <v>1</v>
      </c>
      <c r="Q201" t="b">
        <f t="shared" si="56"/>
        <v>1</v>
      </c>
      <c r="R201" t="b">
        <f t="shared" si="57"/>
        <v>1</v>
      </c>
      <c r="S201">
        <f t="shared" si="58"/>
        <v>1</v>
      </c>
      <c r="T201">
        <f t="shared" si="59"/>
        <v>6</v>
      </c>
      <c r="U201">
        <f t="shared" si="66"/>
        <v>3</v>
      </c>
      <c r="V201">
        <f t="shared" si="67"/>
        <v>5.666666666666667</v>
      </c>
      <c r="W201">
        <f t="shared" si="60"/>
        <v>1</v>
      </c>
      <c r="X201">
        <f t="shared" si="61"/>
        <v>5</v>
      </c>
      <c r="Y201">
        <f t="shared" si="62"/>
        <v>1</v>
      </c>
      <c r="Z201">
        <f t="shared" si="63"/>
        <v>7</v>
      </c>
      <c r="AA201">
        <f t="shared" si="64"/>
        <v>1</v>
      </c>
      <c r="AB201">
        <f t="shared" si="65"/>
        <v>5</v>
      </c>
    </row>
    <row r="202" spans="1:28" s="2" customFormat="1" x14ac:dyDescent="0.35">
      <c r="A202" t="s">
        <v>927</v>
      </c>
      <c r="B202">
        <v>6</v>
      </c>
      <c r="C202" t="s">
        <v>929</v>
      </c>
      <c r="D202">
        <v>8</v>
      </c>
      <c r="E202" t="s">
        <v>929</v>
      </c>
      <c r="F202">
        <v>10</v>
      </c>
      <c r="G202" t="s">
        <v>925</v>
      </c>
      <c r="H202" t="s">
        <v>929</v>
      </c>
      <c r="I202">
        <v>2</v>
      </c>
      <c r="J202"/>
      <c r="K202" t="b">
        <f t="shared" si="51"/>
        <v>0</v>
      </c>
      <c r="L202" t="b">
        <f t="shared" si="52"/>
        <v>1</v>
      </c>
      <c r="M202" t="b">
        <f t="shared" si="53"/>
        <v>1</v>
      </c>
      <c r="N202"/>
      <c r="O202" t="b">
        <f t="shared" si="54"/>
        <v>1</v>
      </c>
      <c r="P202" t="b">
        <f t="shared" si="55"/>
        <v>0</v>
      </c>
      <c r="Q202" t="b">
        <f t="shared" si="56"/>
        <v>1</v>
      </c>
      <c r="R202" t="b">
        <f t="shared" si="57"/>
        <v>1</v>
      </c>
      <c r="S202">
        <f t="shared" si="58"/>
        <v>1</v>
      </c>
      <c r="T202">
        <f t="shared" si="59"/>
        <v>12</v>
      </c>
      <c r="U202">
        <f t="shared" si="66"/>
        <v>2</v>
      </c>
      <c r="V202">
        <f t="shared" si="67"/>
        <v>4.333333333333333</v>
      </c>
      <c r="W202">
        <f t="shared" si="60"/>
        <v>0</v>
      </c>
      <c r="X202">
        <f t="shared" si="61"/>
        <v>0</v>
      </c>
      <c r="Y202">
        <f t="shared" si="62"/>
        <v>1</v>
      </c>
      <c r="Z202">
        <f t="shared" si="63"/>
        <v>8</v>
      </c>
      <c r="AA202">
        <f t="shared" si="64"/>
        <v>1</v>
      </c>
      <c r="AB202">
        <f t="shared" si="65"/>
        <v>10</v>
      </c>
    </row>
    <row r="203" spans="1:28" x14ac:dyDescent="0.35">
      <c r="A203" t="s">
        <v>929</v>
      </c>
      <c r="B203">
        <v>8</v>
      </c>
      <c r="C203" t="s">
        <v>929</v>
      </c>
      <c r="D203">
        <v>8</v>
      </c>
      <c r="E203" t="s">
        <v>929</v>
      </c>
      <c r="F203">
        <v>10</v>
      </c>
      <c r="G203" t="s">
        <v>925</v>
      </c>
      <c r="H203" t="s">
        <v>929</v>
      </c>
      <c r="I203">
        <v>2</v>
      </c>
      <c r="K203" t="b">
        <f t="shared" si="51"/>
        <v>1</v>
      </c>
      <c r="L203" t="b">
        <f t="shared" si="52"/>
        <v>1</v>
      </c>
      <c r="M203" t="b">
        <f t="shared" si="53"/>
        <v>1</v>
      </c>
      <c r="O203" t="b">
        <f t="shared" si="54"/>
        <v>1</v>
      </c>
      <c r="P203" t="b">
        <f t="shared" si="55"/>
        <v>1</v>
      </c>
      <c r="Q203" t="b">
        <f t="shared" si="56"/>
        <v>1</v>
      </c>
      <c r="R203" t="b">
        <f t="shared" si="57"/>
        <v>1</v>
      </c>
      <c r="S203">
        <f t="shared" si="58"/>
        <v>1</v>
      </c>
      <c r="T203">
        <f t="shared" si="59"/>
        <v>6</v>
      </c>
      <c r="U203">
        <f t="shared" si="66"/>
        <v>3</v>
      </c>
      <c r="V203">
        <f t="shared" si="67"/>
        <v>8.3333333333333321</v>
      </c>
      <c r="W203">
        <f t="shared" si="60"/>
        <v>1</v>
      </c>
      <c r="X203">
        <f t="shared" si="61"/>
        <v>8</v>
      </c>
      <c r="Y203">
        <f t="shared" si="62"/>
        <v>1</v>
      </c>
      <c r="Z203">
        <f t="shared" si="63"/>
        <v>8</v>
      </c>
      <c r="AA203">
        <f t="shared" si="64"/>
        <v>1</v>
      </c>
      <c r="AB203">
        <f t="shared" si="65"/>
        <v>10</v>
      </c>
    </row>
    <row r="204" spans="1:28" x14ac:dyDescent="0.35">
      <c r="A204" t="s">
        <v>929</v>
      </c>
      <c r="B204">
        <v>2</v>
      </c>
      <c r="C204" t="s">
        <v>929</v>
      </c>
      <c r="D204">
        <v>6</v>
      </c>
      <c r="E204" t="s">
        <v>929</v>
      </c>
      <c r="F204">
        <v>9</v>
      </c>
      <c r="G204" t="s">
        <v>925</v>
      </c>
      <c r="H204" t="s">
        <v>929</v>
      </c>
      <c r="I204">
        <v>2</v>
      </c>
      <c r="K204" t="b">
        <f t="shared" si="51"/>
        <v>1</v>
      </c>
      <c r="L204" t="b">
        <f t="shared" si="52"/>
        <v>1</v>
      </c>
      <c r="M204" t="b">
        <f t="shared" si="53"/>
        <v>1</v>
      </c>
      <c r="O204" t="b">
        <f t="shared" si="54"/>
        <v>1</v>
      </c>
      <c r="P204" t="b">
        <f t="shared" si="55"/>
        <v>1</v>
      </c>
      <c r="Q204" t="b">
        <f t="shared" si="56"/>
        <v>1</v>
      </c>
      <c r="R204" t="b">
        <f t="shared" si="57"/>
        <v>1</v>
      </c>
      <c r="S204">
        <f t="shared" si="58"/>
        <v>1</v>
      </c>
      <c r="T204">
        <f t="shared" si="59"/>
        <v>6</v>
      </c>
      <c r="U204">
        <f t="shared" si="66"/>
        <v>3</v>
      </c>
      <c r="V204">
        <f t="shared" si="67"/>
        <v>4.5</v>
      </c>
      <c r="W204">
        <f t="shared" si="60"/>
        <v>1</v>
      </c>
      <c r="X204">
        <f t="shared" si="61"/>
        <v>2</v>
      </c>
      <c r="Y204">
        <f t="shared" si="62"/>
        <v>1</v>
      </c>
      <c r="Z204">
        <f t="shared" si="63"/>
        <v>6</v>
      </c>
      <c r="AA204">
        <f t="shared" si="64"/>
        <v>1</v>
      </c>
      <c r="AB204">
        <f t="shared" si="65"/>
        <v>9</v>
      </c>
    </row>
    <row r="205" spans="1:28" x14ac:dyDescent="0.35">
      <c r="A205" t="s">
        <v>929</v>
      </c>
      <c r="B205">
        <v>5</v>
      </c>
      <c r="C205" t="s">
        <v>929</v>
      </c>
      <c r="D205">
        <v>8</v>
      </c>
      <c r="E205" t="s">
        <v>929</v>
      </c>
      <c r="F205">
        <v>9</v>
      </c>
      <c r="G205" t="s">
        <v>925</v>
      </c>
      <c r="H205" t="s">
        <v>929</v>
      </c>
      <c r="I205">
        <v>2</v>
      </c>
      <c r="K205" t="b">
        <f t="shared" si="51"/>
        <v>1</v>
      </c>
      <c r="L205" t="b">
        <f t="shared" si="52"/>
        <v>1</v>
      </c>
      <c r="M205" t="b">
        <f t="shared" si="53"/>
        <v>1</v>
      </c>
      <c r="O205" t="b">
        <f t="shared" si="54"/>
        <v>1</v>
      </c>
      <c r="P205" t="b">
        <f t="shared" si="55"/>
        <v>1</v>
      </c>
      <c r="Q205" t="b">
        <f t="shared" si="56"/>
        <v>1</v>
      </c>
      <c r="R205" t="b">
        <f t="shared" si="57"/>
        <v>1</v>
      </c>
      <c r="S205">
        <f t="shared" si="58"/>
        <v>1</v>
      </c>
      <c r="T205">
        <f t="shared" si="59"/>
        <v>6</v>
      </c>
      <c r="U205">
        <f t="shared" si="66"/>
        <v>3</v>
      </c>
      <c r="V205">
        <f t="shared" si="67"/>
        <v>6.6666666666666661</v>
      </c>
      <c r="W205">
        <f t="shared" si="60"/>
        <v>1</v>
      </c>
      <c r="X205">
        <f t="shared" si="61"/>
        <v>5</v>
      </c>
      <c r="Y205">
        <f t="shared" si="62"/>
        <v>1</v>
      </c>
      <c r="Z205">
        <f t="shared" si="63"/>
        <v>8</v>
      </c>
      <c r="AA205">
        <f t="shared" si="64"/>
        <v>1</v>
      </c>
      <c r="AB205">
        <f t="shared" si="65"/>
        <v>9</v>
      </c>
    </row>
    <row r="206" spans="1:28" x14ac:dyDescent="0.35">
      <c r="A206" t="s">
        <v>929</v>
      </c>
      <c r="B206">
        <v>5</v>
      </c>
      <c r="C206" t="s">
        <v>929</v>
      </c>
      <c r="D206">
        <v>5</v>
      </c>
      <c r="E206" t="s">
        <v>929</v>
      </c>
      <c r="F206">
        <v>10</v>
      </c>
      <c r="G206" t="s">
        <v>925</v>
      </c>
      <c r="H206" t="s">
        <v>929</v>
      </c>
      <c r="I206">
        <v>2</v>
      </c>
      <c r="K206" t="b">
        <f t="shared" si="51"/>
        <v>1</v>
      </c>
      <c r="L206" t="b">
        <f t="shared" si="52"/>
        <v>1</v>
      </c>
      <c r="M206" t="b">
        <f t="shared" si="53"/>
        <v>1</v>
      </c>
      <c r="O206" t="b">
        <f t="shared" si="54"/>
        <v>1</v>
      </c>
      <c r="P206" t="b">
        <f t="shared" si="55"/>
        <v>1</v>
      </c>
      <c r="Q206" t="b">
        <f t="shared" si="56"/>
        <v>1</v>
      </c>
      <c r="R206" t="b">
        <f t="shared" si="57"/>
        <v>1</v>
      </c>
      <c r="S206">
        <f t="shared" si="58"/>
        <v>1</v>
      </c>
      <c r="T206">
        <f t="shared" si="59"/>
        <v>6</v>
      </c>
      <c r="U206">
        <f t="shared" si="66"/>
        <v>3</v>
      </c>
      <c r="V206">
        <f t="shared" si="67"/>
        <v>5.8333333333333339</v>
      </c>
      <c r="W206">
        <f t="shared" si="60"/>
        <v>1</v>
      </c>
      <c r="X206">
        <f t="shared" si="61"/>
        <v>5</v>
      </c>
      <c r="Y206">
        <f t="shared" si="62"/>
        <v>1</v>
      </c>
      <c r="Z206">
        <f t="shared" si="63"/>
        <v>5</v>
      </c>
      <c r="AA206">
        <f t="shared" si="64"/>
        <v>1</v>
      </c>
      <c r="AB206">
        <f t="shared" si="65"/>
        <v>10</v>
      </c>
    </row>
    <row r="207" spans="1:28" x14ac:dyDescent="0.35">
      <c r="A207" t="s">
        <v>929</v>
      </c>
      <c r="B207">
        <v>5</v>
      </c>
      <c r="C207" t="s">
        <v>929</v>
      </c>
      <c r="D207">
        <v>7</v>
      </c>
      <c r="E207" t="s">
        <v>929</v>
      </c>
      <c r="F207">
        <v>9</v>
      </c>
      <c r="G207" t="s">
        <v>925</v>
      </c>
      <c r="H207" t="s">
        <v>929</v>
      </c>
      <c r="I207">
        <v>2</v>
      </c>
      <c r="K207" t="b">
        <f t="shared" si="51"/>
        <v>1</v>
      </c>
      <c r="L207" t="b">
        <f t="shared" si="52"/>
        <v>1</v>
      </c>
      <c r="M207" t="b">
        <f t="shared" si="53"/>
        <v>1</v>
      </c>
      <c r="O207" t="b">
        <f t="shared" si="54"/>
        <v>1</v>
      </c>
      <c r="P207" t="b">
        <f t="shared" si="55"/>
        <v>1</v>
      </c>
      <c r="Q207" t="b">
        <f t="shared" si="56"/>
        <v>1</v>
      </c>
      <c r="R207" t="b">
        <f t="shared" si="57"/>
        <v>1</v>
      </c>
      <c r="S207">
        <f t="shared" si="58"/>
        <v>1</v>
      </c>
      <c r="T207">
        <f t="shared" si="59"/>
        <v>6</v>
      </c>
      <c r="U207">
        <f t="shared" si="66"/>
        <v>3</v>
      </c>
      <c r="V207">
        <f t="shared" si="67"/>
        <v>6.3333333333333339</v>
      </c>
      <c r="W207">
        <f t="shared" si="60"/>
        <v>1</v>
      </c>
      <c r="X207">
        <f t="shared" si="61"/>
        <v>5</v>
      </c>
      <c r="Y207">
        <f t="shared" si="62"/>
        <v>1</v>
      </c>
      <c r="Z207">
        <f t="shared" si="63"/>
        <v>7</v>
      </c>
      <c r="AA207">
        <f t="shared" si="64"/>
        <v>1</v>
      </c>
      <c r="AB207">
        <f t="shared" si="65"/>
        <v>9</v>
      </c>
    </row>
    <row r="208" spans="1:28" x14ac:dyDescent="0.35">
      <c r="A208" t="s">
        <v>929</v>
      </c>
      <c r="B208">
        <v>7</v>
      </c>
      <c r="C208" t="s">
        <v>929</v>
      </c>
      <c r="D208">
        <v>7</v>
      </c>
      <c r="E208" t="s">
        <v>929</v>
      </c>
      <c r="F208">
        <v>10</v>
      </c>
      <c r="G208" t="s">
        <v>925</v>
      </c>
      <c r="H208" t="s">
        <v>929</v>
      </c>
      <c r="I208">
        <v>2</v>
      </c>
      <c r="K208" t="b">
        <f t="shared" si="51"/>
        <v>1</v>
      </c>
      <c r="L208" t="b">
        <f t="shared" si="52"/>
        <v>1</v>
      </c>
      <c r="M208" t="b">
        <f t="shared" si="53"/>
        <v>1</v>
      </c>
      <c r="O208" t="b">
        <f t="shared" si="54"/>
        <v>1</v>
      </c>
      <c r="P208" t="b">
        <f t="shared" si="55"/>
        <v>1</v>
      </c>
      <c r="Q208" t="b">
        <f t="shared" si="56"/>
        <v>1</v>
      </c>
      <c r="R208" t="b">
        <f t="shared" si="57"/>
        <v>1</v>
      </c>
      <c r="S208">
        <f t="shared" si="58"/>
        <v>1</v>
      </c>
      <c r="T208">
        <f t="shared" si="59"/>
        <v>6</v>
      </c>
      <c r="U208">
        <f t="shared" si="66"/>
        <v>3</v>
      </c>
      <c r="V208">
        <f t="shared" si="67"/>
        <v>7.5000000000000009</v>
      </c>
      <c r="W208">
        <f t="shared" si="60"/>
        <v>1</v>
      </c>
      <c r="X208">
        <f t="shared" si="61"/>
        <v>7</v>
      </c>
      <c r="Y208">
        <f t="shared" si="62"/>
        <v>1</v>
      </c>
      <c r="Z208">
        <f t="shared" si="63"/>
        <v>7</v>
      </c>
      <c r="AA208">
        <f t="shared" si="64"/>
        <v>1</v>
      </c>
      <c r="AB208">
        <f t="shared" si="65"/>
        <v>10</v>
      </c>
    </row>
    <row r="209" spans="1:28" x14ac:dyDescent="0.35">
      <c r="A209" t="s">
        <v>929</v>
      </c>
      <c r="B209">
        <v>2</v>
      </c>
      <c r="C209" t="s">
        <v>929</v>
      </c>
      <c r="D209">
        <v>10</v>
      </c>
      <c r="E209" t="s">
        <v>929</v>
      </c>
      <c r="F209">
        <v>8</v>
      </c>
      <c r="G209" t="s">
        <v>918</v>
      </c>
      <c r="H209" t="s">
        <v>929</v>
      </c>
      <c r="I209">
        <v>2</v>
      </c>
      <c r="K209" t="b">
        <f t="shared" si="51"/>
        <v>1</v>
      </c>
      <c r="L209" t="b">
        <f t="shared" si="52"/>
        <v>1</v>
      </c>
      <c r="M209" t="b">
        <f t="shared" si="53"/>
        <v>1</v>
      </c>
      <c r="O209" t="b">
        <f t="shared" si="54"/>
        <v>1</v>
      </c>
      <c r="P209" t="b">
        <f t="shared" si="55"/>
        <v>1</v>
      </c>
      <c r="Q209" t="b">
        <f t="shared" si="56"/>
        <v>1</v>
      </c>
      <c r="R209" t="b">
        <f t="shared" si="57"/>
        <v>1</v>
      </c>
      <c r="S209">
        <f t="shared" si="58"/>
        <v>1</v>
      </c>
      <c r="T209">
        <f t="shared" si="59"/>
        <v>6</v>
      </c>
      <c r="U209">
        <f t="shared" si="66"/>
        <v>3</v>
      </c>
      <c r="V209">
        <f t="shared" si="67"/>
        <v>5.666666666666667</v>
      </c>
      <c r="W209">
        <f t="shared" si="60"/>
        <v>1</v>
      </c>
      <c r="X209">
        <f t="shared" si="61"/>
        <v>2</v>
      </c>
      <c r="Y209">
        <f t="shared" si="62"/>
        <v>1</v>
      </c>
      <c r="Z209">
        <f t="shared" si="63"/>
        <v>10</v>
      </c>
      <c r="AA209">
        <f t="shared" si="64"/>
        <v>1</v>
      </c>
      <c r="AB209">
        <f t="shared" si="65"/>
        <v>8</v>
      </c>
    </row>
    <row r="210" spans="1:28" x14ac:dyDescent="0.35">
      <c r="A210" t="s">
        <v>929</v>
      </c>
      <c r="B210">
        <v>7</v>
      </c>
      <c r="C210" t="s">
        <v>929</v>
      </c>
      <c r="D210">
        <v>8</v>
      </c>
      <c r="E210" t="s">
        <v>929</v>
      </c>
      <c r="F210">
        <v>9</v>
      </c>
      <c r="G210" t="s">
        <v>925</v>
      </c>
      <c r="H210" t="s">
        <v>929</v>
      </c>
      <c r="I210">
        <v>2</v>
      </c>
      <c r="K210" t="b">
        <f t="shared" si="51"/>
        <v>1</v>
      </c>
      <c r="L210" t="b">
        <f t="shared" si="52"/>
        <v>1</v>
      </c>
      <c r="M210" t="b">
        <f t="shared" si="53"/>
        <v>1</v>
      </c>
      <c r="O210" t="b">
        <f t="shared" si="54"/>
        <v>1</v>
      </c>
      <c r="P210" t="b">
        <f t="shared" si="55"/>
        <v>1</v>
      </c>
      <c r="Q210" t="b">
        <f t="shared" si="56"/>
        <v>1</v>
      </c>
      <c r="R210" t="b">
        <f t="shared" si="57"/>
        <v>1</v>
      </c>
      <c r="S210">
        <f t="shared" si="58"/>
        <v>1</v>
      </c>
      <c r="T210">
        <f t="shared" si="59"/>
        <v>6</v>
      </c>
      <c r="U210">
        <f t="shared" si="66"/>
        <v>3</v>
      </c>
      <c r="V210">
        <f t="shared" si="67"/>
        <v>7.6666666666666661</v>
      </c>
      <c r="W210">
        <f t="shared" si="60"/>
        <v>1</v>
      </c>
      <c r="X210">
        <f t="shared" si="61"/>
        <v>7</v>
      </c>
      <c r="Y210">
        <f t="shared" si="62"/>
        <v>1</v>
      </c>
      <c r="Z210">
        <f t="shared" si="63"/>
        <v>8</v>
      </c>
      <c r="AA210">
        <f t="shared" si="64"/>
        <v>1</v>
      </c>
      <c r="AB210">
        <f t="shared" si="65"/>
        <v>9</v>
      </c>
    </row>
    <row r="211" spans="1:28" x14ac:dyDescent="0.35">
      <c r="A211" t="s">
        <v>929</v>
      </c>
      <c r="B211">
        <v>3</v>
      </c>
      <c r="C211" t="s">
        <v>929</v>
      </c>
      <c r="D211">
        <v>8</v>
      </c>
      <c r="E211" t="s">
        <v>929</v>
      </c>
      <c r="F211">
        <v>9</v>
      </c>
      <c r="G211" t="s">
        <v>925</v>
      </c>
      <c r="H211" t="s">
        <v>929</v>
      </c>
      <c r="I211">
        <v>2</v>
      </c>
      <c r="K211" t="b">
        <f t="shared" si="51"/>
        <v>1</v>
      </c>
      <c r="L211" t="b">
        <f t="shared" si="52"/>
        <v>1</v>
      </c>
      <c r="M211" t="b">
        <f t="shared" si="53"/>
        <v>1</v>
      </c>
      <c r="O211" t="b">
        <f t="shared" si="54"/>
        <v>1</v>
      </c>
      <c r="P211" t="b">
        <f t="shared" si="55"/>
        <v>1</v>
      </c>
      <c r="Q211" t="b">
        <f t="shared" si="56"/>
        <v>1</v>
      </c>
      <c r="R211" t="b">
        <f t="shared" si="57"/>
        <v>1</v>
      </c>
      <c r="S211">
        <f t="shared" si="58"/>
        <v>1</v>
      </c>
      <c r="T211">
        <f t="shared" si="59"/>
        <v>6</v>
      </c>
      <c r="U211">
        <f t="shared" si="66"/>
        <v>3</v>
      </c>
      <c r="V211">
        <f t="shared" si="67"/>
        <v>5.6666666666666661</v>
      </c>
      <c r="W211">
        <f t="shared" si="60"/>
        <v>1</v>
      </c>
      <c r="X211">
        <f t="shared" si="61"/>
        <v>3</v>
      </c>
      <c r="Y211">
        <f t="shared" si="62"/>
        <v>1</v>
      </c>
      <c r="Z211">
        <f t="shared" si="63"/>
        <v>8</v>
      </c>
      <c r="AA211">
        <f t="shared" si="64"/>
        <v>1</v>
      </c>
      <c r="AB211">
        <f t="shared" si="65"/>
        <v>9</v>
      </c>
    </row>
    <row r="212" spans="1:28" x14ac:dyDescent="0.35">
      <c r="A212" t="s">
        <v>927</v>
      </c>
      <c r="B212">
        <v>8</v>
      </c>
      <c r="C212" t="s">
        <v>929</v>
      </c>
      <c r="D212">
        <v>6</v>
      </c>
      <c r="E212" t="s">
        <v>929</v>
      </c>
      <c r="F212">
        <v>8</v>
      </c>
      <c r="G212" t="s">
        <v>925</v>
      </c>
      <c r="H212" t="s">
        <v>929</v>
      </c>
      <c r="I212">
        <v>2</v>
      </c>
      <c r="K212" t="b">
        <f t="shared" si="51"/>
        <v>0</v>
      </c>
      <c r="L212" t="b">
        <f t="shared" si="52"/>
        <v>1</v>
      </c>
      <c r="M212" t="b">
        <f t="shared" si="53"/>
        <v>1</v>
      </c>
      <c r="O212" t="b">
        <f t="shared" si="54"/>
        <v>1</v>
      </c>
      <c r="P212" t="b">
        <f t="shared" si="55"/>
        <v>0</v>
      </c>
      <c r="Q212" t="b">
        <f t="shared" si="56"/>
        <v>1</v>
      </c>
      <c r="R212" t="b">
        <f t="shared" si="57"/>
        <v>1</v>
      </c>
      <c r="S212">
        <f t="shared" si="58"/>
        <v>1</v>
      </c>
      <c r="T212">
        <f t="shared" si="59"/>
        <v>12</v>
      </c>
      <c r="U212">
        <f t="shared" si="66"/>
        <v>2</v>
      </c>
      <c r="V212">
        <f t="shared" si="67"/>
        <v>3.333333333333333</v>
      </c>
      <c r="W212">
        <f t="shared" si="60"/>
        <v>0</v>
      </c>
      <c r="X212">
        <f t="shared" si="61"/>
        <v>0</v>
      </c>
      <c r="Y212">
        <f t="shared" si="62"/>
        <v>1</v>
      </c>
      <c r="Z212">
        <f t="shared" si="63"/>
        <v>6</v>
      </c>
      <c r="AA212">
        <f t="shared" si="64"/>
        <v>1</v>
      </c>
      <c r="AB212">
        <f t="shared" si="65"/>
        <v>8</v>
      </c>
    </row>
    <row r="213" spans="1:28" x14ac:dyDescent="0.35">
      <c r="A213" t="s">
        <v>929</v>
      </c>
      <c r="B213">
        <v>5</v>
      </c>
      <c r="C213" t="s">
        <v>929</v>
      </c>
      <c r="D213">
        <v>8</v>
      </c>
      <c r="E213" t="s">
        <v>929</v>
      </c>
      <c r="F213">
        <v>10</v>
      </c>
      <c r="G213" t="s">
        <v>925</v>
      </c>
      <c r="H213" t="s">
        <v>929</v>
      </c>
      <c r="I213">
        <v>2</v>
      </c>
      <c r="K213" t="b">
        <f t="shared" si="51"/>
        <v>1</v>
      </c>
      <c r="L213" t="b">
        <f t="shared" si="52"/>
        <v>1</v>
      </c>
      <c r="M213" t="b">
        <f t="shared" si="53"/>
        <v>1</v>
      </c>
      <c r="O213" t="b">
        <f t="shared" si="54"/>
        <v>1</v>
      </c>
      <c r="P213" t="b">
        <f t="shared" si="55"/>
        <v>1</v>
      </c>
      <c r="Q213" t="b">
        <f t="shared" si="56"/>
        <v>1</v>
      </c>
      <c r="R213" t="b">
        <f t="shared" si="57"/>
        <v>1</v>
      </c>
      <c r="S213">
        <f t="shared" si="58"/>
        <v>1</v>
      </c>
      <c r="T213">
        <f t="shared" si="59"/>
        <v>6</v>
      </c>
      <c r="U213">
        <f t="shared" si="66"/>
        <v>3</v>
      </c>
      <c r="V213">
        <f t="shared" si="67"/>
        <v>6.833333333333333</v>
      </c>
      <c r="W213">
        <f t="shared" si="60"/>
        <v>1</v>
      </c>
      <c r="X213">
        <f t="shared" si="61"/>
        <v>5</v>
      </c>
      <c r="Y213">
        <f t="shared" si="62"/>
        <v>1</v>
      </c>
      <c r="Z213">
        <f t="shared" si="63"/>
        <v>8</v>
      </c>
      <c r="AA213">
        <f t="shared" si="64"/>
        <v>1</v>
      </c>
      <c r="AB213">
        <f t="shared" si="65"/>
        <v>10</v>
      </c>
    </row>
    <row r="214" spans="1:28" x14ac:dyDescent="0.35">
      <c r="A214" t="s">
        <v>929</v>
      </c>
      <c r="B214">
        <v>5</v>
      </c>
      <c r="C214" t="s">
        <v>929</v>
      </c>
      <c r="D214">
        <v>8</v>
      </c>
      <c r="E214" t="s">
        <v>929</v>
      </c>
      <c r="F214">
        <v>8</v>
      </c>
      <c r="G214" t="s">
        <v>925</v>
      </c>
      <c r="H214" t="s">
        <v>929</v>
      </c>
      <c r="I214">
        <v>2</v>
      </c>
      <c r="K214" t="b">
        <f t="shared" si="51"/>
        <v>1</v>
      </c>
      <c r="L214" t="b">
        <f t="shared" si="52"/>
        <v>1</v>
      </c>
      <c r="M214" t="b">
        <f t="shared" si="53"/>
        <v>1</v>
      </c>
      <c r="O214" t="b">
        <f t="shared" si="54"/>
        <v>1</v>
      </c>
      <c r="P214" t="b">
        <f t="shared" si="55"/>
        <v>1</v>
      </c>
      <c r="Q214" t="b">
        <f t="shared" si="56"/>
        <v>1</v>
      </c>
      <c r="R214" t="b">
        <f t="shared" si="57"/>
        <v>1</v>
      </c>
      <c r="S214">
        <f t="shared" si="58"/>
        <v>1</v>
      </c>
      <c r="T214">
        <f t="shared" si="59"/>
        <v>6</v>
      </c>
      <c r="U214">
        <f t="shared" si="66"/>
        <v>3</v>
      </c>
      <c r="V214">
        <f t="shared" si="67"/>
        <v>6.4999999999999991</v>
      </c>
      <c r="W214">
        <f t="shared" si="60"/>
        <v>1</v>
      </c>
      <c r="X214">
        <f t="shared" si="61"/>
        <v>5</v>
      </c>
      <c r="Y214">
        <f t="shared" si="62"/>
        <v>1</v>
      </c>
      <c r="Z214">
        <f t="shared" si="63"/>
        <v>8</v>
      </c>
      <c r="AA214">
        <f t="shared" si="64"/>
        <v>1</v>
      </c>
      <c r="AB214">
        <f t="shared" si="65"/>
        <v>8</v>
      </c>
    </row>
    <row r="215" spans="1:28" x14ac:dyDescent="0.35">
      <c r="A215" t="s">
        <v>929</v>
      </c>
      <c r="B215">
        <v>8</v>
      </c>
      <c r="C215" t="s">
        <v>929</v>
      </c>
      <c r="D215">
        <v>9</v>
      </c>
      <c r="E215" t="s">
        <v>929</v>
      </c>
      <c r="F215">
        <v>10</v>
      </c>
      <c r="G215" t="s">
        <v>925</v>
      </c>
      <c r="H215" t="s">
        <v>929</v>
      </c>
      <c r="I215">
        <v>2</v>
      </c>
      <c r="K215" t="b">
        <f t="shared" si="51"/>
        <v>1</v>
      </c>
      <c r="L215" t="b">
        <f t="shared" si="52"/>
        <v>1</v>
      </c>
      <c r="M215" t="b">
        <f t="shared" si="53"/>
        <v>1</v>
      </c>
      <c r="O215" t="b">
        <f t="shared" si="54"/>
        <v>1</v>
      </c>
      <c r="P215" t="b">
        <f t="shared" si="55"/>
        <v>1</v>
      </c>
      <c r="Q215" t="b">
        <f t="shared" si="56"/>
        <v>1</v>
      </c>
      <c r="R215" t="b">
        <f t="shared" si="57"/>
        <v>1</v>
      </c>
      <c r="S215">
        <f t="shared" si="58"/>
        <v>1</v>
      </c>
      <c r="T215">
        <f t="shared" si="59"/>
        <v>6</v>
      </c>
      <c r="U215">
        <f t="shared" si="66"/>
        <v>3</v>
      </c>
      <c r="V215">
        <f t="shared" si="67"/>
        <v>8.6666666666666661</v>
      </c>
      <c r="W215">
        <f t="shared" si="60"/>
        <v>1</v>
      </c>
      <c r="X215">
        <f t="shared" si="61"/>
        <v>8</v>
      </c>
      <c r="Y215">
        <f t="shared" si="62"/>
        <v>1</v>
      </c>
      <c r="Z215">
        <f t="shared" si="63"/>
        <v>9</v>
      </c>
      <c r="AA215">
        <f t="shared" si="64"/>
        <v>1</v>
      </c>
      <c r="AB215">
        <f t="shared" si="65"/>
        <v>10</v>
      </c>
    </row>
    <row r="216" spans="1:28" x14ac:dyDescent="0.35">
      <c r="A216" t="s">
        <v>929</v>
      </c>
      <c r="B216">
        <v>8</v>
      </c>
      <c r="C216" t="s">
        <v>929</v>
      </c>
      <c r="D216">
        <v>9</v>
      </c>
      <c r="E216" t="s">
        <v>929</v>
      </c>
      <c r="F216">
        <v>10</v>
      </c>
      <c r="G216" t="s">
        <v>925</v>
      </c>
      <c r="H216" t="s">
        <v>929</v>
      </c>
      <c r="I216">
        <v>2</v>
      </c>
      <c r="K216" t="b">
        <f t="shared" si="51"/>
        <v>1</v>
      </c>
      <c r="L216" t="b">
        <f t="shared" si="52"/>
        <v>1</v>
      </c>
      <c r="M216" t="b">
        <f t="shared" si="53"/>
        <v>1</v>
      </c>
      <c r="O216" t="b">
        <f t="shared" si="54"/>
        <v>1</v>
      </c>
      <c r="P216" t="b">
        <f t="shared" si="55"/>
        <v>1</v>
      </c>
      <c r="Q216" t="b">
        <f t="shared" si="56"/>
        <v>1</v>
      </c>
      <c r="R216" t="b">
        <f t="shared" si="57"/>
        <v>1</v>
      </c>
      <c r="S216">
        <f t="shared" si="58"/>
        <v>1</v>
      </c>
      <c r="T216">
        <f t="shared" si="59"/>
        <v>6</v>
      </c>
      <c r="U216">
        <f t="shared" si="66"/>
        <v>3</v>
      </c>
      <c r="V216">
        <f t="shared" si="67"/>
        <v>8.6666666666666661</v>
      </c>
      <c r="W216">
        <f t="shared" si="60"/>
        <v>1</v>
      </c>
      <c r="X216">
        <f t="shared" si="61"/>
        <v>8</v>
      </c>
      <c r="Y216">
        <f t="shared" si="62"/>
        <v>1</v>
      </c>
      <c r="Z216">
        <f t="shared" si="63"/>
        <v>9</v>
      </c>
      <c r="AA216">
        <f t="shared" si="64"/>
        <v>1</v>
      </c>
      <c r="AB216">
        <f t="shared" si="65"/>
        <v>10</v>
      </c>
    </row>
    <row r="217" spans="1:28" x14ac:dyDescent="0.35">
      <c r="A217" t="s">
        <v>929</v>
      </c>
      <c r="B217">
        <v>8</v>
      </c>
      <c r="C217" t="s">
        <v>929</v>
      </c>
      <c r="D217">
        <v>10</v>
      </c>
      <c r="E217" t="s">
        <v>929</v>
      </c>
      <c r="F217">
        <v>10</v>
      </c>
      <c r="G217" t="s">
        <v>925</v>
      </c>
      <c r="H217" t="s">
        <v>929</v>
      </c>
      <c r="I217">
        <v>3</v>
      </c>
      <c r="K217" t="b">
        <f t="shared" si="51"/>
        <v>1</v>
      </c>
      <c r="L217" t="b">
        <f t="shared" si="52"/>
        <v>1</v>
      </c>
      <c r="M217" t="b">
        <f t="shared" si="53"/>
        <v>1</v>
      </c>
      <c r="O217" t="b">
        <f t="shared" si="54"/>
        <v>1</v>
      </c>
      <c r="P217" t="b">
        <f t="shared" si="55"/>
        <v>1</v>
      </c>
      <c r="Q217" t="b">
        <f t="shared" si="56"/>
        <v>1</v>
      </c>
      <c r="R217" t="b">
        <f t="shared" si="57"/>
        <v>1</v>
      </c>
      <c r="S217">
        <f t="shared" si="58"/>
        <v>1</v>
      </c>
      <c r="T217">
        <f t="shared" si="59"/>
        <v>6</v>
      </c>
      <c r="U217">
        <f t="shared" si="66"/>
        <v>3</v>
      </c>
      <c r="V217">
        <f t="shared" si="67"/>
        <v>9</v>
      </c>
      <c r="W217">
        <f t="shared" si="60"/>
        <v>1</v>
      </c>
      <c r="X217">
        <f t="shared" si="61"/>
        <v>8</v>
      </c>
      <c r="Y217">
        <f t="shared" si="62"/>
        <v>1</v>
      </c>
      <c r="Z217">
        <f t="shared" si="63"/>
        <v>10</v>
      </c>
      <c r="AA217">
        <f t="shared" si="64"/>
        <v>1</v>
      </c>
      <c r="AB217">
        <f t="shared" si="65"/>
        <v>10</v>
      </c>
    </row>
    <row r="218" spans="1:28" x14ac:dyDescent="0.35">
      <c r="A218" t="s">
        <v>927</v>
      </c>
      <c r="B218">
        <v>1</v>
      </c>
      <c r="C218" t="s">
        <v>929</v>
      </c>
      <c r="D218">
        <v>6</v>
      </c>
      <c r="E218" t="s">
        <v>929</v>
      </c>
      <c r="F218">
        <v>6</v>
      </c>
      <c r="G218" t="s">
        <v>925</v>
      </c>
      <c r="H218" t="s">
        <v>929</v>
      </c>
      <c r="I218">
        <v>3</v>
      </c>
      <c r="K218" t="b">
        <f t="shared" si="51"/>
        <v>0</v>
      </c>
      <c r="L218" t="b">
        <f t="shared" si="52"/>
        <v>1</v>
      </c>
      <c r="M218" t="b">
        <f t="shared" si="53"/>
        <v>1</v>
      </c>
      <c r="O218" t="b">
        <f t="shared" si="54"/>
        <v>1</v>
      </c>
      <c r="P218" t="b">
        <f t="shared" si="55"/>
        <v>0</v>
      </c>
      <c r="Q218" t="b">
        <f t="shared" si="56"/>
        <v>1</v>
      </c>
      <c r="R218" t="b">
        <f t="shared" si="57"/>
        <v>1</v>
      </c>
      <c r="S218">
        <f t="shared" si="58"/>
        <v>1</v>
      </c>
      <c r="T218">
        <f t="shared" si="59"/>
        <v>12</v>
      </c>
      <c r="U218">
        <f t="shared" si="66"/>
        <v>2</v>
      </c>
      <c r="V218">
        <f t="shared" si="67"/>
        <v>3</v>
      </c>
      <c r="W218">
        <f t="shared" si="60"/>
        <v>0</v>
      </c>
      <c r="X218">
        <f t="shared" si="61"/>
        <v>0</v>
      </c>
      <c r="Y218">
        <f t="shared" si="62"/>
        <v>1</v>
      </c>
      <c r="Z218">
        <f t="shared" si="63"/>
        <v>6</v>
      </c>
      <c r="AA218">
        <f t="shared" si="64"/>
        <v>1</v>
      </c>
      <c r="AB218">
        <f t="shared" si="65"/>
        <v>6</v>
      </c>
    </row>
    <row r="219" spans="1:28" x14ac:dyDescent="0.35">
      <c r="A219" t="s">
        <v>929</v>
      </c>
      <c r="B219">
        <v>4</v>
      </c>
      <c r="C219" t="s">
        <v>929</v>
      </c>
      <c r="D219">
        <v>8</v>
      </c>
      <c r="E219" t="s">
        <v>929</v>
      </c>
      <c r="F219">
        <v>9</v>
      </c>
      <c r="G219" t="s">
        <v>925</v>
      </c>
      <c r="H219" t="s">
        <v>929</v>
      </c>
      <c r="I219">
        <v>3</v>
      </c>
      <c r="K219" t="b">
        <f t="shared" si="51"/>
        <v>1</v>
      </c>
      <c r="L219" t="b">
        <f t="shared" si="52"/>
        <v>1</v>
      </c>
      <c r="M219" t="b">
        <f t="shared" si="53"/>
        <v>1</v>
      </c>
      <c r="O219" t="b">
        <f t="shared" si="54"/>
        <v>1</v>
      </c>
      <c r="P219" t="b">
        <f t="shared" si="55"/>
        <v>1</v>
      </c>
      <c r="Q219" t="b">
        <f t="shared" si="56"/>
        <v>1</v>
      </c>
      <c r="R219" t="b">
        <f t="shared" si="57"/>
        <v>1</v>
      </c>
      <c r="S219">
        <f t="shared" si="58"/>
        <v>1</v>
      </c>
      <c r="T219">
        <f t="shared" si="59"/>
        <v>6</v>
      </c>
      <c r="U219">
        <f t="shared" si="66"/>
        <v>3</v>
      </c>
      <c r="V219">
        <f t="shared" si="67"/>
        <v>6.1666666666666661</v>
      </c>
      <c r="W219">
        <f t="shared" si="60"/>
        <v>1</v>
      </c>
      <c r="X219">
        <f t="shared" si="61"/>
        <v>4</v>
      </c>
      <c r="Y219">
        <f t="shared" si="62"/>
        <v>1</v>
      </c>
      <c r="Z219">
        <f t="shared" si="63"/>
        <v>8</v>
      </c>
      <c r="AA219">
        <f t="shared" si="64"/>
        <v>1</v>
      </c>
      <c r="AB219">
        <f t="shared" si="65"/>
        <v>9</v>
      </c>
    </row>
    <row r="220" spans="1:28" x14ac:dyDescent="0.35">
      <c r="A220" t="s">
        <v>929</v>
      </c>
      <c r="B220">
        <v>7</v>
      </c>
      <c r="C220" t="s">
        <v>929</v>
      </c>
      <c r="D220">
        <v>9</v>
      </c>
      <c r="E220" t="s">
        <v>929</v>
      </c>
      <c r="F220">
        <v>10</v>
      </c>
      <c r="G220" t="s">
        <v>925</v>
      </c>
      <c r="H220" t="s">
        <v>929</v>
      </c>
      <c r="I220">
        <v>3</v>
      </c>
      <c r="K220" t="b">
        <f t="shared" si="51"/>
        <v>1</v>
      </c>
      <c r="L220" t="b">
        <f t="shared" si="52"/>
        <v>1</v>
      </c>
      <c r="M220" t="b">
        <f t="shared" si="53"/>
        <v>1</v>
      </c>
      <c r="O220" t="b">
        <f t="shared" si="54"/>
        <v>1</v>
      </c>
      <c r="P220" t="b">
        <f t="shared" si="55"/>
        <v>1</v>
      </c>
      <c r="Q220" t="b">
        <f t="shared" si="56"/>
        <v>1</v>
      </c>
      <c r="R220" t="b">
        <f t="shared" si="57"/>
        <v>1</v>
      </c>
      <c r="S220">
        <f t="shared" si="58"/>
        <v>1</v>
      </c>
      <c r="T220">
        <f t="shared" si="59"/>
        <v>6</v>
      </c>
      <c r="U220">
        <f t="shared" si="66"/>
        <v>3</v>
      </c>
      <c r="V220">
        <f t="shared" si="67"/>
        <v>8.1666666666666661</v>
      </c>
      <c r="W220">
        <f t="shared" si="60"/>
        <v>1</v>
      </c>
      <c r="X220">
        <f t="shared" si="61"/>
        <v>7</v>
      </c>
      <c r="Y220">
        <f t="shared" si="62"/>
        <v>1</v>
      </c>
      <c r="Z220">
        <f t="shared" si="63"/>
        <v>9</v>
      </c>
      <c r="AA220">
        <f t="shared" si="64"/>
        <v>1</v>
      </c>
      <c r="AB220">
        <f t="shared" si="65"/>
        <v>10</v>
      </c>
    </row>
    <row r="221" spans="1:28" x14ac:dyDescent="0.35">
      <c r="A221" t="s">
        <v>927</v>
      </c>
      <c r="B221">
        <v>3</v>
      </c>
      <c r="C221" t="s">
        <v>929</v>
      </c>
      <c r="D221">
        <v>5</v>
      </c>
      <c r="E221" t="s">
        <v>929</v>
      </c>
      <c r="F221">
        <v>8</v>
      </c>
      <c r="G221" t="s">
        <v>925</v>
      </c>
      <c r="H221" t="s">
        <v>929</v>
      </c>
      <c r="I221">
        <v>3</v>
      </c>
      <c r="K221" t="b">
        <f t="shared" si="51"/>
        <v>0</v>
      </c>
      <c r="L221" t="b">
        <f t="shared" si="52"/>
        <v>1</v>
      </c>
      <c r="M221" t="b">
        <f t="shared" si="53"/>
        <v>1</v>
      </c>
      <c r="O221" t="b">
        <f t="shared" si="54"/>
        <v>1</v>
      </c>
      <c r="P221" t="b">
        <f t="shared" si="55"/>
        <v>0</v>
      </c>
      <c r="Q221" t="b">
        <f t="shared" si="56"/>
        <v>1</v>
      </c>
      <c r="R221" t="b">
        <f t="shared" si="57"/>
        <v>1</v>
      </c>
      <c r="S221">
        <f t="shared" si="58"/>
        <v>1</v>
      </c>
      <c r="T221">
        <f t="shared" si="59"/>
        <v>12</v>
      </c>
      <c r="U221">
        <f t="shared" si="66"/>
        <v>2</v>
      </c>
      <c r="V221">
        <f t="shared" si="67"/>
        <v>3</v>
      </c>
      <c r="W221">
        <f t="shared" si="60"/>
        <v>0</v>
      </c>
      <c r="X221">
        <f t="shared" si="61"/>
        <v>0</v>
      </c>
      <c r="Y221">
        <f t="shared" si="62"/>
        <v>1</v>
      </c>
      <c r="Z221">
        <f t="shared" si="63"/>
        <v>5</v>
      </c>
      <c r="AA221">
        <f t="shared" si="64"/>
        <v>1</v>
      </c>
      <c r="AB221">
        <f t="shared" si="65"/>
        <v>8</v>
      </c>
    </row>
    <row r="222" spans="1:28" x14ac:dyDescent="0.35">
      <c r="A222" t="s">
        <v>929</v>
      </c>
      <c r="B222">
        <v>0</v>
      </c>
      <c r="C222" t="s">
        <v>929</v>
      </c>
      <c r="D222">
        <v>4</v>
      </c>
      <c r="E222" t="s">
        <v>929</v>
      </c>
      <c r="F222">
        <v>6</v>
      </c>
      <c r="G222" t="s">
        <v>925</v>
      </c>
      <c r="H222" t="s">
        <v>929</v>
      </c>
      <c r="I222">
        <v>3</v>
      </c>
      <c r="K222" t="b">
        <f t="shared" si="51"/>
        <v>1</v>
      </c>
      <c r="L222" t="b">
        <f t="shared" si="52"/>
        <v>1</v>
      </c>
      <c r="M222" t="b">
        <f t="shared" si="53"/>
        <v>1</v>
      </c>
      <c r="O222" t="b">
        <f t="shared" si="54"/>
        <v>1</v>
      </c>
      <c r="P222" t="b">
        <f t="shared" si="55"/>
        <v>1</v>
      </c>
      <c r="Q222" t="b">
        <f t="shared" si="56"/>
        <v>1</v>
      </c>
      <c r="R222" t="b">
        <f t="shared" si="57"/>
        <v>1</v>
      </c>
      <c r="S222">
        <f t="shared" si="58"/>
        <v>1</v>
      </c>
      <c r="T222">
        <f t="shared" si="59"/>
        <v>6</v>
      </c>
      <c r="U222">
        <f t="shared" si="66"/>
        <v>3</v>
      </c>
      <c r="V222">
        <f t="shared" si="67"/>
        <v>2.333333333333333</v>
      </c>
      <c r="W222">
        <f t="shared" si="60"/>
        <v>1</v>
      </c>
      <c r="X222">
        <f t="shared" si="61"/>
        <v>0</v>
      </c>
      <c r="Y222">
        <f t="shared" si="62"/>
        <v>1</v>
      </c>
      <c r="Z222">
        <f t="shared" si="63"/>
        <v>4</v>
      </c>
      <c r="AA222">
        <f t="shared" si="64"/>
        <v>1</v>
      </c>
      <c r="AB222">
        <f t="shared" si="65"/>
        <v>6</v>
      </c>
    </row>
    <row r="223" spans="1:28" x14ac:dyDescent="0.35">
      <c r="A223" t="s">
        <v>929</v>
      </c>
      <c r="B223">
        <v>4</v>
      </c>
      <c r="C223" t="s">
        <v>929</v>
      </c>
      <c r="D223">
        <v>7</v>
      </c>
      <c r="E223" t="s">
        <v>929</v>
      </c>
      <c r="F223">
        <v>9</v>
      </c>
      <c r="G223" t="s">
        <v>925</v>
      </c>
      <c r="H223" t="s">
        <v>929</v>
      </c>
      <c r="I223">
        <v>3</v>
      </c>
      <c r="K223" t="b">
        <f t="shared" si="51"/>
        <v>1</v>
      </c>
      <c r="L223" t="b">
        <f t="shared" si="52"/>
        <v>1</v>
      </c>
      <c r="M223" t="b">
        <f t="shared" si="53"/>
        <v>1</v>
      </c>
      <c r="O223" t="b">
        <f t="shared" si="54"/>
        <v>1</v>
      </c>
      <c r="P223" t="b">
        <f t="shared" si="55"/>
        <v>1</v>
      </c>
      <c r="Q223" t="b">
        <f t="shared" si="56"/>
        <v>1</v>
      </c>
      <c r="R223" t="b">
        <f t="shared" si="57"/>
        <v>1</v>
      </c>
      <c r="S223">
        <f t="shared" si="58"/>
        <v>1</v>
      </c>
      <c r="T223">
        <f t="shared" si="59"/>
        <v>6</v>
      </c>
      <c r="U223">
        <f t="shared" si="66"/>
        <v>3</v>
      </c>
      <c r="V223">
        <f t="shared" si="67"/>
        <v>5.8333333333333339</v>
      </c>
      <c r="W223">
        <f t="shared" si="60"/>
        <v>1</v>
      </c>
      <c r="X223">
        <f t="shared" si="61"/>
        <v>4</v>
      </c>
      <c r="Y223">
        <f t="shared" si="62"/>
        <v>1</v>
      </c>
      <c r="Z223">
        <f t="shared" si="63"/>
        <v>7</v>
      </c>
      <c r="AA223">
        <f t="shared" si="64"/>
        <v>1</v>
      </c>
      <c r="AB223">
        <f t="shared" si="65"/>
        <v>9</v>
      </c>
    </row>
    <row r="224" spans="1:28" x14ac:dyDescent="0.35">
      <c r="A224" t="s">
        <v>927</v>
      </c>
      <c r="B224">
        <v>0</v>
      </c>
      <c r="C224" t="s">
        <v>929</v>
      </c>
      <c r="D224">
        <v>4</v>
      </c>
      <c r="E224" t="s">
        <v>929</v>
      </c>
      <c r="F224">
        <v>5</v>
      </c>
      <c r="G224" t="s">
        <v>925</v>
      </c>
      <c r="H224" t="s">
        <v>929</v>
      </c>
      <c r="I224">
        <v>3</v>
      </c>
      <c r="K224" t="b">
        <f t="shared" si="51"/>
        <v>0</v>
      </c>
      <c r="L224" t="b">
        <f t="shared" si="52"/>
        <v>1</v>
      </c>
      <c r="M224" t="b">
        <f t="shared" si="53"/>
        <v>1</v>
      </c>
      <c r="O224" t="b">
        <f t="shared" si="54"/>
        <v>1</v>
      </c>
      <c r="P224" t="b">
        <f t="shared" si="55"/>
        <v>0</v>
      </c>
      <c r="Q224" t="b">
        <f t="shared" si="56"/>
        <v>1</v>
      </c>
      <c r="R224" t="b">
        <f t="shared" si="57"/>
        <v>1</v>
      </c>
      <c r="S224">
        <f t="shared" si="58"/>
        <v>1</v>
      </c>
      <c r="T224">
        <f t="shared" si="59"/>
        <v>12</v>
      </c>
      <c r="U224">
        <f t="shared" si="66"/>
        <v>2</v>
      </c>
      <c r="V224">
        <f t="shared" si="67"/>
        <v>2.1666666666666665</v>
      </c>
      <c r="W224">
        <f t="shared" si="60"/>
        <v>0</v>
      </c>
      <c r="X224">
        <f t="shared" si="61"/>
        <v>0</v>
      </c>
      <c r="Y224">
        <f t="shared" si="62"/>
        <v>1</v>
      </c>
      <c r="Z224">
        <f t="shared" si="63"/>
        <v>4</v>
      </c>
      <c r="AA224">
        <f t="shared" si="64"/>
        <v>1</v>
      </c>
      <c r="AB224">
        <f t="shared" si="65"/>
        <v>5</v>
      </c>
    </row>
    <row r="225" spans="1:28" x14ac:dyDescent="0.35">
      <c r="A225" t="s">
        <v>929</v>
      </c>
      <c r="B225">
        <v>6</v>
      </c>
      <c r="C225" t="s">
        <v>929</v>
      </c>
      <c r="D225">
        <v>9</v>
      </c>
      <c r="E225" t="s">
        <v>929</v>
      </c>
      <c r="F225">
        <v>9</v>
      </c>
      <c r="G225" t="s">
        <v>925</v>
      </c>
      <c r="H225" t="s">
        <v>929</v>
      </c>
      <c r="I225">
        <v>3</v>
      </c>
      <c r="K225" t="b">
        <f t="shared" si="51"/>
        <v>1</v>
      </c>
      <c r="L225" t="b">
        <f t="shared" si="52"/>
        <v>1</v>
      </c>
      <c r="M225" t="b">
        <f t="shared" si="53"/>
        <v>1</v>
      </c>
      <c r="O225" t="b">
        <f t="shared" si="54"/>
        <v>1</v>
      </c>
      <c r="P225" t="b">
        <f t="shared" si="55"/>
        <v>1</v>
      </c>
      <c r="Q225" t="b">
        <f t="shared" si="56"/>
        <v>1</v>
      </c>
      <c r="R225" t="b">
        <f t="shared" si="57"/>
        <v>1</v>
      </c>
      <c r="S225">
        <f t="shared" si="58"/>
        <v>1</v>
      </c>
      <c r="T225">
        <f t="shared" si="59"/>
        <v>6</v>
      </c>
      <c r="U225">
        <f t="shared" si="66"/>
        <v>3</v>
      </c>
      <c r="V225">
        <f t="shared" si="67"/>
        <v>7.5</v>
      </c>
      <c r="W225">
        <f t="shared" si="60"/>
        <v>1</v>
      </c>
      <c r="X225">
        <f t="shared" si="61"/>
        <v>6</v>
      </c>
      <c r="Y225">
        <f t="shared" si="62"/>
        <v>1</v>
      </c>
      <c r="Z225">
        <f t="shared" si="63"/>
        <v>9</v>
      </c>
      <c r="AA225">
        <f t="shared" si="64"/>
        <v>1</v>
      </c>
      <c r="AB225">
        <f t="shared" si="65"/>
        <v>9</v>
      </c>
    </row>
    <row r="226" spans="1:28" x14ac:dyDescent="0.35">
      <c r="A226" t="s">
        <v>929</v>
      </c>
      <c r="B226">
        <v>7</v>
      </c>
      <c r="C226" t="s">
        <v>929</v>
      </c>
      <c r="D226">
        <v>6</v>
      </c>
      <c r="E226" t="s">
        <v>929</v>
      </c>
      <c r="F226">
        <v>10</v>
      </c>
      <c r="G226" t="s">
        <v>925</v>
      </c>
      <c r="H226" t="s">
        <v>929</v>
      </c>
      <c r="I226">
        <v>3</v>
      </c>
      <c r="K226" t="b">
        <f t="shared" si="51"/>
        <v>1</v>
      </c>
      <c r="L226" t="b">
        <f t="shared" si="52"/>
        <v>1</v>
      </c>
      <c r="M226" t="b">
        <f t="shared" si="53"/>
        <v>1</v>
      </c>
      <c r="O226" t="b">
        <f t="shared" si="54"/>
        <v>1</v>
      </c>
      <c r="P226" t="b">
        <f t="shared" si="55"/>
        <v>1</v>
      </c>
      <c r="Q226" t="b">
        <f t="shared" si="56"/>
        <v>1</v>
      </c>
      <c r="R226" t="b">
        <f t="shared" si="57"/>
        <v>1</v>
      </c>
      <c r="S226">
        <f t="shared" si="58"/>
        <v>1</v>
      </c>
      <c r="T226">
        <f t="shared" si="59"/>
        <v>6</v>
      </c>
      <c r="U226">
        <f t="shared" si="66"/>
        <v>3</v>
      </c>
      <c r="V226">
        <f t="shared" si="67"/>
        <v>7.166666666666667</v>
      </c>
      <c r="W226">
        <f t="shared" si="60"/>
        <v>1</v>
      </c>
      <c r="X226">
        <f t="shared" si="61"/>
        <v>7</v>
      </c>
      <c r="Y226">
        <f t="shared" si="62"/>
        <v>1</v>
      </c>
      <c r="Z226">
        <f t="shared" si="63"/>
        <v>6</v>
      </c>
      <c r="AA226">
        <f t="shared" si="64"/>
        <v>1</v>
      </c>
      <c r="AB226">
        <f t="shared" si="65"/>
        <v>10</v>
      </c>
    </row>
    <row r="227" spans="1:28" x14ac:dyDescent="0.35">
      <c r="A227" t="s">
        <v>929</v>
      </c>
      <c r="B227">
        <v>1</v>
      </c>
      <c r="C227" t="s">
        <v>929</v>
      </c>
      <c r="D227">
        <v>6</v>
      </c>
      <c r="E227" t="s">
        <v>929</v>
      </c>
      <c r="F227">
        <v>4</v>
      </c>
      <c r="G227" t="s">
        <v>925</v>
      </c>
      <c r="H227" t="s">
        <v>929</v>
      </c>
      <c r="I227">
        <v>3</v>
      </c>
      <c r="K227" t="b">
        <f t="shared" si="51"/>
        <v>1</v>
      </c>
      <c r="L227" t="b">
        <f t="shared" si="52"/>
        <v>1</v>
      </c>
      <c r="M227" t="b">
        <f t="shared" si="53"/>
        <v>1</v>
      </c>
      <c r="O227" t="b">
        <f t="shared" si="54"/>
        <v>1</v>
      </c>
      <c r="P227" t="b">
        <f t="shared" si="55"/>
        <v>1</v>
      </c>
      <c r="Q227" t="b">
        <f t="shared" si="56"/>
        <v>1</v>
      </c>
      <c r="R227" t="b">
        <f t="shared" si="57"/>
        <v>1</v>
      </c>
      <c r="S227">
        <f t="shared" si="58"/>
        <v>1</v>
      </c>
      <c r="T227">
        <f t="shared" si="59"/>
        <v>6</v>
      </c>
      <c r="U227">
        <f t="shared" si="66"/>
        <v>3</v>
      </c>
      <c r="V227">
        <f t="shared" si="67"/>
        <v>3.1666666666666665</v>
      </c>
      <c r="W227">
        <f t="shared" si="60"/>
        <v>1</v>
      </c>
      <c r="X227">
        <f t="shared" si="61"/>
        <v>1</v>
      </c>
      <c r="Y227">
        <f t="shared" si="62"/>
        <v>1</v>
      </c>
      <c r="Z227">
        <f t="shared" si="63"/>
        <v>6</v>
      </c>
      <c r="AA227">
        <f t="shared" si="64"/>
        <v>1</v>
      </c>
      <c r="AB227">
        <f t="shared" si="65"/>
        <v>4</v>
      </c>
    </row>
    <row r="228" spans="1:28" x14ac:dyDescent="0.35">
      <c r="A228" t="s">
        <v>929</v>
      </c>
      <c r="B228">
        <v>6</v>
      </c>
      <c r="C228" t="s">
        <v>929</v>
      </c>
      <c r="D228">
        <v>8</v>
      </c>
      <c r="E228" t="s">
        <v>929</v>
      </c>
      <c r="F228">
        <v>10</v>
      </c>
      <c r="G228" t="s">
        <v>925</v>
      </c>
      <c r="H228" t="s">
        <v>929</v>
      </c>
      <c r="I228">
        <v>3</v>
      </c>
      <c r="K228" t="b">
        <f t="shared" si="51"/>
        <v>1</v>
      </c>
      <c r="L228" t="b">
        <f t="shared" si="52"/>
        <v>1</v>
      </c>
      <c r="M228" t="b">
        <f t="shared" si="53"/>
        <v>1</v>
      </c>
      <c r="O228" t="b">
        <f t="shared" si="54"/>
        <v>1</v>
      </c>
      <c r="P228" t="b">
        <f t="shared" si="55"/>
        <v>1</v>
      </c>
      <c r="Q228" t="b">
        <f t="shared" si="56"/>
        <v>1</v>
      </c>
      <c r="R228" t="b">
        <f t="shared" si="57"/>
        <v>1</v>
      </c>
      <c r="S228">
        <f t="shared" si="58"/>
        <v>1</v>
      </c>
      <c r="T228">
        <f t="shared" si="59"/>
        <v>6</v>
      </c>
      <c r="U228">
        <f t="shared" si="66"/>
        <v>3</v>
      </c>
      <c r="V228">
        <f t="shared" si="67"/>
        <v>7.333333333333333</v>
      </c>
      <c r="W228">
        <f t="shared" si="60"/>
        <v>1</v>
      </c>
      <c r="X228">
        <f t="shared" si="61"/>
        <v>6</v>
      </c>
      <c r="Y228">
        <f t="shared" si="62"/>
        <v>1</v>
      </c>
      <c r="Z228">
        <f t="shared" si="63"/>
        <v>8</v>
      </c>
      <c r="AA228">
        <f t="shared" si="64"/>
        <v>1</v>
      </c>
      <c r="AB228">
        <f t="shared" si="65"/>
        <v>10</v>
      </c>
    </row>
    <row r="229" spans="1:28" x14ac:dyDescent="0.35">
      <c r="A229" t="s">
        <v>929</v>
      </c>
      <c r="B229">
        <v>2</v>
      </c>
      <c r="C229" t="s">
        <v>929</v>
      </c>
      <c r="D229">
        <v>3</v>
      </c>
      <c r="E229" t="s">
        <v>929</v>
      </c>
      <c r="F229">
        <v>3</v>
      </c>
      <c r="G229" t="s">
        <v>925</v>
      </c>
      <c r="H229" t="s">
        <v>929</v>
      </c>
      <c r="I229">
        <v>3</v>
      </c>
      <c r="K229" t="b">
        <f t="shared" si="51"/>
        <v>1</v>
      </c>
      <c r="L229" t="b">
        <f t="shared" si="52"/>
        <v>1</v>
      </c>
      <c r="M229" t="b">
        <f t="shared" si="53"/>
        <v>1</v>
      </c>
      <c r="O229" t="b">
        <f t="shared" si="54"/>
        <v>1</v>
      </c>
      <c r="P229" t="b">
        <f t="shared" si="55"/>
        <v>1</v>
      </c>
      <c r="Q229" t="b">
        <f t="shared" si="56"/>
        <v>1</v>
      </c>
      <c r="R229" t="b">
        <f t="shared" si="57"/>
        <v>1</v>
      </c>
      <c r="S229">
        <f t="shared" si="58"/>
        <v>1</v>
      </c>
      <c r="T229">
        <f t="shared" si="59"/>
        <v>6</v>
      </c>
      <c r="U229">
        <f t="shared" si="66"/>
        <v>3</v>
      </c>
      <c r="V229">
        <f t="shared" si="67"/>
        <v>2.5</v>
      </c>
      <c r="W229">
        <f t="shared" si="60"/>
        <v>1</v>
      </c>
      <c r="X229">
        <f t="shared" si="61"/>
        <v>2</v>
      </c>
      <c r="Y229">
        <f t="shared" si="62"/>
        <v>1</v>
      </c>
      <c r="Z229">
        <f t="shared" si="63"/>
        <v>3</v>
      </c>
      <c r="AA229">
        <f t="shared" si="64"/>
        <v>1</v>
      </c>
      <c r="AB229">
        <f t="shared" si="65"/>
        <v>3</v>
      </c>
    </row>
    <row r="230" spans="1:28" x14ac:dyDescent="0.35">
      <c r="A230" t="s">
        <v>929</v>
      </c>
      <c r="B230">
        <v>10</v>
      </c>
      <c r="C230" t="s">
        <v>929</v>
      </c>
      <c r="D230">
        <v>10</v>
      </c>
      <c r="E230" t="s">
        <v>929</v>
      </c>
      <c r="F230">
        <v>10</v>
      </c>
      <c r="G230" t="s">
        <v>925</v>
      </c>
      <c r="H230" t="s">
        <v>929</v>
      </c>
      <c r="I230">
        <v>3</v>
      </c>
      <c r="K230" t="b">
        <f t="shared" si="51"/>
        <v>1</v>
      </c>
      <c r="L230" t="b">
        <f t="shared" si="52"/>
        <v>1</v>
      </c>
      <c r="M230" t="b">
        <f t="shared" si="53"/>
        <v>1</v>
      </c>
      <c r="O230" t="b">
        <f t="shared" si="54"/>
        <v>1</v>
      </c>
      <c r="P230" t="b">
        <f t="shared" si="55"/>
        <v>1</v>
      </c>
      <c r="Q230" t="b">
        <f t="shared" si="56"/>
        <v>1</v>
      </c>
      <c r="R230" t="b">
        <f t="shared" si="57"/>
        <v>1</v>
      </c>
      <c r="S230">
        <f t="shared" si="58"/>
        <v>1</v>
      </c>
      <c r="T230">
        <f t="shared" si="59"/>
        <v>6</v>
      </c>
      <c r="U230">
        <f t="shared" si="66"/>
        <v>3</v>
      </c>
      <c r="V230">
        <f t="shared" si="67"/>
        <v>10</v>
      </c>
      <c r="W230">
        <f t="shared" si="60"/>
        <v>1</v>
      </c>
      <c r="X230">
        <f t="shared" si="61"/>
        <v>10</v>
      </c>
      <c r="Y230">
        <f t="shared" si="62"/>
        <v>1</v>
      </c>
      <c r="Z230">
        <f t="shared" si="63"/>
        <v>10</v>
      </c>
      <c r="AA230">
        <f t="shared" si="64"/>
        <v>1</v>
      </c>
      <c r="AB230">
        <f t="shared" si="65"/>
        <v>10</v>
      </c>
    </row>
    <row r="231" spans="1:28" x14ac:dyDescent="0.35">
      <c r="A231" t="s">
        <v>929</v>
      </c>
      <c r="B231">
        <v>8</v>
      </c>
      <c r="C231" t="s">
        <v>929</v>
      </c>
      <c r="D231">
        <v>8</v>
      </c>
      <c r="E231" t="s">
        <v>929</v>
      </c>
      <c r="F231">
        <v>3</v>
      </c>
      <c r="G231" t="s">
        <v>925</v>
      </c>
      <c r="H231" t="s">
        <v>929</v>
      </c>
      <c r="I231">
        <v>3</v>
      </c>
      <c r="K231" t="b">
        <f t="shared" si="51"/>
        <v>1</v>
      </c>
      <c r="L231" t="b">
        <f t="shared" si="52"/>
        <v>1</v>
      </c>
      <c r="M231" t="b">
        <f t="shared" si="53"/>
        <v>1</v>
      </c>
      <c r="O231" t="b">
        <f t="shared" si="54"/>
        <v>1</v>
      </c>
      <c r="P231" t="b">
        <f t="shared" si="55"/>
        <v>1</v>
      </c>
      <c r="Q231" t="b">
        <f t="shared" si="56"/>
        <v>1</v>
      </c>
      <c r="R231" t="b">
        <f t="shared" si="57"/>
        <v>1</v>
      </c>
      <c r="S231">
        <f t="shared" si="58"/>
        <v>1</v>
      </c>
      <c r="T231">
        <f t="shared" si="59"/>
        <v>6</v>
      </c>
      <c r="U231">
        <f t="shared" si="66"/>
        <v>3</v>
      </c>
      <c r="V231">
        <f t="shared" si="67"/>
        <v>7.1666666666666661</v>
      </c>
      <c r="W231">
        <f t="shared" si="60"/>
        <v>1</v>
      </c>
      <c r="X231">
        <f t="shared" si="61"/>
        <v>8</v>
      </c>
      <c r="Y231">
        <f t="shared" si="62"/>
        <v>1</v>
      </c>
      <c r="Z231">
        <f t="shared" si="63"/>
        <v>8</v>
      </c>
      <c r="AA231">
        <f t="shared" si="64"/>
        <v>1</v>
      </c>
      <c r="AB231">
        <f t="shared" si="65"/>
        <v>3</v>
      </c>
    </row>
    <row r="232" spans="1:28" x14ac:dyDescent="0.35">
      <c r="A232" t="s">
        <v>929</v>
      </c>
      <c r="B232">
        <v>2</v>
      </c>
      <c r="C232" t="s">
        <v>929</v>
      </c>
      <c r="D232">
        <v>6</v>
      </c>
      <c r="E232" t="s">
        <v>929</v>
      </c>
      <c r="F232">
        <v>8</v>
      </c>
      <c r="G232" t="s">
        <v>925</v>
      </c>
      <c r="H232" t="s">
        <v>929</v>
      </c>
      <c r="I232">
        <v>3</v>
      </c>
      <c r="K232" t="b">
        <f t="shared" si="51"/>
        <v>1</v>
      </c>
      <c r="L232" t="b">
        <f t="shared" si="52"/>
        <v>1</v>
      </c>
      <c r="M232" t="b">
        <f t="shared" si="53"/>
        <v>1</v>
      </c>
      <c r="O232" t="b">
        <f t="shared" si="54"/>
        <v>1</v>
      </c>
      <c r="P232" t="b">
        <f t="shared" si="55"/>
        <v>1</v>
      </c>
      <c r="Q232" t="b">
        <f t="shared" si="56"/>
        <v>1</v>
      </c>
      <c r="R232" t="b">
        <f t="shared" si="57"/>
        <v>1</v>
      </c>
      <c r="S232">
        <f t="shared" si="58"/>
        <v>1</v>
      </c>
      <c r="T232">
        <f t="shared" si="59"/>
        <v>6</v>
      </c>
      <c r="U232">
        <f t="shared" si="66"/>
        <v>3</v>
      </c>
      <c r="V232">
        <f t="shared" si="67"/>
        <v>4.333333333333333</v>
      </c>
      <c r="W232">
        <f t="shared" si="60"/>
        <v>1</v>
      </c>
      <c r="X232">
        <f t="shared" si="61"/>
        <v>2</v>
      </c>
      <c r="Y232">
        <f t="shared" si="62"/>
        <v>1</v>
      </c>
      <c r="Z232">
        <f t="shared" si="63"/>
        <v>6</v>
      </c>
      <c r="AA232">
        <f t="shared" si="64"/>
        <v>1</v>
      </c>
      <c r="AB232">
        <f t="shared" si="65"/>
        <v>8</v>
      </c>
    </row>
    <row r="234" spans="1:28" x14ac:dyDescent="0.35">
      <c r="B234">
        <f>AVERAGE(B2:B232)</f>
        <v>5.3679653679653683</v>
      </c>
      <c r="D234">
        <f>AVERAGE(D2:D232)</f>
        <v>6.7012987012987013</v>
      </c>
      <c r="F234">
        <f>AVERAGE(F2:F232)</f>
        <v>8.2554112554112553</v>
      </c>
      <c r="K234">
        <f>COUNTIF(K2:K232, TRUE)</f>
        <v>179</v>
      </c>
      <c r="L234">
        <f t="shared" ref="L234:M234" si="68">COUNTIF(L2:L232, TRUE)</f>
        <v>190</v>
      </c>
      <c r="M234">
        <f t="shared" si="68"/>
        <v>186</v>
      </c>
      <c r="O234">
        <f t="shared" ref="O234" si="69">COUNTIF(O2:O232, TRUE)</f>
        <v>186</v>
      </c>
      <c r="T234">
        <f>AVERAGE(T2:T232)</f>
        <v>10.233766233766234</v>
      </c>
      <c r="U234">
        <f>AVERAGE(U2:U232)</f>
        <v>2.1645021645021645</v>
      </c>
      <c r="V234">
        <f>AVERAGEIF(V2:V232, "&lt;&gt;0")</f>
        <v>6.045698924731183</v>
      </c>
      <c r="X234">
        <f>AVERAGEIF(X2:X232, "&lt;&gt;0")</f>
        <v>6.2551724137931037</v>
      </c>
      <c r="Z234">
        <f>AVERAGEIF(Z2:Z232, "&lt;&gt;0")</f>
        <v>7.3012048192771086</v>
      </c>
      <c r="AB234">
        <f>AVERAGEIF(AB2:AB232, "&lt;&gt;0")</f>
        <v>8.612903225806452</v>
      </c>
    </row>
    <row r="235" spans="1:28" x14ac:dyDescent="0.35">
      <c r="B235">
        <f>_xlfn.STDEV.P(B2:B232)</f>
        <v>2.7427377100238313</v>
      </c>
      <c r="D235">
        <f>_xlfn.STDEV.P(D2:D232)</f>
        <v>2.2719726638400402</v>
      </c>
      <c r="F235">
        <f>_xlfn.STDEV.P(F2:F232)</f>
        <v>2.0020884506440568</v>
      </c>
      <c r="K235">
        <f>COUNTA(K2:K232)</f>
        <v>231</v>
      </c>
      <c r="L235">
        <f t="shared" ref="L235:M235" si="70">COUNTA(L2:L232)</f>
        <v>231</v>
      </c>
      <c r="M235">
        <f t="shared" si="70"/>
        <v>231</v>
      </c>
      <c r="O235">
        <f t="shared" ref="O235" si="71">COUNTA(O2:O232)</f>
        <v>231</v>
      </c>
      <c r="T235">
        <f>_xlfn.STDEV.P(T2:T232)</f>
        <v>5.9606852737220022</v>
      </c>
      <c r="U235">
        <f>_xlfn.STDEV.P(U2:U232)</f>
        <v>1.2163192608717537</v>
      </c>
      <c r="V235">
        <f t="array" ref="V235">_xlfn.STDEV.P(IF(V2:V232&lt;&gt;0, V2:V232))</f>
        <v>2.6088323044967225</v>
      </c>
      <c r="X235">
        <f t="array" ref="X235">_xlfn.STDEV.P(IF(X2:X232&lt;&gt;0, X2:X232))</f>
        <v>2.2675501297574745</v>
      </c>
      <c r="Z235">
        <f t="array" ref="Z235">_xlfn.STDEV.P(IF(Z2:Z232&lt;&gt;0, Z2:Z232))</f>
        <v>2.0044224584114008</v>
      </c>
      <c r="AB235">
        <f t="array" ref="AB235">_xlfn.STDEV.P(IF(AB2:AB232&lt;&gt;0, AB2:AB232))</f>
        <v>1.7538422218152498</v>
      </c>
    </row>
    <row r="236" spans="1:28" x14ac:dyDescent="0.35">
      <c r="K236">
        <f>K234/K235</f>
        <v>0.77489177489177485</v>
      </c>
      <c r="L236">
        <f t="shared" ref="L236:M236" si="72">L234/L235</f>
        <v>0.82251082251082253</v>
      </c>
      <c r="M236">
        <f t="shared" si="72"/>
        <v>0.80519480519480524</v>
      </c>
      <c r="O236">
        <f t="shared" ref="O236" si="73">O234/O235</f>
        <v>0.80519480519480524</v>
      </c>
    </row>
  </sheetData>
  <sortState xmlns:xlrd2="http://schemas.microsoft.com/office/spreadsheetml/2017/richdata2" ref="A2:AB232">
    <sortCondition ref="O2:O232"/>
  </sortState>
  <phoneticPr fontId="18" type="noConversion"/>
  <conditionalFormatting sqref="K2:M232">
    <cfRule type="cellIs" dxfId="3" priority="1" operator="equal">
      <formula>FALSE</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48"/>
  <sheetViews>
    <sheetView topLeftCell="H211" workbookViewId="0">
      <selection activeCell="Q261" sqref="Q261"/>
    </sheetView>
  </sheetViews>
  <sheetFormatPr defaultColWidth="10.6328125" defaultRowHeight="14.5" x14ac:dyDescent="0.35"/>
  <cols>
    <col min="1" max="7" width="15.6328125" customWidth="1"/>
    <col min="8" max="9" width="15.6328125" style="3" customWidth="1"/>
    <col min="10" max="10" width="15.6328125" customWidth="1"/>
    <col min="11" max="13" width="10.6328125" style="3"/>
    <col min="14" max="14" width="15.6328125" customWidth="1"/>
    <col min="15" max="15" width="10.81640625" bestFit="1" customWidth="1"/>
    <col min="19" max="19" width="16.1796875" bestFit="1" customWidth="1"/>
    <col min="20" max="20" width="4.90625" bestFit="1" customWidth="1"/>
    <col min="21" max="22" width="11.81640625" bestFit="1" customWidth="1"/>
    <col min="23" max="23" width="21.90625" bestFit="1" customWidth="1"/>
    <col min="24" max="24" width="15" bestFit="1" customWidth="1"/>
    <col min="25" max="25" width="22.90625" bestFit="1" customWidth="1"/>
    <col min="26" max="26" width="16.90625" bestFit="1" customWidth="1"/>
    <col min="27" max="27" width="22.90625" bestFit="1" customWidth="1"/>
    <col min="28" max="28" width="16" bestFit="1" customWidth="1"/>
  </cols>
  <sheetData>
    <row r="1" spans="1:28" ht="178.5" customHeight="1" x14ac:dyDescent="0.35">
      <c r="A1" s="1" t="s">
        <v>1856</v>
      </c>
      <c r="B1" t="s">
        <v>454</v>
      </c>
      <c r="C1" s="1" t="s">
        <v>1855</v>
      </c>
      <c r="D1" t="s">
        <v>454</v>
      </c>
      <c r="E1" s="1" t="s">
        <v>1854</v>
      </c>
      <c r="F1" t="s">
        <v>454</v>
      </c>
      <c r="G1" t="s">
        <v>457</v>
      </c>
      <c r="H1" s="4" t="s">
        <v>1857</v>
      </c>
      <c r="I1" s="3" t="s">
        <v>1858</v>
      </c>
      <c r="K1" s="3" t="s">
        <v>1859</v>
      </c>
      <c r="L1" s="4" t="s">
        <v>1860</v>
      </c>
      <c r="M1" s="3"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922</v>
      </c>
      <c r="B2">
        <v>10</v>
      </c>
      <c r="C2" t="s">
        <v>922</v>
      </c>
      <c r="D2">
        <v>7</v>
      </c>
      <c r="E2" t="s">
        <v>929</v>
      </c>
      <c r="F2">
        <v>2</v>
      </c>
      <c r="G2" t="s">
        <v>918</v>
      </c>
      <c r="H2" s="3" t="s">
        <v>922</v>
      </c>
      <c r="I2" s="3">
        <v>1</v>
      </c>
      <c r="K2" t="b">
        <f t="shared" ref="K2:K65" si="0">(A2 = H2)</f>
        <v>1</v>
      </c>
      <c r="L2" t="b">
        <f t="shared" ref="L2:L65" si="1">(C2 = H2)</f>
        <v>1</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922</v>
      </c>
      <c r="B3">
        <v>8</v>
      </c>
      <c r="C3" t="s">
        <v>922</v>
      </c>
      <c r="D3">
        <v>6</v>
      </c>
      <c r="E3" t="s">
        <v>927</v>
      </c>
      <c r="F3">
        <v>6</v>
      </c>
      <c r="G3" t="s">
        <v>918</v>
      </c>
      <c r="H3" s="3" t="s">
        <v>922</v>
      </c>
      <c r="I3" s="3">
        <v>1</v>
      </c>
      <c r="K3" t="b">
        <f t="shared" si="0"/>
        <v>1</v>
      </c>
      <c r="L3" t="b">
        <f t="shared" si="1"/>
        <v>1</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922</v>
      </c>
      <c r="B4">
        <v>8</v>
      </c>
      <c r="C4" t="s">
        <v>922</v>
      </c>
      <c r="D4">
        <v>6</v>
      </c>
      <c r="E4" t="s">
        <v>927</v>
      </c>
      <c r="F4">
        <v>2</v>
      </c>
      <c r="G4" t="s">
        <v>925</v>
      </c>
      <c r="H4" s="3" t="s">
        <v>922</v>
      </c>
      <c r="I4" s="3">
        <v>2</v>
      </c>
      <c r="K4" t="b">
        <f t="shared" si="0"/>
        <v>1</v>
      </c>
      <c r="L4" t="b">
        <f t="shared" si="1"/>
        <v>1</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922</v>
      </c>
      <c r="B5">
        <v>3</v>
      </c>
      <c r="C5" t="s">
        <v>922</v>
      </c>
      <c r="D5">
        <v>4</v>
      </c>
      <c r="E5" t="s">
        <v>927</v>
      </c>
      <c r="F5">
        <v>5</v>
      </c>
      <c r="G5" t="s">
        <v>918</v>
      </c>
      <c r="H5" s="3" t="s">
        <v>922</v>
      </c>
      <c r="I5" s="3">
        <v>2</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922</v>
      </c>
      <c r="B6">
        <v>9</v>
      </c>
      <c r="C6" t="s">
        <v>922</v>
      </c>
      <c r="D6">
        <v>8</v>
      </c>
      <c r="E6" t="s">
        <v>927</v>
      </c>
      <c r="F6">
        <v>7</v>
      </c>
      <c r="G6" t="s">
        <v>925</v>
      </c>
      <c r="H6" s="3" t="s">
        <v>922</v>
      </c>
      <c r="I6" s="3">
        <v>2</v>
      </c>
      <c r="K6" t="b">
        <f t="shared" si="0"/>
        <v>1</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922</v>
      </c>
      <c r="B7">
        <v>7</v>
      </c>
      <c r="C7" t="s">
        <v>922</v>
      </c>
      <c r="D7">
        <v>7</v>
      </c>
      <c r="E7" t="s">
        <v>927</v>
      </c>
      <c r="F7">
        <v>4</v>
      </c>
      <c r="G7" t="s">
        <v>918</v>
      </c>
      <c r="H7" s="3" t="s">
        <v>922</v>
      </c>
      <c r="I7" s="3">
        <v>2</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922</v>
      </c>
      <c r="B8">
        <v>9</v>
      </c>
      <c r="C8" t="s">
        <v>922</v>
      </c>
      <c r="D8">
        <v>7</v>
      </c>
      <c r="E8" t="s">
        <v>927</v>
      </c>
      <c r="F8">
        <v>5</v>
      </c>
      <c r="G8" t="s">
        <v>918</v>
      </c>
      <c r="H8" s="3" t="s">
        <v>922</v>
      </c>
      <c r="I8" s="3">
        <v>2</v>
      </c>
      <c r="K8" t="b">
        <f t="shared" si="0"/>
        <v>1</v>
      </c>
      <c r="L8" t="b">
        <f t="shared" si="1"/>
        <v>1</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922</v>
      </c>
      <c r="B9">
        <v>2</v>
      </c>
      <c r="C9" t="s">
        <v>922</v>
      </c>
      <c r="D9">
        <v>5</v>
      </c>
      <c r="E9" t="s">
        <v>927</v>
      </c>
      <c r="F9">
        <v>6</v>
      </c>
      <c r="G9" t="s">
        <v>918</v>
      </c>
      <c r="H9" s="3" t="s">
        <v>922</v>
      </c>
      <c r="I9" s="3">
        <v>3</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922</v>
      </c>
      <c r="B10">
        <v>0</v>
      </c>
      <c r="C10" t="s">
        <v>922</v>
      </c>
      <c r="D10">
        <v>1</v>
      </c>
      <c r="E10" t="s">
        <v>927</v>
      </c>
      <c r="F10">
        <v>0</v>
      </c>
      <c r="G10" t="s">
        <v>918</v>
      </c>
      <c r="H10" s="3" t="s">
        <v>922</v>
      </c>
      <c r="I10" s="3">
        <v>3</v>
      </c>
      <c r="K10" t="b">
        <f t="shared" si="0"/>
        <v>1</v>
      </c>
      <c r="L10" t="b">
        <f t="shared" si="1"/>
        <v>1</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927</v>
      </c>
      <c r="B11">
        <v>5</v>
      </c>
      <c r="C11" t="s">
        <v>929</v>
      </c>
      <c r="D11">
        <v>7</v>
      </c>
      <c r="E11" t="s">
        <v>929</v>
      </c>
      <c r="F11">
        <v>9</v>
      </c>
      <c r="G11" t="s">
        <v>925</v>
      </c>
      <c r="H11" s="3" t="s">
        <v>922</v>
      </c>
      <c r="I11" s="3">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922</v>
      </c>
      <c r="B12">
        <v>8</v>
      </c>
      <c r="C12" t="s">
        <v>922</v>
      </c>
      <c r="D12">
        <v>6</v>
      </c>
      <c r="E12" t="s">
        <v>927</v>
      </c>
      <c r="F12">
        <v>5</v>
      </c>
      <c r="G12" t="s">
        <v>918</v>
      </c>
      <c r="H12" s="3" t="s">
        <v>922</v>
      </c>
      <c r="I12" s="3">
        <v>3</v>
      </c>
      <c r="K12" t="b">
        <f t="shared" si="0"/>
        <v>1</v>
      </c>
      <c r="L12" t="b">
        <f t="shared" si="1"/>
        <v>1</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922</v>
      </c>
      <c r="B13">
        <v>6</v>
      </c>
      <c r="C13" t="s">
        <v>922</v>
      </c>
      <c r="D13">
        <v>7</v>
      </c>
      <c r="E13" t="s">
        <v>922</v>
      </c>
      <c r="F13">
        <v>10</v>
      </c>
      <c r="G13" t="s">
        <v>925</v>
      </c>
      <c r="H13" s="3" t="s">
        <v>927</v>
      </c>
      <c r="I13" s="3">
        <v>2</v>
      </c>
      <c r="K13" t="b">
        <f t="shared" si="0"/>
        <v>0</v>
      </c>
      <c r="L13" t="b">
        <f t="shared" si="1"/>
        <v>0</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922</v>
      </c>
      <c r="B14">
        <v>6</v>
      </c>
      <c r="C14" t="s">
        <v>922</v>
      </c>
      <c r="D14">
        <v>8</v>
      </c>
      <c r="E14" t="s">
        <v>922</v>
      </c>
      <c r="F14">
        <v>9</v>
      </c>
      <c r="G14" t="s">
        <v>925</v>
      </c>
      <c r="H14" s="3" t="s">
        <v>927</v>
      </c>
      <c r="I14" s="3">
        <v>2</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927</v>
      </c>
      <c r="B15">
        <v>2</v>
      </c>
      <c r="C15" t="s">
        <v>922</v>
      </c>
      <c r="D15">
        <v>6</v>
      </c>
      <c r="E15" t="s">
        <v>922</v>
      </c>
      <c r="F15">
        <v>8</v>
      </c>
      <c r="G15" t="s">
        <v>925</v>
      </c>
      <c r="H15" s="3" t="s">
        <v>927</v>
      </c>
      <c r="I15" s="3">
        <v>2</v>
      </c>
      <c r="K15" t="b">
        <f t="shared" si="0"/>
        <v>1</v>
      </c>
      <c r="L15" t="b">
        <f t="shared" si="1"/>
        <v>0</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927</v>
      </c>
      <c r="B16">
        <v>5</v>
      </c>
      <c r="C16" t="s">
        <v>927</v>
      </c>
      <c r="D16">
        <v>6</v>
      </c>
      <c r="E16" t="s">
        <v>922</v>
      </c>
      <c r="F16">
        <v>6</v>
      </c>
      <c r="G16" t="s">
        <v>918</v>
      </c>
      <c r="H16" s="3" t="s">
        <v>927</v>
      </c>
      <c r="I16" s="3">
        <v>2</v>
      </c>
      <c r="K16" t="b">
        <f t="shared" si="0"/>
        <v>1</v>
      </c>
      <c r="L16" t="b">
        <f t="shared" si="1"/>
        <v>1</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922</v>
      </c>
      <c r="B17">
        <v>2</v>
      </c>
      <c r="C17" t="s">
        <v>927</v>
      </c>
      <c r="D17">
        <v>5</v>
      </c>
      <c r="E17" t="s">
        <v>922</v>
      </c>
      <c r="F17">
        <v>4</v>
      </c>
      <c r="G17" t="s">
        <v>918</v>
      </c>
      <c r="H17" s="3" t="s">
        <v>927</v>
      </c>
      <c r="I17" s="3">
        <v>2</v>
      </c>
      <c r="K17" t="b">
        <f t="shared" si="0"/>
        <v>0</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927</v>
      </c>
      <c r="B18">
        <v>1</v>
      </c>
      <c r="C18" t="s">
        <v>922</v>
      </c>
      <c r="D18">
        <v>3</v>
      </c>
      <c r="E18" t="s">
        <v>922</v>
      </c>
      <c r="F18">
        <v>9</v>
      </c>
      <c r="G18" t="s">
        <v>925</v>
      </c>
      <c r="H18" s="3" t="s">
        <v>927</v>
      </c>
      <c r="I18" s="3">
        <v>2</v>
      </c>
      <c r="K18" t="b">
        <f t="shared" si="0"/>
        <v>1</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922</v>
      </c>
      <c r="B19">
        <v>1</v>
      </c>
      <c r="C19" t="s">
        <v>922</v>
      </c>
      <c r="D19">
        <v>3</v>
      </c>
      <c r="E19" t="s">
        <v>922</v>
      </c>
      <c r="F19">
        <v>5</v>
      </c>
      <c r="G19" t="s">
        <v>918</v>
      </c>
      <c r="H19" s="3" t="s">
        <v>927</v>
      </c>
      <c r="I19" s="3">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922</v>
      </c>
      <c r="B20">
        <v>8</v>
      </c>
      <c r="C20" t="s">
        <v>927</v>
      </c>
      <c r="D20">
        <v>6</v>
      </c>
      <c r="E20" t="s">
        <v>922</v>
      </c>
      <c r="F20">
        <v>7</v>
      </c>
      <c r="G20" t="s">
        <v>925</v>
      </c>
      <c r="H20" s="3" t="s">
        <v>927</v>
      </c>
      <c r="I20" s="3">
        <v>2</v>
      </c>
      <c r="K20" t="b">
        <f t="shared" si="0"/>
        <v>0</v>
      </c>
      <c r="L20" t="b">
        <f t="shared" si="1"/>
        <v>1</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927</v>
      </c>
      <c r="B21">
        <v>7</v>
      </c>
      <c r="C21" t="s">
        <v>927</v>
      </c>
      <c r="D21">
        <v>3</v>
      </c>
      <c r="E21" t="s">
        <v>922</v>
      </c>
      <c r="F21">
        <v>3</v>
      </c>
      <c r="G21" t="s">
        <v>925</v>
      </c>
      <c r="H21" s="3" t="s">
        <v>927</v>
      </c>
      <c r="I21" s="3">
        <v>2</v>
      </c>
      <c r="K21" t="b">
        <f t="shared" si="0"/>
        <v>1</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927</v>
      </c>
      <c r="B22">
        <v>5</v>
      </c>
      <c r="C22" t="s">
        <v>922</v>
      </c>
      <c r="D22">
        <v>6</v>
      </c>
      <c r="E22" t="s">
        <v>922</v>
      </c>
      <c r="F22">
        <v>7</v>
      </c>
      <c r="G22" t="s">
        <v>925</v>
      </c>
      <c r="H22" s="3" t="s">
        <v>927</v>
      </c>
      <c r="I22" s="3">
        <v>2</v>
      </c>
      <c r="K22" t="b">
        <f t="shared" si="0"/>
        <v>1</v>
      </c>
      <c r="L22" t="b">
        <f t="shared" si="1"/>
        <v>0</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922</v>
      </c>
      <c r="B23">
        <v>1</v>
      </c>
      <c r="C23" t="s">
        <v>922</v>
      </c>
      <c r="D23">
        <v>3</v>
      </c>
      <c r="E23" t="s">
        <v>922</v>
      </c>
      <c r="F23">
        <v>6</v>
      </c>
      <c r="G23" t="s">
        <v>925</v>
      </c>
      <c r="H23" s="3" t="s">
        <v>927</v>
      </c>
      <c r="I23" s="3">
        <v>2</v>
      </c>
      <c r="K23" t="b">
        <f t="shared" si="0"/>
        <v>0</v>
      </c>
      <c r="L23" t="b">
        <f t="shared" si="1"/>
        <v>0</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6</v>
      </c>
      <c r="C24" t="s">
        <v>922</v>
      </c>
      <c r="D24">
        <v>7</v>
      </c>
      <c r="E24" t="s">
        <v>922</v>
      </c>
      <c r="F24">
        <v>9</v>
      </c>
      <c r="G24" t="s">
        <v>925</v>
      </c>
      <c r="H24" s="3" t="s">
        <v>927</v>
      </c>
      <c r="I24" s="3">
        <v>2</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929</v>
      </c>
      <c r="B25">
        <v>9</v>
      </c>
      <c r="C25" t="s">
        <v>927</v>
      </c>
      <c r="D25">
        <v>5</v>
      </c>
      <c r="E25" t="s">
        <v>929</v>
      </c>
      <c r="F25">
        <v>8</v>
      </c>
      <c r="G25" t="s">
        <v>925</v>
      </c>
      <c r="H25" s="3" t="s">
        <v>927</v>
      </c>
      <c r="I25" s="3">
        <v>3</v>
      </c>
      <c r="K25" t="b">
        <f t="shared" si="0"/>
        <v>0</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929</v>
      </c>
      <c r="B26">
        <v>5</v>
      </c>
      <c r="C26" t="s">
        <v>929</v>
      </c>
      <c r="D26">
        <v>8</v>
      </c>
      <c r="E26" t="s">
        <v>929</v>
      </c>
      <c r="F26">
        <v>8</v>
      </c>
      <c r="G26" t="s">
        <v>918</v>
      </c>
      <c r="H26" s="3" t="s">
        <v>927</v>
      </c>
      <c r="I26" s="3">
        <v>3</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929</v>
      </c>
      <c r="B27">
        <v>7</v>
      </c>
      <c r="C27" t="s">
        <v>929</v>
      </c>
      <c r="D27">
        <v>7</v>
      </c>
      <c r="E27" t="s">
        <v>929</v>
      </c>
      <c r="F27">
        <v>9</v>
      </c>
      <c r="G27" t="s">
        <v>925</v>
      </c>
      <c r="H27" s="3" t="s">
        <v>927</v>
      </c>
      <c r="I27" s="3">
        <v>3</v>
      </c>
      <c r="K27" t="b">
        <f t="shared" si="0"/>
        <v>0</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929</v>
      </c>
      <c r="B28">
        <v>6</v>
      </c>
      <c r="C28" t="s">
        <v>929</v>
      </c>
      <c r="D28">
        <v>6</v>
      </c>
      <c r="E28" t="s">
        <v>929</v>
      </c>
      <c r="F28">
        <v>8</v>
      </c>
      <c r="G28" t="s">
        <v>925</v>
      </c>
      <c r="H28" s="3" t="s">
        <v>927</v>
      </c>
      <c r="I28" s="3">
        <v>3</v>
      </c>
      <c r="K28" t="b">
        <f t="shared" si="0"/>
        <v>0</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922</v>
      </c>
      <c r="B29">
        <v>1</v>
      </c>
      <c r="C29" t="s">
        <v>922</v>
      </c>
      <c r="D29">
        <v>1</v>
      </c>
      <c r="E29" t="s">
        <v>929</v>
      </c>
      <c r="F29">
        <v>2</v>
      </c>
      <c r="G29" t="s">
        <v>918</v>
      </c>
      <c r="H29" s="3" t="s">
        <v>927</v>
      </c>
      <c r="I29" s="3">
        <v>3</v>
      </c>
      <c r="K29" t="b">
        <f t="shared" si="0"/>
        <v>0</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929</v>
      </c>
      <c r="B30">
        <v>5</v>
      </c>
      <c r="C30" t="s">
        <v>929</v>
      </c>
      <c r="D30">
        <v>7</v>
      </c>
      <c r="E30" t="s">
        <v>929</v>
      </c>
      <c r="F30">
        <v>9</v>
      </c>
      <c r="G30" t="s">
        <v>925</v>
      </c>
      <c r="H30" s="3" t="s">
        <v>927</v>
      </c>
      <c r="I30" s="3">
        <v>3</v>
      </c>
      <c r="K30" t="b">
        <f t="shared" si="0"/>
        <v>0</v>
      </c>
      <c r="L30" t="b">
        <f t="shared" si="1"/>
        <v>0</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929</v>
      </c>
      <c r="B31">
        <v>7</v>
      </c>
      <c r="C31" t="s">
        <v>929</v>
      </c>
      <c r="D31">
        <v>8</v>
      </c>
      <c r="E31" t="s">
        <v>929</v>
      </c>
      <c r="F31">
        <v>9</v>
      </c>
      <c r="G31" t="s">
        <v>925</v>
      </c>
      <c r="H31" s="3" t="s">
        <v>927</v>
      </c>
      <c r="I31" s="3">
        <v>3</v>
      </c>
      <c r="K31" t="b">
        <f t="shared" si="0"/>
        <v>0</v>
      </c>
      <c r="L31" t="b">
        <f t="shared" si="1"/>
        <v>0</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929</v>
      </c>
      <c r="B32">
        <v>8</v>
      </c>
      <c r="C32" t="s">
        <v>929</v>
      </c>
      <c r="D32">
        <v>5</v>
      </c>
      <c r="E32" t="s">
        <v>927</v>
      </c>
      <c r="F32">
        <v>2</v>
      </c>
      <c r="G32" t="s">
        <v>918</v>
      </c>
      <c r="H32" s="3" t="s">
        <v>929</v>
      </c>
      <c r="I32" s="3">
        <v>1</v>
      </c>
      <c r="K32" t="b">
        <f t="shared" si="0"/>
        <v>1</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929</v>
      </c>
      <c r="B33">
        <v>6</v>
      </c>
      <c r="C33" t="s">
        <v>929</v>
      </c>
      <c r="D33">
        <v>0</v>
      </c>
      <c r="E33" t="s">
        <v>927</v>
      </c>
      <c r="F33">
        <v>0</v>
      </c>
      <c r="G33" t="s">
        <v>918</v>
      </c>
      <c r="H33" s="3" t="s">
        <v>929</v>
      </c>
      <c r="I33" s="3">
        <v>1</v>
      </c>
      <c r="K33" t="b">
        <f t="shared" si="0"/>
        <v>1</v>
      </c>
      <c r="L33" t="b">
        <f t="shared" si="1"/>
        <v>1</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929</v>
      </c>
      <c r="B34">
        <v>8</v>
      </c>
      <c r="C34" t="s">
        <v>929</v>
      </c>
      <c r="D34">
        <v>7</v>
      </c>
      <c r="E34" t="s">
        <v>927</v>
      </c>
      <c r="F34">
        <v>4</v>
      </c>
      <c r="G34" t="s">
        <v>925</v>
      </c>
      <c r="H34" s="3" t="s">
        <v>929</v>
      </c>
      <c r="I34" s="3">
        <v>1</v>
      </c>
      <c r="K34" t="b">
        <f t="shared" si="0"/>
        <v>1</v>
      </c>
      <c r="L34" t="b">
        <f t="shared" si="1"/>
        <v>1</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929</v>
      </c>
      <c r="B35">
        <v>10</v>
      </c>
      <c r="C35" t="s">
        <v>929</v>
      </c>
      <c r="D35">
        <v>6</v>
      </c>
      <c r="E35" t="s">
        <v>927</v>
      </c>
      <c r="F35">
        <v>3</v>
      </c>
      <c r="G35" t="s">
        <v>925</v>
      </c>
      <c r="H35" s="3" t="s">
        <v>929</v>
      </c>
      <c r="I35" s="3">
        <v>1</v>
      </c>
      <c r="K35" t="b">
        <f t="shared" si="0"/>
        <v>1</v>
      </c>
      <c r="L35" t="b">
        <f t="shared" si="1"/>
        <v>1</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929</v>
      </c>
      <c r="B36">
        <v>8</v>
      </c>
      <c r="C36" t="s">
        <v>929</v>
      </c>
      <c r="D36">
        <v>4</v>
      </c>
      <c r="E36" t="s">
        <v>922</v>
      </c>
      <c r="F36">
        <v>2</v>
      </c>
      <c r="G36" t="s">
        <v>918</v>
      </c>
      <c r="H36" s="3" t="s">
        <v>929</v>
      </c>
      <c r="I36" s="3">
        <v>1</v>
      </c>
      <c r="K36" t="b">
        <f t="shared" si="0"/>
        <v>1</v>
      </c>
      <c r="L36" t="b">
        <f t="shared" si="1"/>
        <v>1</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929</v>
      </c>
      <c r="B37">
        <v>9</v>
      </c>
      <c r="C37" t="s">
        <v>929</v>
      </c>
      <c r="D37">
        <v>7</v>
      </c>
      <c r="E37" t="s">
        <v>922</v>
      </c>
      <c r="F37">
        <v>9</v>
      </c>
      <c r="G37" t="s">
        <v>925</v>
      </c>
      <c r="H37" s="3" t="s">
        <v>929</v>
      </c>
      <c r="I37" s="3">
        <v>1</v>
      </c>
      <c r="K37" t="b">
        <f t="shared" si="0"/>
        <v>1</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929</v>
      </c>
      <c r="B38">
        <v>4</v>
      </c>
      <c r="C38" t="s">
        <v>929</v>
      </c>
      <c r="D38">
        <v>8</v>
      </c>
      <c r="E38" t="s">
        <v>927</v>
      </c>
      <c r="F38">
        <v>0</v>
      </c>
      <c r="G38" t="s">
        <v>925</v>
      </c>
      <c r="H38" s="3" t="s">
        <v>929</v>
      </c>
      <c r="I38" s="3">
        <v>2</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929</v>
      </c>
      <c r="B39">
        <v>5</v>
      </c>
      <c r="C39" t="s">
        <v>929</v>
      </c>
      <c r="D39">
        <v>7</v>
      </c>
      <c r="E39" t="s">
        <v>922</v>
      </c>
      <c r="F39">
        <v>4</v>
      </c>
      <c r="G39" t="s">
        <v>918</v>
      </c>
      <c r="H39" s="3" t="s">
        <v>929</v>
      </c>
      <c r="I39" s="3">
        <v>2</v>
      </c>
      <c r="K39" t="b">
        <f t="shared" si="0"/>
        <v>1</v>
      </c>
      <c r="L39" t="b">
        <f t="shared" si="1"/>
        <v>1</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929</v>
      </c>
      <c r="B40">
        <v>4</v>
      </c>
      <c r="C40" t="s">
        <v>929</v>
      </c>
      <c r="D40">
        <v>6</v>
      </c>
      <c r="E40" t="s">
        <v>927</v>
      </c>
      <c r="F40">
        <v>7</v>
      </c>
      <c r="G40" t="s">
        <v>918</v>
      </c>
      <c r="H40" s="3" t="s">
        <v>929</v>
      </c>
      <c r="I40" s="3">
        <v>2</v>
      </c>
      <c r="K40" t="b">
        <f t="shared" si="0"/>
        <v>1</v>
      </c>
      <c r="L40" t="b">
        <f t="shared" si="1"/>
        <v>1</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929</v>
      </c>
      <c r="B41">
        <v>6</v>
      </c>
      <c r="C41" t="s">
        <v>929</v>
      </c>
      <c r="D41">
        <v>6</v>
      </c>
      <c r="E41" t="s">
        <v>927</v>
      </c>
      <c r="F41">
        <v>6</v>
      </c>
      <c r="G41" t="s">
        <v>925</v>
      </c>
      <c r="H41" s="3" t="s">
        <v>929</v>
      </c>
      <c r="I41" s="3">
        <v>2</v>
      </c>
      <c r="K41" t="b">
        <f t="shared" si="0"/>
        <v>1</v>
      </c>
      <c r="L41" t="b">
        <f t="shared" si="1"/>
        <v>1</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929</v>
      </c>
      <c r="B42">
        <v>7</v>
      </c>
      <c r="C42" t="s">
        <v>929</v>
      </c>
      <c r="D42">
        <v>7</v>
      </c>
      <c r="E42" t="s">
        <v>927</v>
      </c>
      <c r="F42">
        <v>8</v>
      </c>
      <c r="G42" t="s">
        <v>925</v>
      </c>
      <c r="H42" s="3" t="s">
        <v>929</v>
      </c>
      <c r="I42" s="3">
        <v>2</v>
      </c>
      <c r="K42" t="b">
        <f t="shared" si="0"/>
        <v>1</v>
      </c>
      <c r="L42" t="b">
        <f t="shared" si="1"/>
        <v>1</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922</v>
      </c>
      <c r="B43">
        <v>3</v>
      </c>
      <c r="C43" t="s">
        <v>927</v>
      </c>
      <c r="D43">
        <v>3</v>
      </c>
      <c r="E43" t="s">
        <v>927</v>
      </c>
      <c r="F43">
        <v>4</v>
      </c>
      <c r="G43" t="s">
        <v>918</v>
      </c>
      <c r="H43" s="3" t="s">
        <v>929</v>
      </c>
      <c r="I43" s="3">
        <v>2</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927</v>
      </c>
      <c r="B44">
        <v>2</v>
      </c>
      <c r="C44" t="s">
        <v>927</v>
      </c>
      <c r="D44">
        <v>4</v>
      </c>
      <c r="E44" t="s">
        <v>922</v>
      </c>
      <c r="F44">
        <v>8</v>
      </c>
      <c r="G44" t="s">
        <v>925</v>
      </c>
      <c r="H44" s="3" t="s">
        <v>929</v>
      </c>
      <c r="I44" s="3">
        <v>2</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922</v>
      </c>
      <c r="B45">
        <v>3</v>
      </c>
      <c r="C45" t="s">
        <v>929</v>
      </c>
      <c r="D45">
        <v>4</v>
      </c>
      <c r="E45" t="s">
        <v>927</v>
      </c>
      <c r="F45">
        <v>2</v>
      </c>
      <c r="G45" t="s">
        <v>918</v>
      </c>
      <c r="H45" s="3" t="s">
        <v>929</v>
      </c>
      <c r="I45" s="3">
        <v>2</v>
      </c>
      <c r="K45" t="b">
        <f t="shared" si="0"/>
        <v>0</v>
      </c>
      <c r="L45" t="b">
        <f t="shared" si="1"/>
        <v>1</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927</v>
      </c>
      <c r="B46">
        <v>8</v>
      </c>
      <c r="C46" t="s">
        <v>929</v>
      </c>
      <c r="D46">
        <v>10</v>
      </c>
      <c r="E46" t="s">
        <v>927</v>
      </c>
      <c r="F46">
        <v>5</v>
      </c>
      <c r="G46" t="s">
        <v>918</v>
      </c>
      <c r="H46" s="3" t="s">
        <v>929</v>
      </c>
      <c r="I46" s="3">
        <v>2</v>
      </c>
      <c r="K46" t="b">
        <f t="shared" si="0"/>
        <v>0</v>
      </c>
      <c r="L46" t="b">
        <f t="shared" si="1"/>
        <v>1</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927</v>
      </c>
      <c r="B47">
        <v>6</v>
      </c>
      <c r="C47" t="s">
        <v>927</v>
      </c>
      <c r="D47">
        <v>7</v>
      </c>
      <c r="E47" t="s">
        <v>922</v>
      </c>
      <c r="F47">
        <v>6</v>
      </c>
      <c r="G47" t="s">
        <v>918</v>
      </c>
      <c r="H47" s="3" t="s">
        <v>929</v>
      </c>
      <c r="I47" s="3">
        <v>2</v>
      </c>
      <c r="K47" t="b">
        <f t="shared" si="0"/>
        <v>0</v>
      </c>
      <c r="L47" t="b">
        <f t="shared" si="1"/>
        <v>0</v>
      </c>
      <c r="M47" t="b">
        <f t="shared" si="2"/>
        <v>0</v>
      </c>
      <c r="O47" t="b">
        <f t="shared" si="3"/>
        <v>0</v>
      </c>
      <c r="P47" t="b">
        <f t="shared" si="4"/>
        <v>0</v>
      </c>
      <c r="Q47" t="b">
        <f t="shared" si="5"/>
        <v>0</v>
      </c>
      <c r="R47" t="b">
        <f t="shared" si="6"/>
        <v>0</v>
      </c>
      <c r="S47">
        <f t="shared" si="7"/>
        <v>0</v>
      </c>
      <c r="T47">
        <f t="shared" si="8"/>
        <v>20</v>
      </c>
      <c r="U47">
        <f t="shared" si="15"/>
        <v>0</v>
      </c>
      <c r="V47">
        <f t="shared" si="16"/>
        <v>0</v>
      </c>
      <c r="W47">
        <f t="shared" si="9"/>
        <v>0</v>
      </c>
      <c r="X47">
        <f t="shared" si="10"/>
        <v>0</v>
      </c>
      <c r="Y47">
        <f t="shared" si="11"/>
        <v>0</v>
      </c>
      <c r="Z47">
        <f t="shared" si="12"/>
        <v>0</v>
      </c>
      <c r="AA47">
        <f t="shared" si="13"/>
        <v>0</v>
      </c>
      <c r="AB47">
        <f t="shared" si="14"/>
        <v>0</v>
      </c>
    </row>
    <row r="48" spans="1:28" x14ac:dyDescent="0.35">
      <c r="A48" t="s">
        <v>927</v>
      </c>
      <c r="B48">
        <v>5</v>
      </c>
      <c r="C48" t="s">
        <v>929</v>
      </c>
      <c r="D48">
        <v>8</v>
      </c>
      <c r="E48" t="s">
        <v>927</v>
      </c>
      <c r="F48">
        <v>5</v>
      </c>
      <c r="G48" t="s">
        <v>918</v>
      </c>
      <c r="H48" s="3" t="s">
        <v>929</v>
      </c>
      <c r="I48" s="3">
        <v>2</v>
      </c>
      <c r="K48" t="b">
        <f t="shared" si="0"/>
        <v>0</v>
      </c>
      <c r="L48" t="b">
        <f t="shared" si="1"/>
        <v>1</v>
      </c>
      <c r="M48" t="b">
        <f t="shared" si="2"/>
        <v>0</v>
      </c>
      <c r="O48" t="b">
        <f t="shared" si="3"/>
        <v>0</v>
      </c>
      <c r="P48" t="b">
        <f t="shared" si="4"/>
        <v>0</v>
      </c>
      <c r="Q48" t="b">
        <f t="shared" si="5"/>
        <v>0</v>
      </c>
      <c r="R48" t="b">
        <f t="shared" si="6"/>
        <v>0</v>
      </c>
      <c r="S48">
        <f t="shared" si="7"/>
        <v>0</v>
      </c>
      <c r="T48">
        <f t="shared" si="8"/>
        <v>20</v>
      </c>
      <c r="U48">
        <f t="shared" si="15"/>
        <v>0</v>
      </c>
      <c r="V48">
        <f t="shared" si="16"/>
        <v>0</v>
      </c>
      <c r="W48">
        <f t="shared" si="9"/>
        <v>0</v>
      </c>
      <c r="X48">
        <f t="shared" si="10"/>
        <v>0</v>
      </c>
      <c r="Y48">
        <f t="shared" si="11"/>
        <v>0</v>
      </c>
      <c r="Z48">
        <f t="shared" si="12"/>
        <v>0</v>
      </c>
      <c r="AA48">
        <f t="shared" si="13"/>
        <v>0</v>
      </c>
      <c r="AB48">
        <f t="shared" si="14"/>
        <v>0</v>
      </c>
    </row>
    <row r="49" spans="1:28" x14ac:dyDescent="0.35">
      <c r="A49" t="s">
        <v>927</v>
      </c>
      <c r="B49">
        <v>9</v>
      </c>
      <c r="C49" t="s">
        <v>922</v>
      </c>
      <c r="D49">
        <v>7</v>
      </c>
      <c r="E49" t="s">
        <v>927</v>
      </c>
      <c r="F49">
        <v>7</v>
      </c>
      <c r="G49" t="s">
        <v>925</v>
      </c>
      <c r="H49" s="3" t="s">
        <v>927</v>
      </c>
      <c r="I49" s="3">
        <v>2</v>
      </c>
      <c r="K49" t="b">
        <f t="shared" si="0"/>
        <v>1</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1.1666666666666667</v>
      </c>
      <c r="W49">
        <f t="shared" si="9"/>
        <v>0</v>
      </c>
      <c r="X49">
        <f t="shared" si="10"/>
        <v>0</v>
      </c>
      <c r="Y49">
        <f t="shared" si="11"/>
        <v>0</v>
      </c>
      <c r="Z49">
        <f t="shared" si="12"/>
        <v>0</v>
      </c>
      <c r="AA49">
        <f t="shared" si="13"/>
        <v>1</v>
      </c>
      <c r="AB49">
        <f t="shared" si="14"/>
        <v>7</v>
      </c>
    </row>
    <row r="50" spans="1:28" x14ac:dyDescent="0.35">
      <c r="A50" t="s">
        <v>927</v>
      </c>
      <c r="B50">
        <v>9</v>
      </c>
      <c r="C50" t="s">
        <v>922</v>
      </c>
      <c r="D50">
        <v>6</v>
      </c>
      <c r="E50" t="s">
        <v>927</v>
      </c>
      <c r="F50">
        <v>8</v>
      </c>
      <c r="G50" t="s">
        <v>918</v>
      </c>
      <c r="H50" s="3" t="s">
        <v>927</v>
      </c>
      <c r="I50" s="3">
        <v>2</v>
      </c>
      <c r="K50" t="b">
        <f t="shared" si="0"/>
        <v>1</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1.3333333333333333</v>
      </c>
      <c r="W50">
        <f t="shared" si="9"/>
        <v>0</v>
      </c>
      <c r="X50">
        <f t="shared" si="10"/>
        <v>0</v>
      </c>
      <c r="Y50">
        <f t="shared" si="11"/>
        <v>0</v>
      </c>
      <c r="Z50">
        <f t="shared" si="12"/>
        <v>0</v>
      </c>
      <c r="AA50">
        <f t="shared" si="13"/>
        <v>1</v>
      </c>
      <c r="AB50">
        <f t="shared" si="14"/>
        <v>8</v>
      </c>
    </row>
    <row r="51" spans="1:28" x14ac:dyDescent="0.35">
      <c r="A51" t="s">
        <v>927</v>
      </c>
      <c r="B51">
        <v>8</v>
      </c>
      <c r="C51" t="s">
        <v>929</v>
      </c>
      <c r="D51">
        <v>8</v>
      </c>
      <c r="E51" t="s">
        <v>927</v>
      </c>
      <c r="F51">
        <v>5</v>
      </c>
      <c r="G51" t="s">
        <v>918</v>
      </c>
      <c r="H51" s="3" t="s">
        <v>927</v>
      </c>
      <c r="I51" s="3">
        <v>3</v>
      </c>
      <c r="K51" t="b">
        <f t="shared" si="0"/>
        <v>1</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0.83333333333333337</v>
      </c>
      <c r="W51">
        <f t="shared" si="9"/>
        <v>0</v>
      </c>
      <c r="X51">
        <f t="shared" si="10"/>
        <v>0</v>
      </c>
      <c r="Y51">
        <f t="shared" si="11"/>
        <v>0</v>
      </c>
      <c r="Z51">
        <f t="shared" si="12"/>
        <v>0</v>
      </c>
      <c r="AA51">
        <f t="shared" si="13"/>
        <v>1</v>
      </c>
      <c r="AB51">
        <f t="shared" si="14"/>
        <v>5</v>
      </c>
    </row>
    <row r="52" spans="1:28" x14ac:dyDescent="0.35">
      <c r="A52" t="s">
        <v>927</v>
      </c>
      <c r="B52">
        <v>6</v>
      </c>
      <c r="C52" t="s">
        <v>929</v>
      </c>
      <c r="D52">
        <v>6</v>
      </c>
      <c r="E52" t="s">
        <v>927</v>
      </c>
      <c r="F52">
        <v>9</v>
      </c>
      <c r="G52" t="s">
        <v>925</v>
      </c>
      <c r="H52" s="3" t="s">
        <v>927</v>
      </c>
      <c r="I52" s="3">
        <v>3</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1.5</v>
      </c>
      <c r="W52">
        <f t="shared" si="9"/>
        <v>0</v>
      </c>
      <c r="X52">
        <f t="shared" si="10"/>
        <v>0</v>
      </c>
      <c r="Y52">
        <f t="shared" si="11"/>
        <v>0</v>
      </c>
      <c r="Z52">
        <f t="shared" si="12"/>
        <v>0</v>
      </c>
      <c r="AA52">
        <f t="shared" si="13"/>
        <v>1</v>
      </c>
      <c r="AB52">
        <f t="shared" si="14"/>
        <v>9</v>
      </c>
    </row>
    <row r="53" spans="1:28" x14ac:dyDescent="0.35">
      <c r="A53" t="s">
        <v>927</v>
      </c>
      <c r="B53">
        <v>7</v>
      </c>
      <c r="C53" t="s">
        <v>922</v>
      </c>
      <c r="D53">
        <v>8</v>
      </c>
      <c r="E53" t="s">
        <v>927</v>
      </c>
      <c r="F53">
        <v>4</v>
      </c>
      <c r="G53" t="s">
        <v>918</v>
      </c>
      <c r="H53" s="3" t="s">
        <v>927</v>
      </c>
      <c r="I53" s="3">
        <v>3</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0.66666666666666663</v>
      </c>
      <c r="W53">
        <f t="shared" si="9"/>
        <v>0</v>
      </c>
      <c r="X53">
        <f t="shared" si="10"/>
        <v>0</v>
      </c>
      <c r="Y53">
        <f t="shared" si="11"/>
        <v>0</v>
      </c>
      <c r="Z53">
        <f t="shared" si="12"/>
        <v>0</v>
      </c>
      <c r="AA53">
        <f t="shared" si="13"/>
        <v>1</v>
      </c>
      <c r="AB53">
        <f t="shared" si="14"/>
        <v>4</v>
      </c>
    </row>
    <row r="54" spans="1:28" x14ac:dyDescent="0.35">
      <c r="A54" t="s">
        <v>922</v>
      </c>
      <c r="B54">
        <v>8</v>
      </c>
      <c r="C54" t="s">
        <v>922</v>
      </c>
      <c r="D54">
        <v>6</v>
      </c>
      <c r="E54" t="s">
        <v>922</v>
      </c>
      <c r="F54">
        <v>8</v>
      </c>
      <c r="G54" t="s">
        <v>925</v>
      </c>
      <c r="H54" s="3" t="s">
        <v>922</v>
      </c>
      <c r="I54" s="3">
        <v>1</v>
      </c>
      <c r="K54" t="b">
        <f t="shared" si="0"/>
        <v>1</v>
      </c>
      <c r="L54" t="b">
        <f t="shared" si="1"/>
        <v>1</v>
      </c>
      <c r="M54" t="b">
        <f t="shared" si="2"/>
        <v>1</v>
      </c>
      <c r="O54" t="b">
        <f t="shared" si="3"/>
        <v>1</v>
      </c>
      <c r="P54" t="b">
        <f t="shared" si="4"/>
        <v>1</v>
      </c>
      <c r="Q54" t="b">
        <f t="shared" si="5"/>
        <v>1</v>
      </c>
      <c r="R54" t="b">
        <f t="shared" si="6"/>
        <v>1</v>
      </c>
      <c r="S54">
        <f t="shared" si="7"/>
        <v>1</v>
      </c>
      <c r="T54">
        <f t="shared" si="8"/>
        <v>6</v>
      </c>
      <c r="U54">
        <f t="shared" si="15"/>
        <v>3</v>
      </c>
      <c r="V54">
        <f t="shared" si="16"/>
        <v>7.333333333333333</v>
      </c>
      <c r="W54">
        <f t="shared" si="9"/>
        <v>1</v>
      </c>
      <c r="X54">
        <f t="shared" si="10"/>
        <v>8</v>
      </c>
      <c r="Y54">
        <f t="shared" si="11"/>
        <v>1</v>
      </c>
      <c r="Z54">
        <f t="shared" si="12"/>
        <v>6</v>
      </c>
      <c r="AA54">
        <f t="shared" si="13"/>
        <v>1</v>
      </c>
      <c r="AB54">
        <f t="shared" si="14"/>
        <v>8</v>
      </c>
    </row>
    <row r="55" spans="1:28" x14ac:dyDescent="0.35">
      <c r="A55" t="s">
        <v>922</v>
      </c>
      <c r="B55">
        <v>8</v>
      </c>
      <c r="C55" t="s">
        <v>922</v>
      </c>
      <c r="D55">
        <v>7</v>
      </c>
      <c r="E55" t="s">
        <v>922</v>
      </c>
      <c r="F55">
        <v>8</v>
      </c>
      <c r="G55" t="s">
        <v>925</v>
      </c>
      <c r="H55" s="3" t="s">
        <v>922</v>
      </c>
      <c r="I55" s="3">
        <v>1</v>
      </c>
      <c r="K55" t="b">
        <f t="shared" si="0"/>
        <v>1</v>
      </c>
      <c r="L55" t="b">
        <f t="shared" si="1"/>
        <v>1</v>
      </c>
      <c r="M55" t="b">
        <f t="shared" si="2"/>
        <v>1</v>
      </c>
      <c r="O55" t="b">
        <f t="shared" si="3"/>
        <v>1</v>
      </c>
      <c r="P55" t="b">
        <f t="shared" si="4"/>
        <v>1</v>
      </c>
      <c r="Q55" t="b">
        <f t="shared" si="5"/>
        <v>1</v>
      </c>
      <c r="R55" t="b">
        <f t="shared" si="6"/>
        <v>1</v>
      </c>
      <c r="S55">
        <f t="shared" si="7"/>
        <v>1</v>
      </c>
      <c r="T55">
        <f t="shared" si="8"/>
        <v>6</v>
      </c>
      <c r="U55">
        <f t="shared" si="15"/>
        <v>3</v>
      </c>
      <c r="V55">
        <f t="shared" si="16"/>
        <v>7.666666666666667</v>
      </c>
      <c r="W55">
        <f t="shared" si="9"/>
        <v>1</v>
      </c>
      <c r="X55">
        <f t="shared" si="10"/>
        <v>8</v>
      </c>
      <c r="Y55">
        <f t="shared" si="11"/>
        <v>1</v>
      </c>
      <c r="Z55">
        <f t="shared" si="12"/>
        <v>7</v>
      </c>
      <c r="AA55">
        <f t="shared" si="13"/>
        <v>1</v>
      </c>
      <c r="AB55">
        <f t="shared" si="14"/>
        <v>8</v>
      </c>
    </row>
    <row r="56" spans="1:28" x14ac:dyDescent="0.35">
      <c r="A56" t="s">
        <v>922</v>
      </c>
      <c r="B56">
        <v>5</v>
      </c>
      <c r="C56" t="s">
        <v>922</v>
      </c>
      <c r="D56">
        <v>6</v>
      </c>
      <c r="E56" t="s">
        <v>922</v>
      </c>
      <c r="F56">
        <v>8</v>
      </c>
      <c r="G56" t="s">
        <v>925</v>
      </c>
      <c r="H56" s="3" t="s">
        <v>922</v>
      </c>
      <c r="I56" s="3">
        <v>1</v>
      </c>
      <c r="K56" t="b">
        <f t="shared" si="0"/>
        <v>1</v>
      </c>
      <c r="L56" t="b">
        <f t="shared" si="1"/>
        <v>1</v>
      </c>
      <c r="M56" t="b">
        <f t="shared" si="2"/>
        <v>1</v>
      </c>
      <c r="O56" t="b">
        <f t="shared" si="3"/>
        <v>1</v>
      </c>
      <c r="P56" t="b">
        <f t="shared" si="4"/>
        <v>1</v>
      </c>
      <c r="Q56" t="b">
        <f t="shared" si="5"/>
        <v>1</v>
      </c>
      <c r="R56" t="b">
        <f t="shared" si="6"/>
        <v>1</v>
      </c>
      <c r="S56">
        <f t="shared" si="7"/>
        <v>1</v>
      </c>
      <c r="T56">
        <f t="shared" si="8"/>
        <v>6</v>
      </c>
      <c r="U56">
        <f t="shared" si="15"/>
        <v>3</v>
      </c>
      <c r="V56">
        <f t="shared" si="16"/>
        <v>5.833333333333333</v>
      </c>
      <c r="W56">
        <f t="shared" si="9"/>
        <v>1</v>
      </c>
      <c r="X56">
        <f t="shared" si="10"/>
        <v>5</v>
      </c>
      <c r="Y56">
        <f t="shared" si="11"/>
        <v>1</v>
      </c>
      <c r="Z56">
        <f t="shared" si="12"/>
        <v>6</v>
      </c>
      <c r="AA56">
        <f t="shared" si="13"/>
        <v>1</v>
      </c>
      <c r="AB56">
        <f t="shared" si="14"/>
        <v>8</v>
      </c>
    </row>
    <row r="57" spans="1:28" x14ac:dyDescent="0.35">
      <c r="A57" t="s">
        <v>922</v>
      </c>
      <c r="B57">
        <v>6</v>
      </c>
      <c r="C57" t="s">
        <v>922</v>
      </c>
      <c r="D57">
        <v>6</v>
      </c>
      <c r="E57" t="s">
        <v>922</v>
      </c>
      <c r="F57">
        <v>6</v>
      </c>
      <c r="G57" t="s">
        <v>925</v>
      </c>
      <c r="H57" s="3" t="s">
        <v>922</v>
      </c>
      <c r="I57" s="3">
        <v>1</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6</v>
      </c>
      <c r="W57">
        <f t="shared" si="9"/>
        <v>1</v>
      </c>
      <c r="X57">
        <f t="shared" si="10"/>
        <v>6</v>
      </c>
      <c r="Y57">
        <f t="shared" si="11"/>
        <v>1</v>
      </c>
      <c r="Z57">
        <f t="shared" si="12"/>
        <v>6</v>
      </c>
      <c r="AA57">
        <f t="shared" si="13"/>
        <v>1</v>
      </c>
      <c r="AB57">
        <f t="shared" si="14"/>
        <v>6</v>
      </c>
    </row>
    <row r="58" spans="1:28" x14ac:dyDescent="0.35">
      <c r="A58" t="s">
        <v>922</v>
      </c>
      <c r="B58">
        <v>8</v>
      </c>
      <c r="C58" t="s">
        <v>922</v>
      </c>
      <c r="D58">
        <v>8</v>
      </c>
      <c r="E58" t="s">
        <v>922</v>
      </c>
      <c r="F58">
        <v>8</v>
      </c>
      <c r="G58" t="s">
        <v>925</v>
      </c>
      <c r="H58" s="3" t="s">
        <v>922</v>
      </c>
      <c r="I58" s="3">
        <v>1</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7.9999999999999991</v>
      </c>
      <c r="W58">
        <f t="shared" si="9"/>
        <v>1</v>
      </c>
      <c r="X58">
        <f t="shared" si="10"/>
        <v>8</v>
      </c>
      <c r="Y58">
        <f t="shared" si="11"/>
        <v>1</v>
      </c>
      <c r="Z58">
        <f t="shared" si="12"/>
        <v>8</v>
      </c>
      <c r="AA58">
        <f t="shared" si="13"/>
        <v>1</v>
      </c>
      <c r="AB58">
        <f t="shared" si="14"/>
        <v>8</v>
      </c>
    </row>
    <row r="59" spans="1:28" x14ac:dyDescent="0.35">
      <c r="A59" t="s">
        <v>922</v>
      </c>
      <c r="B59">
        <v>9</v>
      </c>
      <c r="C59" t="s">
        <v>922</v>
      </c>
      <c r="D59">
        <v>9</v>
      </c>
      <c r="E59" t="s">
        <v>922</v>
      </c>
      <c r="F59">
        <v>10</v>
      </c>
      <c r="G59" t="s">
        <v>925</v>
      </c>
      <c r="H59" s="3" t="s">
        <v>922</v>
      </c>
      <c r="I59" s="3">
        <v>1</v>
      </c>
      <c r="K59" t="b">
        <f t="shared" si="0"/>
        <v>1</v>
      </c>
      <c r="L59" t="b">
        <f t="shared" si="1"/>
        <v>1</v>
      </c>
      <c r="M59" t="b">
        <f t="shared" si="2"/>
        <v>1</v>
      </c>
      <c r="O59" t="b">
        <f t="shared" si="3"/>
        <v>1</v>
      </c>
      <c r="P59" t="b">
        <f t="shared" si="4"/>
        <v>1</v>
      </c>
      <c r="Q59" t="b">
        <f t="shared" si="5"/>
        <v>1</v>
      </c>
      <c r="R59" t="b">
        <f t="shared" si="6"/>
        <v>1</v>
      </c>
      <c r="S59">
        <f t="shared" si="7"/>
        <v>1</v>
      </c>
      <c r="T59">
        <f t="shared" si="8"/>
        <v>6</v>
      </c>
      <c r="U59">
        <f t="shared" si="15"/>
        <v>3</v>
      </c>
      <c r="V59">
        <f t="shared" si="16"/>
        <v>9.1666666666666661</v>
      </c>
      <c r="W59">
        <f t="shared" si="9"/>
        <v>1</v>
      </c>
      <c r="X59">
        <f t="shared" si="10"/>
        <v>9</v>
      </c>
      <c r="Y59">
        <f t="shared" si="11"/>
        <v>1</v>
      </c>
      <c r="Z59">
        <f t="shared" si="12"/>
        <v>9</v>
      </c>
      <c r="AA59">
        <f t="shared" si="13"/>
        <v>1</v>
      </c>
      <c r="AB59">
        <f t="shared" si="14"/>
        <v>10</v>
      </c>
    </row>
    <row r="60" spans="1:28" x14ac:dyDescent="0.35">
      <c r="A60" t="s">
        <v>922</v>
      </c>
      <c r="B60">
        <v>7</v>
      </c>
      <c r="C60" t="s">
        <v>922</v>
      </c>
      <c r="D60">
        <v>3</v>
      </c>
      <c r="E60" t="s">
        <v>922</v>
      </c>
      <c r="F60">
        <v>4</v>
      </c>
      <c r="G60" t="s">
        <v>925</v>
      </c>
      <c r="H60" s="3" t="s">
        <v>922</v>
      </c>
      <c r="I60" s="3">
        <v>1</v>
      </c>
      <c r="K60" t="b">
        <f t="shared" si="0"/>
        <v>1</v>
      </c>
      <c r="L60" t="b">
        <f t="shared" si="1"/>
        <v>1</v>
      </c>
      <c r="M60" t="b">
        <f t="shared" si="2"/>
        <v>1</v>
      </c>
      <c r="O60" t="b">
        <f t="shared" si="3"/>
        <v>1</v>
      </c>
      <c r="P60" t="b">
        <f t="shared" si="4"/>
        <v>1</v>
      </c>
      <c r="Q60" t="b">
        <f t="shared" si="5"/>
        <v>1</v>
      </c>
      <c r="R60" t="b">
        <f t="shared" si="6"/>
        <v>1</v>
      </c>
      <c r="S60">
        <f t="shared" si="7"/>
        <v>1</v>
      </c>
      <c r="T60">
        <f t="shared" si="8"/>
        <v>6</v>
      </c>
      <c r="U60">
        <f t="shared" si="15"/>
        <v>3</v>
      </c>
      <c r="V60">
        <f t="shared" si="16"/>
        <v>5.166666666666667</v>
      </c>
      <c r="W60">
        <f t="shared" si="9"/>
        <v>1</v>
      </c>
      <c r="X60">
        <f t="shared" si="10"/>
        <v>7</v>
      </c>
      <c r="Y60">
        <f t="shared" si="11"/>
        <v>1</v>
      </c>
      <c r="Z60">
        <f t="shared" si="12"/>
        <v>3</v>
      </c>
      <c r="AA60">
        <f t="shared" si="13"/>
        <v>1</v>
      </c>
      <c r="AB60">
        <f t="shared" si="14"/>
        <v>4</v>
      </c>
    </row>
    <row r="61" spans="1:28" x14ac:dyDescent="0.35">
      <c r="A61" t="s">
        <v>922</v>
      </c>
      <c r="B61">
        <v>10</v>
      </c>
      <c r="C61" t="s">
        <v>922</v>
      </c>
      <c r="D61">
        <v>9</v>
      </c>
      <c r="E61" t="s">
        <v>922</v>
      </c>
      <c r="F61">
        <v>9</v>
      </c>
      <c r="G61" t="s">
        <v>925</v>
      </c>
      <c r="H61" s="3" t="s">
        <v>922</v>
      </c>
      <c r="I61" s="3">
        <v>1</v>
      </c>
      <c r="K61" t="b">
        <f t="shared" si="0"/>
        <v>1</v>
      </c>
      <c r="L61" t="b">
        <f t="shared" si="1"/>
        <v>1</v>
      </c>
      <c r="M61" t="b">
        <f t="shared" si="2"/>
        <v>1</v>
      </c>
      <c r="O61" t="b">
        <f t="shared" si="3"/>
        <v>1</v>
      </c>
      <c r="P61" t="b">
        <f t="shared" si="4"/>
        <v>1</v>
      </c>
      <c r="Q61" t="b">
        <f t="shared" si="5"/>
        <v>1</v>
      </c>
      <c r="R61" t="b">
        <f t="shared" si="6"/>
        <v>1</v>
      </c>
      <c r="S61">
        <f t="shared" si="7"/>
        <v>1</v>
      </c>
      <c r="T61">
        <f t="shared" si="8"/>
        <v>6</v>
      </c>
      <c r="U61">
        <f t="shared" si="15"/>
        <v>3</v>
      </c>
      <c r="V61">
        <f t="shared" si="16"/>
        <v>9.5</v>
      </c>
      <c r="W61">
        <f t="shared" si="9"/>
        <v>1</v>
      </c>
      <c r="X61">
        <f t="shared" si="10"/>
        <v>10</v>
      </c>
      <c r="Y61">
        <f t="shared" si="11"/>
        <v>1</v>
      </c>
      <c r="Z61">
        <f t="shared" si="12"/>
        <v>9</v>
      </c>
      <c r="AA61">
        <f t="shared" si="13"/>
        <v>1</v>
      </c>
      <c r="AB61">
        <f t="shared" si="14"/>
        <v>9</v>
      </c>
    </row>
    <row r="62" spans="1:28" x14ac:dyDescent="0.35">
      <c r="A62" t="s">
        <v>922</v>
      </c>
      <c r="B62">
        <v>9</v>
      </c>
      <c r="C62" t="s">
        <v>922</v>
      </c>
      <c r="D62">
        <v>9</v>
      </c>
      <c r="E62" t="s">
        <v>922</v>
      </c>
      <c r="F62">
        <v>10</v>
      </c>
      <c r="G62" t="s">
        <v>925</v>
      </c>
      <c r="H62" s="3" t="s">
        <v>922</v>
      </c>
      <c r="I62" s="3">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9.1666666666666661</v>
      </c>
      <c r="W62">
        <f t="shared" si="9"/>
        <v>1</v>
      </c>
      <c r="X62">
        <f t="shared" si="10"/>
        <v>9</v>
      </c>
      <c r="Y62">
        <f t="shared" si="11"/>
        <v>1</v>
      </c>
      <c r="Z62">
        <f t="shared" si="12"/>
        <v>9</v>
      </c>
      <c r="AA62">
        <f t="shared" si="13"/>
        <v>1</v>
      </c>
      <c r="AB62">
        <f t="shared" si="14"/>
        <v>10</v>
      </c>
    </row>
    <row r="63" spans="1:28" x14ac:dyDescent="0.35">
      <c r="A63" t="s">
        <v>922</v>
      </c>
      <c r="B63">
        <v>10</v>
      </c>
      <c r="C63" t="s">
        <v>922</v>
      </c>
      <c r="D63">
        <v>1</v>
      </c>
      <c r="E63" t="s">
        <v>922</v>
      </c>
      <c r="F63">
        <v>5</v>
      </c>
      <c r="G63" t="s">
        <v>925</v>
      </c>
      <c r="H63" s="3" t="s">
        <v>922</v>
      </c>
      <c r="I63" s="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6.1666666666666661</v>
      </c>
      <c r="W63">
        <f t="shared" si="9"/>
        <v>1</v>
      </c>
      <c r="X63">
        <f t="shared" si="10"/>
        <v>10</v>
      </c>
      <c r="Y63">
        <f t="shared" si="11"/>
        <v>1</v>
      </c>
      <c r="Z63">
        <f t="shared" si="12"/>
        <v>1</v>
      </c>
      <c r="AA63">
        <f t="shared" si="13"/>
        <v>1</v>
      </c>
      <c r="AB63">
        <f t="shared" si="14"/>
        <v>5</v>
      </c>
    </row>
    <row r="64" spans="1:28" x14ac:dyDescent="0.35">
      <c r="A64" t="s">
        <v>922</v>
      </c>
      <c r="B64">
        <v>10</v>
      </c>
      <c r="C64" t="s">
        <v>922</v>
      </c>
      <c r="D64">
        <v>10</v>
      </c>
      <c r="E64" t="s">
        <v>922</v>
      </c>
      <c r="F64">
        <v>10</v>
      </c>
      <c r="G64" t="s">
        <v>925</v>
      </c>
      <c r="H64" s="3" t="s">
        <v>922</v>
      </c>
      <c r="I64" s="3">
        <v>1</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10</v>
      </c>
      <c r="W64">
        <f t="shared" si="9"/>
        <v>1</v>
      </c>
      <c r="X64">
        <f t="shared" si="10"/>
        <v>10</v>
      </c>
      <c r="Y64">
        <f t="shared" si="11"/>
        <v>1</v>
      </c>
      <c r="Z64">
        <f t="shared" si="12"/>
        <v>10</v>
      </c>
      <c r="AA64">
        <f t="shared" si="13"/>
        <v>1</v>
      </c>
      <c r="AB64">
        <f t="shared" si="14"/>
        <v>10</v>
      </c>
    </row>
    <row r="65" spans="1:28" x14ac:dyDescent="0.35">
      <c r="A65" t="s">
        <v>922</v>
      </c>
      <c r="B65">
        <v>9</v>
      </c>
      <c r="C65" t="s">
        <v>922</v>
      </c>
      <c r="D65">
        <v>9</v>
      </c>
      <c r="E65" t="s">
        <v>922</v>
      </c>
      <c r="F65">
        <v>10</v>
      </c>
      <c r="G65" t="s">
        <v>925</v>
      </c>
      <c r="H65" s="3" t="s">
        <v>922</v>
      </c>
      <c r="I65" s="3">
        <v>1</v>
      </c>
      <c r="K65" t="b">
        <f t="shared" si="0"/>
        <v>1</v>
      </c>
      <c r="L65" t="b">
        <f t="shared" si="1"/>
        <v>1</v>
      </c>
      <c r="M65" t="b">
        <f t="shared" si="2"/>
        <v>1</v>
      </c>
      <c r="O65" t="b">
        <f t="shared" si="3"/>
        <v>1</v>
      </c>
      <c r="P65" t="b">
        <f t="shared" si="4"/>
        <v>1</v>
      </c>
      <c r="Q65" t="b">
        <f t="shared" si="5"/>
        <v>1</v>
      </c>
      <c r="R65" t="b">
        <f t="shared" si="6"/>
        <v>1</v>
      </c>
      <c r="S65">
        <f t="shared" si="7"/>
        <v>1</v>
      </c>
      <c r="T65">
        <f t="shared" si="8"/>
        <v>6</v>
      </c>
      <c r="U65">
        <f t="shared" si="15"/>
        <v>3</v>
      </c>
      <c r="V65">
        <f t="shared" si="16"/>
        <v>9.1666666666666661</v>
      </c>
      <c r="W65">
        <f t="shared" si="9"/>
        <v>1</v>
      </c>
      <c r="X65">
        <f t="shared" si="10"/>
        <v>9</v>
      </c>
      <c r="Y65">
        <f t="shared" si="11"/>
        <v>1</v>
      </c>
      <c r="Z65">
        <f t="shared" si="12"/>
        <v>9</v>
      </c>
      <c r="AA65">
        <f t="shared" si="13"/>
        <v>1</v>
      </c>
      <c r="AB65">
        <f t="shared" si="14"/>
        <v>10</v>
      </c>
    </row>
    <row r="66" spans="1:28" x14ac:dyDescent="0.35">
      <c r="A66" t="s">
        <v>922</v>
      </c>
      <c r="B66">
        <v>6</v>
      </c>
      <c r="C66" t="s">
        <v>922</v>
      </c>
      <c r="D66">
        <v>6</v>
      </c>
      <c r="E66" t="s">
        <v>922</v>
      </c>
      <c r="F66">
        <v>9</v>
      </c>
      <c r="G66" t="s">
        <v>925</v>
      </c>
      <c r="H66" s="3" t="s">
        <v>922</v>
      </c>
      <c r="I66" s="3">
        <v>1</v>
      </c>
      <c r="K66" t="b">
        <f t="shared" ref="K66:K129" si="17">(A66 = H66)</f>
        <v>1</v>
      </c>
      <c r="L66" t="b">
        <f t="shared" ref="L66:L129" si="18">(C66 = H66)</f>
        <v>1</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1</v>
      </c>
      <c r="Q66" t="b">
        <f t="shared" ref="Q66:Q129" si="22">IF(AND(OR(AND(K66 = TRUE, L66=TRUE), AND(K66 = FALSE, L66=TRUE)),M66=TRUE), TRUE)</f>
        <v>1</v>
      </c>
      <c r="R66" t="b">
        <f t="shared" ref="R66:R129" si="23">IF(AND(OR(AND(K66 = TRUE, L66=TRUE), AND(K66 = FALSE, L66=TRUE), AND(K66 = FALSE, L66=FALSE), AND(K66 = TRUE, L66=FALSE)),M66=TRUE), TRUE)</f>
        <v>1</v>
      </c>
      <c r="S66">
        <f t="shared" ref="S66:S129" si="24">IF(O66,1,0)</f>
        <v>1</v>
      </c>
      <c r="T66">
        <f t="shared" ref="T66:T129" si="25">IF(U66=3, 6, IF(U66=2, 12, IF(U66=1, 18, 20)))</f>
        <v>6</v>
      </c>
      <c r="U66">
        <f t="shared" si="15"/>
        <v>3</v>
      </c>
      <c r="V66">
        <f t="shared" si="16"/>
        <v>6.5</v>
      </c>
      <c r="W66">
        <f t="shared" ref="W66:W129" si="26">IF(P66, 1, 0)</f>
        <v>1</v>
      </c>
      <c r="X66">
        <f t="shared" ref="X66:X129" si="27">IF(P66,B66, 0)</f>
        <v>6</v>
      </c>
      <c r="Y66">
        <f t="shared" ref="Y66:Y129" si="28">IF(Q66, 1, 0)</f>
        <v>1</v>
      </c>
      <c r="Z66">
        <f t="shared" ref="Z66:Z129" si="29">IF(Q66,D66, 0)</f>
        <v>6</v>
      </c>
      <c r="AA66">
        <f t="shared" ref="AA66:AA129" si="30">IF(R66, 1, 0)</f>
        <v>1</v>
      </c>
      <c r="AB66">
        <f t="shared" ref="AB66:AB129" si="31">IF(R66,F66, 0)</f>
        <v>9</v>
      </c>
    </row>
    <row r="67" spans="1:28" x14ac:dyDescent="0.35">
      <c r="A67" t="s">
        <v>922</v>
      </c>
      <c r="B67">
        <v>8</v>
      </c>
      <c r="C67" t="s">
        <v>922</v>
      </c>
      <c r="D67">
        <v>5</v>
      </c>
      <c r="E67" t="s">
        <v>922</v>
      </c>
      <c r="F67">
        <v>5</v>
      </c>
      <c r="G67" t="s">
        <v>918</v>
      </c>
      <c r="H67" s="3" t="s">
        <v>922</v>
      </c>
      <c r="I67" s="3">
        <v>1</v>
      </c>
      <c r="K67" t="b">
        <f t="shared" si="17"/>
        <v>1</v>
      </c>
      <c r="L67" t="b">
        <f t="shared" si="18"/>
        <v>1</v>
      </c>
      <c r="M67" t="b">
        <f t="shared" si="19"/>
        <v>1</v>
      </c>
      <c r="O67" t="b">
        <f t="shared" si="20"/>
        <v>1</v>
      </c>
      <c r="P67" t="b">
        <f t="shared" si="21"/>
        <v>1</v>
      </c>
      <c r="Q67" t="b">
        <f t="shared" si="22"/>
        <v>1</v>
      </c>
      <c r="R67" t="b">
        <f t="shared" si="23"/>
        <v>1</v>
      </c>
      <c r="S67">
        <f t="shared" si="24"/>
        <v>1</v>
      </c>
      <c r="T67">
        <f t="shared" si="25"/>
        <v>6</v>
      </c>
      <c r="U67">
        <f t="shared" ref="U67:U130" si="32">IF(AND(K67=TRUE,L67=TRUE,M67=TRUE),3,IF(AND(K67=FALSE,L67=TRUE,M67=TRUE),2,IF(OR(AND(K67=FALSE,L67=FALSE,M67=TRUE), AND(K67=TRUE,L67=FALSE,M67=TRUE)),1,0)))</f>
        <v>3</v>
      </c>
      <c r="V67">
        <f t="shared" ref="V67:V130" si="33">IF(AND(K67=TRUE,L67=TRUE,M67=TRUE),(B67*0.5+D67*1/3+F67*1/6),IF(AND(K67=FALSE,L67=TRUE,M67=TRUE),(D67*1/3+F67*1/6),IF(OR(AND(K67=FALSE,L67=FALSE,M67=TRUE), AND(K67=TRUE,L67=FALSE,M67=TRUE)),(F67*1/6),0)))</f>
        <v>6.5</v>
      </c>
      <c r="W67">
        <f t="shared" si="26"/>
        <v>1</v>
      </c>
      <c r="X67">
        <f t="shared" si="27"/>
        <v>8</v>
      </c>
      <c r="Y67">
        <f t="shared" si="28"/>
        <v>1</v>
      </c>
      <c r="Z67">
        <f t="shared" si="29"/>
        <v>5</v>
      </c>
      <c r="AA67">
        <f t="shared" si="30"/>
        <v>1</v>
      </c>
      <c r="AB67">
        <f t="shared" si="31"/>
        <v>5</v>
      </c>
    </row>
    <row r="68" spans="1:28" x14ac:dyDescent="0.35">
      <c r="A68" t="s">
        <v>922</v>
      </c>
      <c r="B68">
        <v>8</v>
      </c>
      <c r="C68" t="s">
        <v>922</v>
      </c>
      <c r="D68">
        <v>6</v>
      </c>
      <c r="E68" t="s">
        <v>922</v>
      </c>
      <c r="F68">
        <v>8</v>
      </c>
      <c r="G68" t="s">
        <v>925</v>
      </c>
      <c r="H68" s="3" t="s">
        <v>922</v>
      </c>
      <c r="I68" s="3">
        <v>1</v>
      </c>
      <c r="K68" t="b">
        <f t="shared" si="17"/>
        <v>1</v>
      </c>
      <c r="L68" t="b">
        <f t="shared" si="18"/>
        <v>1</v>
      </c>
      <c r="M68" t="b">
        <f t="shared" si="19"/>
        <v>1</v>
      </c>
      <c r="O68" t="b">
        <f t="shared" si="20"/>
        <v>1</v>
      </c>
      <c r="P68" t="b">
        <f t="shared" si="21"/>
        <v>1</v>
      </c>
      <c r="Q68" t="b">
        <f t="shared" si="22"/>
        <v>1</v>
      </c>
      <c r="R68" t="b">
        <f t="shared" si="23"/>
        <v>1</v>
      </c>
      <c r="S68">
        <f t="shared" si="24"/>
        <v>1</v>
      </c>
      <c r="T68">
        <f t="shared" si="25"/>
        <v>6</v>
      </c>
      <c r="U68">
        <f t="shared" si="32"/>
        <v>3</v>
      </c>
      <c r="V68">
        <f t="shared" si="33"/>
        <v>7.333333333333333</v>
      </c>
      <c r="W68">
        <f t="shared" si="26"/>
        <v>1</v>
      </c>
      <c r="X68">
        <f t="shared" si="27"/>
        <v>8</v>
      </c>
      <c r="Y68">
        <f t="shared" si="28"/>
        <v>1</v>
      </c>
      <c r="Z68">
        <f t="shared" si="29"/>
        <v>6</v>
      </c>
      <c r="AA68">
        <f t="shared" si="30"/>
        <v>1</v>
      </c>
      <c r="AB68">
        <f t="shared" si="31"/>
        <v>8</v>
      </c>
    </row>
    <row r="69" spans="1:28" x14ac:dyDescent="0.35">
      <c r="A69" t="s">
        <v>922</v>
      </c>
      <c r="B69">
        <v>9</v>
      </c>
      <c r="C69" t="s">
        <v>922</v>
      </c>
      <c r="D69">
        <v>7</v>
      </c>
      <c r="E69" t="s">
        <v>922</v>
      </c>
      <c r="F69">
        <v>10</v>
      </c>
      <c r="G69" t="s">
        <v>925</v>
      </c>
      <c r="H69" s="3" t="s">
        <v>922</v>
      </c>
      <c r="I69" s="3">
        <v>1</v>
      </c>
      <c r="K69" t="b">
        <f t="shared" si="17"/>
        <v>1</v>
      </c>
      <c r="L69" t="b">
        <f t="shared" si="18"/>
        <v>1</v>
      </c>
      <c r="M69" t="b">
        <f t="shared" si="19"/>
        <v>1</v>
      </c>
      <c r="O69" t="b">
        <f t="shared" si="20"/>
        <v>1</v>
      </c>
      <c r="P69" t="b">
        <f t="shared" si="21"/>
        <v>1</v>
      </c>
      <c r="Q69" t="b">
        <f t="shared" si="22"/>
        <v>1</v>
      </c>
      <c r="R69" t="b">
        <f t="shared" si="23"/>
        <v>1</v>
      </c>
      <c r="S69">
        <f t="shared" si="24"/>
        <v>1</v>
      </c>
      <c r="T69">
        <f t="shared" si="25"/>
        <v>6</v>
      </c>
      <c r="U69">
        <f t="shared" si="32"/>
        <v>3</v>
      </c>
      <c r="V69">
        <f t="shared" si="33"/>
        <v>8.5</v>
      </c>
      <c r="W69">
        <f t="shared" si="26"/>
        <v>1</v>
      </c>
      <c r="X69">
        <f t="shared" si="27"/>
        <v>9</v>
      </c>
      <c r="Y69">
        <f t="shared" si="28"/>
        <v>1</v>
      </c>
      <c r="Z69">
        <f t="shared" si="29"/>
        <v>7</v>
      </c>
      <c r="AA69">
        <f t="shared" si="30"/>
        <v>1</v>
      </c>
      <c r="AB69">
        <f t="shared" si="31"/>
        <v>10</v>
      </c>
    </row>
    <row r="70" spans="1:28" x14ac:dyDescent="0.35">
      <c r="A70" t="s">
        <v>922</v>
      </c>
      <c r="B70">
        <v>9</v>
      </c>
      <c r="C70" t="s">
        <v>922</v>
      </c>
      <c r="D70">
        <v>8</v>
      </c>
      <c r="E70" t="s">
        <v>922</v>
      </c>
      <c r="F70">
        <v>9</v>
      </c>
      <c r="G70" t="s">
        <v>925</v>
      </c>
      <c r="H70" s="3" t="s">
        <v>922</v>
      </c>
      <c r="I70" s="3">
        <v>1</v>
      </c>
      <c r="K70" t="b">
        <f t="shared" si="17"/>
        <v>1</v>
      </c>
      <c r="L70" t="b">
        <f t="shared" si="18"/>
        <v>1</v>
      </c>
      <c r="M70" t="b">
        <f t="shared" si="19"/>
        <v>1</v>
      </c>
      <c r="O70" t="b">
        <f t="shared" si="20"/>
        <v>1</v>
      </c>
      <c r="P70" t="b">
        <f t="shared" si="21"/>
        <v>1</v>
      </c>
      <c r="Q70" t="b">
        <f t="shared" si="22"/>
        <v>1</v>
      </c>
      <c r="R70" t="b">
        <f t="shared" si="23"/>
        <v>1</v>
      </c>
      <c r="S70">
        <f t="shared" si="24"/>
        <v>1</v>
      </c>
      <c r="T70">
        <f t="shared" si="25"/>
        <v>6</v>
      </c>
      <c r="U70">
        <f t="shared" si="32"/>
        <v>3</v>
      </c>
      <c r="V70">
        <f t="shared" si="33"/>
        <v>8.6666666666666661</v>
      </c>
      <c r="W70">
        <f t="shared" si="26"/>
        <v>1</v>
      </c>
      <c r="X70">
        <f t="shared" si="27"/>
        <v>9</v>
      </c>
      <c r="Y70">
        <f t="shared" si="28"/>
        <v>1</v>
      </c>
      <c r="Z70">
        <f t="shared" si="29"/>
        <v>8</v>
      </c>
      <c r="AA70">
        <f t="shared" si="30"/>
        <v>1</v>
      </c>
      <c r="AB70">
        <f t="shared" si="31"/>
        <v>9</v>
      </c>
    </row>
    <row r="71" spans="1:28" x14ac:dyDescent="0.35">
      <c r="A71" t="s">
        <v>922</v>
      </c>
      <c r="B71">
        <v>10</v>
      </c>
      <c r="C71" t="s">
        <v>922</v>
      </c>
      <c r="D71">
        <v>6</v>
      </c>
      <c r="E71" t="s">
        <v>922</v>
      </c>
      <c r="F71">
        <v>0</v>
      </c>
      <c r="G71" t="s">
        <v>925</v>
      </c>
      <c r="H71" s="3" t="s">
        <v>922</v>
      </c>
      <c r="I71" s="3">
        <v>1</v>
      </c>
      <c r="K71" t="b">
        <f t="shared" si="17"/>
        <v>1</v>
      </c>
      <c r="L71" t="b">
        <f t="shared" si="18"/>
        <v>1</v>
      </c>
      <c r="M71" t="b">
        <f t="shared" si="19"/>
        <v>1</v>
      </c>
      <c r="O71" t="b">
        <f t="shared" si="20"/>
        <v>1</v>
      </c>
      <c r="P71" t="b">
        <f t="shared" si="21"/>
        <v>1</v>
      </c>
      <c r="Q71" t="b">
        <f t="shared" si="22"/>
        <v>1</v>
      </c>
      <c r="R71" t="b">
        <f t="shared" si="23"/>
        <v>1</v>
      </c>
      <c r="S71">
        <f t="shared" si="24"/>
        <v>1</v>
      </c>
      <c r="T71">
        <f t="shared" si="25"/>
        <v>6</v>
      </c>
      <c r="U71">
        <f t="shared" si="32"/>
        <v>3</v>
      </c>
      <c r="V71">
        <f t="shared" si="33"/>
        <v>7</v>
      </c>
      <c r="W71">
        <f t="shared" si="26"/>
        <v>1</v>
      </c>
      <c r="X71">
        <f t="shared" si="27"/>
        <v>10</v>
      </c>
      <c r="Y71">
        <f t="shared" si="28"/>
        <v>1</v>
      </c>
      <c r="Z71">
        <f t="shared" si="29"/>
        <v>6</v>
      </c>
      <c r="AA71">
        <f t="shared" si="30"/>
        <v>1</v>
      </c>
      <c r="AB71">
        <f t="shared" si="31"/>
        <v>0</v>
      </c>
    </row>
    <row r="72" spans="1:28" x14ac:dyDescent="0.35">
      <c r="A72" t="s">
        <v>922</v>
      </c>
      <c r="B72">
        <v>6</v>
      </c>
      <c r="C72" t="s">
        <v>922</v>
      </c>
      <c r="D72">
        <v>7</v>
      </c>
      <c r="E72" t="s">
        <v>922</v>
      </c>
      <c r="F72">
        <v>8</v>
      </c>
      <c r="G72" t="s">
        <v>925</v>
      </c>
      <c r="H72" s="3" t="s">
        <v>922</v>
      </c>
      <c r="I72" s="3">
        <v>1</v>
      </c>
      <c r="K72" t="b">
        <f t="shared" si="17"/>
        <v>1</v>
      </c>
      <c r="L72" t="b">
        <f t="shared" si="18"/>
        <v>1</v>
      </c>
      <c r="M72" t="b">
        <f t="shared" si="19"/>
        <v>1</v>
      </c>
      <c r="O72" t="b">
        <f t="shared" si="20"/>
        <v>1</v>
      </c>
      <c r="P72" t="b">
        <f t="shared" si="21"/>
        <v>1</v>
      </c>
      <c r="Q72" t="b">
        <f t="shared" si="22"/>
        <v>1</v>
      </c>
      <c r="R72" t="b">
        <f t="shared" si="23"/>
        <v>1</v>
      </c>
      <c r="S72">
        <f t="shared" si="24"/>
        <v>1</v>
      </c>
      <c r="T72">
        <f t="shared" si="25"/>
        <v>6</v>
      </c>
      <c r="U72">
        <f t="shared" si="32"/>
        <v>3</v>
      </c>
      <c r="V72">
        <f t="shared" si="33"/>
        <v>6.666666666666667</v>
      </c>
      <c r="W72">
        <f t="shared" si="26"/>
        <v>1</v>
      </c>
      <c r="X72">
        <f t="shared" si="27"/>
        <v>6</v>
      </c>
      <c r="Y72">
        <f t="shared" si="28"/>
        <v>1</v>
      </c>
      <c r="Z72">
        <f t="shared" si="29"/>
        <v>7</v>
      </c>
      <c r="AA72">
        <f t="shared" si="30"/>
        <v>1</v>
      </c>
      <c r="AB72">
        <f t="shared" si="31"/>
        <v>8</v>
      </c>
    </row>
    <row r="73" spans="1:28" x14ac:dyDescent="0.35">
      <c r="A73" t="s">
        <v>922</v>
      </c>
      <c r="B73">
        <v>10</v>
      </c>
      <c r="C73" t="s">
        <v>922</v>
      </c>
      <c r="D73">
        <v>7</v>
      </c>
      <c r="E73" t="s">
        <v>922</v>
      </c>
      <c r="F73">
        <v>7</v>
      </c>
      <c r="G73" t="s">
        <v>925</v>
      </c>
      <c r="H73" s="3" t="s">
        <v>922</v>
      </c>
      <c r="I73" s="3">
        <v>1</v>
      </c>
      <c r="K73" t="b">
        <f t="shared" si="17"/>
        <v>1</v>
      </c>
      <c r="L73" t="b">
        <f t="shared" si="18"/>
        <v>1</v>
      </c>
      <c r="M73" t="b">
        <f t="shared" si="19"/>
        <v>1</v>
      </c>
      <c r="O73" t="b">
        <f t="shared" si="20"/>
        <v>1</v>
      </c>
      <c r="P73" t="b">
        <f t="shared" si="21"/>
        <v>1</v>
      </c>
      <c r="Q73" t="b">
        <f t="shared" si="22"/>
        <v>1</v>
      </c>
      <c r="R73" t="b">
        <f t="shared" si="23"/>
        <v>1</v>
      </c>
      <c r="S73">
        <f t="shared" si="24"/>
        <v>1</v>
      </c>
      <c r="T73">
        <f t="shared" si="25"/>
        <v>6</v>
      </c>
      <c r="U73">
        <f t="shared" si="32"/>
        <v>3</v>
      </c>
      <c r="V73">
        <f t="shared" si="33"/>
        <v>8.5</v>
      </c>
      <c r="W73">
        <f t="shared" si="26"/>
        <v>1</v>
      </c>
      <c r="X73">
        <f t="shared" si="27"/>
        <v>10</v>
      </c>
      <c r="Y73">
        <f t="shared" si="28"/>
        <v>1</v>
      </c>
      <c r="Z73">
        <f t="shared" si="29"/>
        <v>7</v>
      </c>
      <c r="AA73">
        <f t="shared" si="30"/>
        <v>1</v>
      </c>
      <c r="AB73">
        <f t="shared" si="31"/>
        <v>7</v>
      </c>
    </row>
    <row r="74" spans="1:28" x14ac:dyDescent="0.35">
      <c r="A74" t="s">
        <v>922</v>
      </c>
      <c r="B74">
        <v>10</v>
      </c>
      <c r="C74" t="s">
        <v>922</v>
      </c>
      <c r="D74">
        <v>9</v>
      </c>
      <c r="E74" t="s">
        <v>922</v>
      </c>
      <c r="F74">
        <v>10</v>
      </c>
      <c r="G74" t="s">
        <v>925</v>
      </c>
      <c r="H74" s="3" t="s">
        <v>922</v>
      </c>
      <c r="I74" s="3">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9.6666666666666661</v>
      </c>
      <c r="W74">
        <f t="shared" si="26"/>
        <v>1</v>
      </c>
      <c r="X74">
        <f t="shared" si="27"/>
        <v>10</v>
      </c>
      <c r="Y74">
        <f t="shared" si="28"/>
        <v>1</v>
      </c>
      <c r="Z74">
        <f t="shared" si="29"/>
        <v>9</v>
      </c>
      <c r="AA74">
        <f t="shared" si="30"/>
        <v>1</v>
      </c>
      <c r="AB74">
        <f t="shared" si="31"/>
        <v>10</v>
      </c>
    </row>
    <row r="75" spans="1:28" x14ac:dyDescent="0.35">
      <c r="A75" t="s">
        <v>922</v>
      </c>
      <c r="B75">
        <v>9</v>
      </c>
      <c r="C75" t="s">
        <v>922</v>
      </c>
      <c r="D75">
        <v>8</v>
      </c>
      <c r="E75" t="s">
        <v>922</v>
      </c>
      <c r="F75">
        <v>4</v>
      </c>
      <c r="G75" t="s">
        <v>925</v>
      </c>
      <c r="H75" s="3" t="s">
        <v>922</v>
      </c>
      <c r="I75" s="3">
        <v>1</v>
      </c>
      <c r="K75" t="b">
        <f t="shared" si="17"/>
        <v>1</v>
      </c>
      <c r="L75" t="b">
        <f t="shared" si="18"/>
        <v>1</v>
      </c>
      <c r="M75" t="b">
        <f t="shared" si="19"/>
        <v>1</v>
      </c>
      <c r="O75" t="b">
        <f t="shared" si="20"/>
        <v>1</v>
      </c>
      <c r="P75" t="b">
        <f t="shared" si="21"/>
        <v>1</v>
      </c>
      <c r="Q75" t="b">
        <f t="shared" si="22"/>
        <v>1</v>
      </c>
      <c r="R75" t="b">
        <f t="shared" si="23"/>
        <v>1</v>
      </c>
      <c r="S75">
        <f t="shared" si="24"/>
        <v>1</v>
      </c>
      <c r="T75">
        <f t="shared" si="25"/>
        <v>6</v>
      </c>
      <c r="U75">
        <f t="shared" si="32"/>
        <v>3</v>
      </c>
      <c r="V75">
        <f t="shared" si="33"/>
        <v>7.833333333333333</v>
      </c>
      <c r="W75">
        <f t="shared" si="26"/>
        <v>1</v>
      </c>
      <c r="X75">
        <f t="shared" si="27"/>
        <v>9</v>
      </c>
      <c r="Y75">
        <f t="shared" si="28"/>
        <v>1</v>
      </c>
      <c r="Z75">
        <f t="shared" si="29"/>
        <v>8</v>
      </c>
      <c r="AA75">
        <f t="shared" si="30"/>
        <v>1</v>
      </c>
      <c r="AB75">
        <f t="shared" si="31"/>
        <v>4</v>
      </c>
    </row>
    <row r="76" spans="1:28" x14ac:dyDescent="0.35">
      <c r="A76" t="s">
        <v>922</v>
      </c>
      <c r="B76">
        <v>10</v>
      </c>
      <c r="C76" t="s">
        <v>922</v>
      </c>
      <c r="D76">
        <v>9</v>
      </c>
      <c r="E76" t="s">
        <v>922</v>
      </c>
      <c r="F76">
        <v>10</v>
      </c>
      <c r="G76" t="s">
        <v>925</v>
      </c>
      <c r="H76" s="3" t="s">
        <v>922</v>
      </c>
      <c r="I76" s="3">
        <v>1</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9.6666666666666661</v>
      </c>
      <c r="W76">
        <f t="shared" si="26"/>
        <v>1</v>
      </c>
      <c r="X76">
        <f t="shared" si="27"/>
        <v>10</v>
      </c>
      <c r="Y76">
        <f t="shared" si="28"/>
        <v>1</v>
      </c>
      <c r="Z76">
        <f t="shared" si="29"/>
        <v>9</v>
      </c>
      <c r="AA76">
        <f t="shared" si="30"/>
        <v>1</v>
      </c>
      <c r="AB76">
        <f t="shared" si="31"/>
        <v>10</v>
      </c>
    </row>
    <row r="77" spans="1:28" x14ac:dyDescent="0.35">
      <c r="A77" t="s">
        <v>922</v>
      </c>
      <c r="B77">
        <v>5</v>
      </c>
      <c r="C77" t="s">
        <v>922</v>
      </c>
      <c r="D77">
        <v>5</v>
      </c>
      <c r="E77" t="s">
        <v>922</v>
      </c>
      <c r="F77">
        <v>9</v>
      </c>
      <c r="G77" t="s">
        <v>925</v>
      </c>
      <c r="H77" s="3" t="s">
        <v>922</v>
      </c>
      <c r="I77" s="3">
        <v>1</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5.666666666666667</v>
      </c>
      <c r="W77">
        <f t="shared" si="26"/>
        <v>1</v>
      </c>
      <c r="X77">
        <f t="shared" si="27"/>
        <v>5</v>
      </c>
      <c r="Y77">
        <f t="shared" si="28"/>
        <v>1</v>
      </c>
      <c r="Z77">
        <f t="shared" si="29"/>
        <v>5</v>
      </c>
      <c r="AA77">
        <f t="shared" si="30"/>
        <v>1</v>
      </c>
      <c r="AB77">
        <f t="shared" si="31"/>
        <v>9</v>
      </c>
    </row>
    <row r="78" spans="1:28" x14ac:dyDescent="0.35">
      <c r="A78" t="s">
        <v>922</v>
      </c>
      <c r="B78">
        <v>6</v>
      </c>
      <c r="C78" t="s">
        <v>922</v>
      </c>
      <c r="D78">
        <v>0</v>
      </c>
      <c r="E78" t="s">
        <v>922</v>
      </c>
      <c r="F78">
        <v>5</v>
      </c>
      <c r="G78" t="s">
        <v>925</v>
      </c>
      <c r="H78" s="3" t="s">
        <v>922</v>
      </c>
      <c r="I78" s="3">
        <v>1</v>
      </c>
      <c r="K78" t="b">
        <f t="shared" si="17"/>
        <v>1</v>
      </c>
      <c r="L78" t="b">
        <f t="shared" si="18"/>
        <v>1</v>
      </c>
      <c r="M78" t="b">
        <f t="shared" si="19"/>
        <v>1</v>
      </c>
      <c r="O78" t="b">
        <f t="shared" si="20"/>
        <v>1</v>
      </c>
      <c r="P78" t="b">
        <f t="shared" si="21"/>
        <v>1</v>
      </c>
      <c r="Q78" t="b">
        <f t="shared" si="22"/>
        <v>1</v>
      </c>
      <c r="R78" t="b">
        <f t="shared" si="23"/>
        <v>1</v>
      </c>
      <c r="S78">
        <f t="shared" si="24"/>
        <v>1</v>
      </c>
      <c r="T78">
        <f t="shared" si="25"/>
        <v>6</v>
      </c>
      <c r="U78">
        <f t="shared" si="32"/>
        <v>3</v>
      </c>
      <c r="V78">
        <f t="shared" si="33"/>
        <v>3.8333333333333335</v>
      </c>
      <c r="W78">
        <f t="shared" si="26"/>
        <v>1</v>
      </c>
      <c r="X78">
        <f t="shared" si="27"/>
        <v>6</v>
      </c>
      <c r="Y78">
        <f t="shared" si="28"/>
        <v>1</v>
      </c>
      <c r="Z78">
        <f t="shared" si="29"/>
        <v>0</v>
      </c>
      <c r="AA78">
        <f t="shared" si="30"/>
        <v>1</v>
      </c>
      <c r="AB78">
        <f t="shared" si="31"/>
        <v>5</v>
      </c>
    </row>
    <row r="79" spans="1:28" x14ac:dyDescent="0.35">
      <c r="A79" t="s">
        <v>922</v>
      </c>
      <c r="B79">
        <v>7</v>
      </c>
      <c r="C79" t="s">
        <v>922</v>
      </c>
      <c r="D79">
        <v>8</v>
      </c>
      <c r="E79" t="s">
        <v>922</v>
      </c>
      <c r="F79">
        <v>8</v>
      </c>
      <c r="G79" t="s">
        <v>925</v>
      </c>
      <c r="H79" s="3" t="s">
        <v>922</v>
      </c>
      <c r="I79" s="3">
        <v>2</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7.4999999999999991</v>
      </c>
      <c r="W79">
        <f t="shared" si="26"/>
        <v>1</v>
      </c>
      <c r="X79">
        <f t="shared" si="27"/>
        <v>7</v>
      </c>
      <c r="Y79">
        <f t="shared" si="28"/>
        <v>1</v>
      </c>
      <c r="Z79">
        <f t="shared" si="29"/>
        <v>8</v>
      </c>
      <c r="AA79">
        <f t="shared" si="30"/>
        <v>1</v>
      </c>
      <c r="AB79">
        <f t="shared" si="31"/>
        <v>8</v>
      </c>
    </row>
    <row r="80" spans="1:28" x14ac:dyDescent="0.35">
      <c r="A80" t="s">
        <v>922</v>
      </c>
      <c r="B80">
        <v>8</v>
      </c>
      <c r="C80" t="s">
        <v>922</v>
      </c>
      <c r="D80">
        <v>7</v>
      </c>
      <c r="E80" t="s">
        <v>922</v>
      </c>
      <c r="F80">
        <v>8</v>
      </c>
      <c r="G80" t="s">
        <v>925</v>
      </c>
      <c r="H80" s="3" t="s">
        <v>922</v>
      </c>
      <c r="I80" s="3">
        <v>2</v>
      </c>
      <c r="K80" t="b">
        <f t="shared" si="17"/>
        <v>1</v>
      </c>
      <c r="L80" t="b">
        <f t="shared" si="18"/>
        <v>1</v>
      </c>
      <c r="M80" t="b">
        <f t="shared" si="19"/>
        <v>1</v>
      </c>
      <c r="O80" t="b">
        <f t="shared" si="20"/>
        <v>1</v>
      </c>
      <c r="P80" t="b">
        <f t="shared" si="21"/>
        <v>1</v>
      </c>
      <c r="Q80" t="b">
        <f t="shared" si="22"/>
        <v>1</v>
      </c>
      <c r="R80" t="b">
        <f t="shared" si="23"/>
        <v>1</v>
      </c>
      <c r="S80">
        <f t="shared" si="24"/>
        <v>1</v>
      </c>
      <c r="T80">
        <f t="shared" si="25"/>
        <v>6</v>
      </c>
      <c r="U80">
        <f t="shared" si="32"/>
        <v>3</v>
      </c>
      <c r="V80">
        <f t="shared" si="33"/>
        <v>7.666666666666667</v>
      </c>
      <c r="W80">
        <f t="shared" si="26"/>
        <v>1</v>
      </c>
      <c r="X80">
        <f t="shared" si="27"/>
        <v>8</v>
      </c>
      <c r="Y80">
        <f t="shared" si="28"/>
        <v>1</v>
      </c>
      <c r="Z80">
        <f t="shared" si="29"/>
        <v>7</v>
      </c>
      <c r="AA80">
        <f t="shared" si="30"/>
        <v>1</v>
      </c>
      <c r="AB80">
        <f t="shared" si="31"/>
        <v>8</v>
      </c>
    </row>
    <row r="81" spans="1:28" x14ac:dyDescent="0.35">
      <c r="A81" t="s">
        <v>922</v>
      </c>
      <c r="B81">
        <v>2</v>
      </c>
      <c r="C81" t="s">
        <v>922</v>
      </c>
      <c r="D81">
        <v>3</v>
      </c>
      <c r="E81" t="s">
        <v>922</v>
      </c>
      <c r="F81">
        <v>7</v>
      </c>
      <c r="G81" t="s">
        <v>925</v>
      </c>
      <c r="H81" s="3" t="s">
        <v>922</v>
      </c>
      <c r="I81" s="3">
        <v>2</v>
      </c>
      <c r="K81" t="b">
        <f t="shared" si="17"/>
        <v>1</v>
      </c>
      <c r="L81" t="b">
        <f t="shared" si="18"/>
        <v>1</v>
      </c>
      <c r="M81" t="b">
        <f t="shared" si="19"/>
        <v>1</v>
      </c>
      <c r="O81" t="b">
        <f t="shared" si="20"/>
        <v>1</v>
      </c>
      <c r="P81" t="b">
        <f t="shared" si="21"/>
        <v>1</v>
      </c>
      <c r="Q81" t="b">
        <f t="shared" si="22"/>
        <v>1</v>
      </c>
      <c r="R81" t="b">
        <f t="shared" si="23"/>
        <v>1</v>
      </c>
      <c r="S81">
        <f t="shared" si="24"/>
        <v>1</v>
      </c>
      <c r="T81">
        <f t="shared" si="25"/>
        <v>6</v>
      </c>
      <c r="U81">
        <f t="shared" si="32"/>
        <v>3</v>
      </c>
      <c r="V81">
        <f t="shared" si="33"/>
        <v>3.166666666666667</v>
      </c>
      <c r="W81">
        <f t="shared" si="26"/>
        <v>1</v>
      </c>
      <c r="X81">
        <f t="shared" si="27"/>
        <v>2</v>
      </c>
      <c r="Y81">
        <f t="shared" si="28"/>
        <v>1</v>
      </c>
      <c r="Z81">
        <f t="shared" si="29"/>
        <v>3</v>
      </c>
      <c r="AA81">
        <f t="shared" si="30"/>
        <v>1</v>
      </c>
      <c r="AB81">
        <f t="shared" si="31"/>
        <v>7</v>
      </c>
    </row>
    <row r="82" spans="1:28" x14ac:dyDescent="0.35">
      <c r="A82" t="s">
        <v>922</v>
      </c>
      <c r="B82">
        <v>3</v>
      </c>
      <c r="C82" t="s">
        <v>922</v>
      </c>
      <c r="D82">
        <v>3</v>
      </c>
      <c r="E82" t="s">
        <v>922</v>
      </c>
      <c r="F82">
        <v>6</v>
      </c>
      <c r="G82" t="s">
        <v>925</v>
      </c>
      <c r="H82" s="3" t="s">
        <v>922</v>
      </c>
      <c r="I82" s="3">
        <v>2</v>
      </c>
      <c r="K82" t="b">
        <f t="shared" si="17"/>
        <v>1</v>
      </c>
      <c r="L82" t="b">
        <f t="shared" si="18"/>
        <v>1</v>
      </c>
      <c r="M82" t="b">
        <f t="shared" si="19"/>
        <v>1</v>
      </c>
      <c r="O82" t="b">
        <f t="shared" si="20"/>
        <v>1</v>
      </c>
      <c r="P82" t="b">
        <f t="shared" si="21"/>
        <v>1</v>
      </c>
      <c r="Q82" t="b">
        <f t="shared" si="22"/>
        <v>1</v>
      </c>
      <c r="R82" t="b">
        <f t="shared" si="23"/>
        <v>1</v>
      </c>
      <c r="S82">
        <f t="shared" si="24"/>
        <v>1</v>
      </c>
      <c r="T82">
        <f t="shared" si="25"/>
        <v>6</v>
      </c>
      <c r="U82">
        <f t="shared" si="32"/>
        <v>3</v>
      </c>
      <c r="V82">
        <f t="shared" si="33"/>
        <v>3.5</v>
      </c>
      <c r="W82">
        <f t="shared" si="26"/>
        <v>1</v>
      </c>
      <c r="X82">
        <f t="shared" si="27"/>
        <v>3</v>
      </c>
      <c r="Y82">
        <f t="shared" si="28"/>
        <v>1</v>
      </c>
      <c r="Z82">
        <f t="shared" si="29"/>
        <v>3</v>
      </c>
      <c r="AA82">
        <f t="shared" si="30"/>
        <v>1</v>
      </c>
      <c r="AB82">
        <f t="shared" si="31"/>
        <v>6</v>
      </c>
    </row>
    <row r="83" spans="1:28" x14ac:dyDescent="0.35">
      <c r="A83" t="s">
        <v>922</v>
      </c>
      <c r="B83">
        <v>8</v>
      </c>
      <c r="C83" t="s">
        <v>922</v>
      </c>
      <c r="D83">
        <v>9</v>
      </c>
      <c r="E83" t="s">
        <v>922</v>
      </c>
      <c r="F83">
        <v>10</v>
      </c>
      <c r="G83" t="s">
        <v>925</v>
      </c>
      <c r="H83" s="3" t="s">
        <v>922</v>
      </c>
      <c r="I83" s="3">
        <v>2</v>
      </c>
      <c r="K83" t="b">
        <f t="shared" si="17"/>
        <v>1</v>
      </c>
      <c r="L83" t="b">
        <f t="shared" si="18"/>
        <v>1</v>
      </c>
      <c r="M83" t="b">
        <f t="shared" si="19"/>
        <v>1</v>
      </c>
      <c r="O83" t="b">
        <f t="shared" si="20"/>
        <v>1</v>
      </c>
      <c r="P83" t="b">
        <f t="shared" si="21"/>
        <v>1</v>
      </c>
      <c r="Q83" t="b">
        <f t="shared" si="22"/>
        <v>1</v>
      </c>
      <c r="R83" t="b">
        <f t="shared" si="23"/>
        <v>1</v>
      </c>
      <c r="S83">
        <f t="shared" si="24"/>
        <v>1</v>
      </c>
      <c r="T83">
        <f t="shared" si="25"/>
        <v>6</v>
      </c>
      <c r="U83">
        <f t="shared" si="32"/>
        <v>3</v>
      </c>
      <c r="V83">
        <f t="shared" si="33"/>
        <v>8.6666666666666661</v>
      </c>
      <c r="W83">
        <f t="shared" si="26"/>
        <v>1</v>
      </c>
      <c r="X83">
        <f t="shared" si="27"/>
        <v>8</v>
      </c>
      <c r="Y83">
        <f t="shared" si="28"/>
        <v>1</v>
      </c>
      <c r="Z83">
        <f t="shared" si="29"/>
        <v>9</v>
      </c>
      <c r="AA83">
        <f t="shared" si="30"/>
        <v>1</v>
      </c>
      <c r="AB83">
        <f t="shared" si="31"/>
        <v>10</v>
      </c>
    </row>
    <row r="84" spans="1:28" x14ac:dyDescent="0.35">
      <c r="A84" t="s">
        <v>922</v>
      </c>
      <c r="B84">
        <v>7</v>
      </c>
      <c r="C84" t="s">
        <v>922</v>
      </c>
      <c r="D84">
        <v>6</v>
      </c>
      <c r="E84" t="s">
        <v>922</v>
      </c>
      <c r="F84">
        <v>8</v>
      </c>
      <c r="G84" t="s">
        <v>925</v>
      </c>
      <c r="H84" s="3" t="s">
        <v>922</v>
      </c>
      <c r="I84" s="3">
        <v>2</v>
      </c>
      <c r="K84" t="b">
        <f t="shared" si="17"/>
        <v>1</v>
      </c>
      <c r="L84" t="b">
        <f t="shared" si="18"/>
        <v>1</v>
      </c>
      <c r="M84" t="b">
        <f t="shared" si="19"/>
        <v>1</v>
      </c>
      <c r="O84" t="b">
        <f t="shared" si="20"/>
        <v>1</v>
      </c>
      <c r="P84" t="b">
        <f t="shared" si="21"/>
        <v>1</v>
      </c>
      <c r="Q84" t="b">
        <f t="shared" si="22"/>
        <v>1</v>
      </c>
      <c r="R84" t="b">
        <f t="shared" si="23"/>
        <v>1</v>
      </c>
      <c r="S84">
        <f t="shared" si="24"/>
        <v>1</v>
      </c>
      <c r="T84">
        <f t="shared" si="25"/>
        <v>6</v>
      </c>
      <c r="U84">
        <f t="shared" si="32"/>
        <v>3</v>
      </c>
      <c r="V84">
        <f t="shared" si="33"/>
        <v>6.833333333333333</v>
      </c>
      <c r="W84">
        <f t="shared" si="26"/>
        <v>1</v>
      </c>
      <c r="X84">
        <f t="shared" si="27"/>
        <v>7</v>
      </c>
      <c r="Y84">
        <f t="shared" si="28"/>
        <v>1</v>
      </c>
      <c r="Z84">
        <f t="shared" si="29"/>
        <v>6</v>
      </c>
      <c r="AA84">
        <f t="shared" si="30"/>
        <v>1</v>
      </c>
      <c r="AB84">
        <f t="shared" si="31"/>
        <v>8</v>
      </c>
    </row>
    <row r="85" spans="1:28" x14ac:dyDescent="0.35">
      <c r="A85" t="s">
        <v>922</v>
      </c>
      <c r="B85">
        <v>1</v>
      </c>
      <c r="C85" t="s">
        <v>922</v>
      </c>
      <c r="D85">
        <v>2</v>
      </c>
      <c r="E85" t="s">
        <v>922</v>
      </c>
      <c r="F85">
        <v>5</v>
      </c>
      <c r="G85" t="s">
        <v>925</v>
      </c>
      <c r="H85" s="3" t="s">
        <v>922</v>
      </c>
      <c r="I85" s="3">
        <v>2</v>
      </c>
      <c r="K85" t="b">
        <f t="shared" si="17"/>
        <v>1</v>
      </c>
      <c r="L85" t="b">
        <f t="shared" si="18"/>
        <v>1</v>
      </c>
      <c r="M85" t="b">
        <f t="shared" si="19"/>
        <v>1</v>
      </c>
      <c r="O85" t="b">
        <f t="shared" si="20"/>
        <v>1</v>
      </c>
      <c r="P85" t="b">
        <f t="shared" si="21"/>
        <v>1</v>
      </c>
      <c r="Q85" t="b">
        <f t="shared" si="22"/>
        <v>1</v>
      </c>
      <c r="R85" t="b">
        <f t="shared" si="23"/>
        <v>1</v>
      </c>
      <c r="S85">
        <f t="shared" si="24"/>
        <v>1</v>
      </c>
      <c r="T85">
        <f t="shared" si="25"/>
        <v>6</v>
      </c>
      <c r="U85">
        <f t="shared" si="32"/>
        <v>3</v>
      </c>
      <c r="V85">
        <f t="shared" si="33"/>
        <v>2</v>
      </c>
      <c r="W85">
        <f t="shared" si="26"/>
        <v>1</v>
      </c>
      <c r="X85">
        <f t="shared" si="27"/>
        <v>1</v>
      </c>
      <c r="Y85">
        <f t="shared" si="28"/>
        <v>1</v>
      </c>
      <c r="Z85">
        <f t="shared" si="29"/>
        <v>2</v>
      </c>
      <c r="AA85">
        <f t="shared" si="30"/>
        <v>1</v>
      </c>
      <c r="AB85">
        <f t="shared" si="31"/>
        <v>5</v>
      </c>
    </row>
    <row r="86" spans="1:28" x14ac:dyDescent="0.35">
      <c r="A86" t="s">
        <v>922</v>
      </c>
      <c r="B86">
        <v>4</v>
      </c>
      <c r="C86" t="s">
        <v>922</v>
      </c>
      <c r="D86">
        <v>3</v>
      </c>
      <c r="E86" t="s">
        <v>922</v>
      </c>
      <c r="F86">
        <v>8</v>
      </c>
      <c r="G86" t="s">
        <v>925</v>
      </c>
      <c r="H86" s="3" t="s">
        <v>922</v>
      </c>
      <c r="I86" s="3">
        <v>2</v>
      </c>
      <c r="K86" t="b">
        <f t="shared" si="17"/>
        <v>1</v>
      </c>
      <c r="L86" t="b">
        <f t="shared" si="18"/>
        <v>1</v>
      </c>
      <c r="M86" t="b">
        <f t="shared" si="19"/>
        <v>1</v>
      </c>
      <c r="O86" t="b">
        <f t="shared" si="20"/>
        <v>1</v>
      </c>
      <c r="P86" t="b">
        <f t="shared" si="21"/>
        <v>1</v>
      </c>
      <c r="Q86" t="b">
        <f t="shared" si="22"/>
        <v>1</v>
      </c>
      <c r="R86" t="b">
        <f t="shared" si="23"/>
        <v>1</v>
      </c>
      <c r="S86">
        <f t="shared" si="24"/>
        <v>1</v>
      </c>
      <c r="T86">
        <f t="shared" si="25"/>
        <v>6</v>
      </c>
      <c r="U86">
        <f t="shared" si="32"/>
        <v>3</v>
      </c>
      <c r="V86">
        <f t="shared" si="33"/>
        <v>4.333333333333333</v>
      </c>
      <c r="W86">
        <f t="shared" si="26"/>
        <v>1</v>
      </c>
      <c r="X86">
        <f t="shared" si="27"/>
        <v>4</v>
      </c>
      <c r="Y86">
        <f t="shared" si="28"/>
        <v>1</v>
      </c>
      <c r="Z86">
        <f t="shared" si="29"/>
        <v>3</v>
      </c>
      <c r="AA86">
        <f t="shared" si="30"/>
        <v>1</v>
      </c>
      <c r="AB86">
        <f t="shared" si="31"/>
        <v>8</v>
      </c>
    </row>
    <row r="87" spans="1:28" x14ac:dyDescent="0.35">
      <c r="A87" t="s">
        <v>929</v>
      </c>
      <c r="B87">
        <v>0</v>
      </c>
      <c r="C87" t="s">
        <v>922</v>
      </c>
      <c r="D87">
        <v>5</v>
      </c>
      <c r="E87" t="s">
        <v>922</v>
      </c>
      <c r="F87">
        <v>5</v>
      </c>
      <c r="G87" t="s">
        <v>925</v>
      </c>
      <c r="H87" s="3" t="s">
        <v>922</v>
      </c>
      <c r="I87" s="3">
        <v>2</v>
      </c>
      <c r="K87" t="b">
        <f t="shared" si="17"/>
        <v>0</v>
      </c>
      <c r="L87" t="b">
        <f t="shared" si="18"/>
        <v>1</v>
      </c>
      <c r="M87" t="b">
        <f t="shared" si="19"/>
        <v>1</v>
      </c>
      <c r="O87" t="b">
        <f t="shared" si="20"/>
        <v>1</v>
      </c>
      <c r="P87" t="b">
        <f t="shared" si="21"/>
        <v>0</v>
      </c>
      <c r="Q87" t="b">
        <f t="shared" si="22"/>
        <v>1</v>
      </c>
      <c r="R87" t="b">
        <f t="shared" si="23"/>
        <v>1</v>
      </c>
      <c r="S87">
        <f t="shared" si="24"/>
        <v>1</v>
      </c>
      <c r="T87">
        <f t="shared" si="25"/>
        <v>12</v>
      </c>
      <c r="U87">
        <f t="shared" si="32"/>
        <v>2</v>
      </c>
      <c r="V87">
        <f t="shared" si="33"/>
        <v>2.5</v>
      </c>
      <c r="W87">
        <f t="shared" si="26"/>
        <v>0</v>
      </c>
      <c r="X87">
        <f t="shared" si="27"/>
        <v>0</v>
      </c>
      <c r="Y87">
        <f t="shared" si="28"/>
        <v>1</v>
      </c>
      <c r="Z87">
        <f t="shared" si="29"/>
        <v>5</v>
      </c>
      <c r="AA87">
        <f t="shared" si="30"/>
        <v>1</v>
      </c>
      <c r="AB87">
        <f t="shared" si="31"/>
        <v>5</v>
      </c>
    </row>
    <row r="88" spans="1:28" x14ac:dyDescent="0.35">
      <c r="A88" t="s">
        <v>927</v>
      </c>
      <c r="B88">
        <v>0</v>
      </c>
      <c r="C88" t="s">
        <v>922</v>
      </c>
      <c r="D88">
        <v>0</v>
      </c>
      <c r="E88" t="s">
        <v>922</v>
      </c>
      <c r="F88">
        <v>9</v>
      </c>
      <c r="G88" t="s">
        <v>925</v>
      </c>
      <c r="H88" s="3" t="s">
        <v>922</v>
      </c>
      <c r="I88" s="3">
        <v>2</v>
      </c>
      <c r="K88" t="b">
        <f t="shared" si="17"/>
        <v>0</v>
      </c>
      <c r="L88" t="b">
        <f t="shared" si="18"/>
        <v>1</v>
      </c>
      <c r="M88" t="b">
        <f t="shared" si="19"/>
        <v>1</v>
      </c>
      <c r="O88" t="b">
        <f t="shared" si="20"/>
        <v>1</v>
      </c>
      <c r="P88" t="b">
        <f t="shared" si="21"/>
        <v>0</v>
      </c>
      <c r="Q88" t="b">
        <f t="shared" si="22"/>
        <v>1</v>
      </c>
      <c r="R88" t="b">
        <f t="shared" si="23"/>
        <v>1</v>
      </c>
      <c r="S88">
        <f t="shared" si="24"/>
        <v>1</v>
      </c>
      <c r="T88">
        <f t="shared" si="25"/>
        <v>12</v>
      </c>
      <c r="U88">
        <f t="shared" si="32"/>
        <v>2</v>
      </c>
      <c r="V88">
        <f t="shared" si="33"/>
        <v>1.5</v>
      </c>
      <c r="W88">
        <f t="shared" si="26"/>
        <v>0</v>
      </c>
      <c r="X88">
        <f t="shared" si="27"/>
        <v>0</v>
      </c>
      <c r="Y88">
        <f t="shared" si="28"/>
        <v>1</v>
      </c>
      <c r="Z88">
        <f t="shared" si="29"/>
        <v>0</v>
      </c>
      <c r="AA88">
        <f t="shared" si="30"/>
        <v>1</v>
      </c>
      <c r="AB88">
        <f t="shared" si="31"/>
        <v>9</v>
      </c>
    </row>
    <row r="89" spans="1:28" x14ac:dyDescent="0.35">
      <c r="A89" t="s">
        <v>922</v>
      </c>
      <c r="B89">
        <v>1</v>
      </c>
      <c r="C89" t="s">
        <v>922</v>
      </c>
      <c r="D89">
        <v>1</v>
      </c>
      <c r="E89" t="s">
        <v>922</v>
      </c>
      <c r="F89">
        <v>3</v>
      </c>
      <c r="G89" t="s">
        <v>925</v>
      </c>
      <c r="H89" s="3" t="s">
        <v>922</v>
      </c>
      <c r="I89" s="3">
        <v>2</v>
      </c>
      <c r="K89" t="b">
        <f t="shared" si="17"/>
        <v>1</v>
      </c>
      <c r="L89" t="b">
        <f t="shared" si="18"/>
        <v>1</v>
      </c>
      <c r="M89" t="b">
        <f t="shared" si="19"/>
        <v>1</v>
      </c>
      <c r="O89" t="b">
        <f t="shared" si="20"/>
        <v>1</v>
      </c>
      <c r="P89" t="b">
        <f t="shared" si="21"/>
        <v>1</v>
      </c>
      <c r="Q89" t="b">
        <f t="shared" si="22"/>
        <v>1</v>
      </c>
      <c r="R89" t="b">
        <f t="shared" si="23"/>
        <v>1</v>
      </c>
      <c r="S89">
        <f t="shared" si="24"/>
        <v>1</v>
      </c>
      <c r="T89">
        <f t="shared" si="25"/>
        <v>6</v>
      </c>
      <c r="U89">
        <f t="shared" si="32"/>
        <v>3</v>
      </c>
      <c r="V89">
        <f t="shared" si="33"/>
        <v>1.3333333333333333</v>
      </c>
      <c r="W89">
        <f t="shared" si="26"/>
        <v>1</v>
      </c>
      <c r="X89">
        <f t="shared" si="27"/>
        <v>1</v>
      </c>
      <c r="Y89">
        <f t="shared" si="28"/>
        <v>1</v>
      </c>
      <c r="Z89">
        <f t="shared" si="29"/>
        <v>1</v>
      </c>
      <c r="AA89">
        <f t="shared" si="30"/>
        <v>1</v>
      </c>
      <c r="AB89">
        <f t="shared" si="31"/>
        <v>3</v>
      </c>
    </row>
    <row r="90" spans="1:28" x14ac:dyDescent="0.35">
      <c r="A90" t="s">
        <v>929</v>
      </c>
      <c r="B90">
        <v>6</v>
      </c>
      <c r="C90" t="s">
        <v>922</v>
      </c>
      <c r="D90">
        <v>6</v>
      </c>
      <c r="E90" t="s">
        <v>922</v>
      </c>
      <c r="F90">
        <v>8</v>
      </c>
      <c r="G90" t="s">
        <v>925</v>
      </c>
      <c r="H90" s="3" t="s">
        <v>922</v>
      </c>
      <c r="I90" s="3">
        <v>2</v>
      </c>
      <c r="K90" t="b">
        <f t="shared" si="17"/>
        <v>0</v>
      </c>
      <c r="L90" t="b">
        <f t="shared" si="18"/>
        <v>1</v>
      </c>
      <c r="M90" t="b">
        <f t="shared" si="19"/>
        <v>1</v>
      </c>
      <c r="O90" t="b">
        <f t="shared" si="20"/>
        <v>1</v>
      </c>
      <c r="P90" t="b">
        <f t="shared" si="21"/>
        <v>0</v>
      </c>
      <c r="Q90" t="b">
        <f t="shared" si="22"/>
        <v>1</v>
      </c>
      <c r="R90" t="b">
        <f t="shared" si="23"/>
        <v>1</v>
      </c>
      <c r="S90">
        <f t="shared" si="24"/>
        <v>1</v>
      </c>
      <c r="T90">
        <f t="shared" si="25"/>
        <v>12</v>
      </c>
      <c r="U90">
        <f t="shared" si="32"/>
        <v>2</v>
      </c>
      <c r="V90">
        <f t="shared" si="33"/>
        <v>3.333333333333333</v>
      </c>
      <c r="W90">
        <f t="shared" si="26"/>
        <v>0</v>
      </c>
      <c r="X90">
        <f t="shared" si="27"/>
        <v>0</v>
      </c>
      <c r="Y90">
        <f t="shared" si="28"/>
        <v>1</v>
      </c>
      <c r="Z90">
        <f t="shared" si="29"/>
        <v>6</v>
      </c>
      <c r="AA90">
        <f t="shared" si="30"/>
        <v>1</v>
      </c>
      <c r="AB90">
        <f t="shared" si="31"/>
        <v>8</v>
      </c>
    </row>
    <row r="91" spans="1:28" x14ac:dyDescent="0.35">
      <c r="A91" t="s">
        <v>922</v>
      </c>
      <c r="B91">
        <v>2</v>
      </c>
      <c r="C91" t="s">
        <v>922</v>
      </c>
      <c r="D91">
        <v>2</v>
      </c>
      <c r="E91" t="s">
        <v>922</v>
      </c>
      <c r="F91">
        <v>3</v>
      </c>
      <c r="G91" t="s">
        <v>925</v>
      </c>
      <c r="H91" s="3" t="s">
        <v>922</v>
      </c>
      <c r="I91" s="3">
        <v>2</v>
      </c>
      <c r="K91" t="b">
        <f t="shared" si="17"/>
        <v>1</v>
      </c>
      <c r="L91" t="b">
        <f t="shared" si="18"/>
        <v>1</v>
      </c>
      <c r="M91" t="b">
        <f t="shared" si="19"/>
        <v>1</v>
      </c>
      <c r="O91" t="b">
        <f t="shared" si="20"/>
        <v>1</v>
      </c>
      <c r="P91" t="b">
        <f t="shared" si="21"/>
        <v>1</v>
      </c>
      <c r="Q91" t="b">
        <f t="shared" si="22"/>
        <v>1</v>
      </c>
      <c r="R91" t="b">
        <f t="shared" si="23"/>
        <v>1</v>
      </c>
      <c r="S91">
        <f t="shared" si="24"/>
        <v>1</v>
      </c>
      <c r="T91">
        <f t="shared" si="25"/>
        <v>6</v>
      </c>
      <c r="U91">
        <f t="shared" si="32"/>
        <v>3</v>
      </c>
      <c r="V91">
        <f t="shared" si="33"/>
        <v>2.1666666666666665</v>
      </c>
      <c r="W91">
        <f t="shared" si="26"/>
        <v>1</v>
      </c>
      <c r="X91">
        <f t="shared" si="27"/>
        <v>2</v>
      </c>
      <c r="Y91">
        <f t="shared" si="28"/>
        <v>1</v>
      </c>
      <c r="Z91">
        <f t="shared" si="29"/>
        <v>2</v>
      </c>
      <c r="AA91">
        <f t="shared" si="30"/>
        <v>1</v>
      </c>
      <c r="AB91">
        <f t="shared" si="31"/>
        <v>3</v>
      </c>
    </row>
    <row r="92" spans="1:28" x14ac:dyDescent="0.35">
      <c r="A92" t="s">
        <v>922</v>
      </c>
      <c r="B92">
        <v>6</v>
      </c>
      <c r="C92" t="s">
        <v>922</v>
      </c>
      <c r="D92">
        <v>5</v>
      </c>
      <c r="E92" t="s">
        <v>922</v>
      </c>
      <c r="F92">
        <v>8</v>
      </c>
      <c r="G92" t="s">
        <v>925</v>
      </c>
      <c r="H92" s="3" t="s">
        <v>922</v>
      </c>
      <c r="I92" s="3">
        <v>2</v>
      </c>
      <c r="K92" t="b">
        <f t="shared" si="17"/>
        <v>1</v>
      </c>
      <c r="L92" t="b">
        <f t="shared" si="18"/>
        <v>1</v>
      </c>
      <c r="M92" t="b">
        <f t="shared" si="19"/>
        <v>1</v>
      </c>
      <c r="O92" t="b">
        <f t="shared" si="20"/>
        <v>1</v>
      </c>
      <c r="P92" t="b">
        <f t="shared" si="21"/>
        <v>1</v>
      </c>
      <c r="Q92" t="b">
        <f t="shared" si="22"/>
        <v>1</v>
      </c>
      <c r="R92" t="b">
        <f t="shared" si="23"/>
        <v>1</v>
      </c>
      <c r="S92">
        <f t="shared" si="24"/>
        <v>1</v>
      </c>
      <c r="T92">
        <f t="shared" si="25"/>
        <v>6</v>
      </c>
      <c r="U92">
        <f t="shared" si="32"/>
        <v>3</v>
      </c>
      <c r="V92">
        <f t="shared" si="33"/>
        <v>6</v>
      </c>
      <c r="W92">
        <f t="shared" si="26"/>
        <v>1</v>
      </c>
      <c r="X92">
        <f t="shared" si="27"/>
        <v>6</v>
      </c>
      <c r="Y92">
        <f t="shared" si="28"/>
        <v>1</v>
      </c>
      <c r="Z92">
        <f t="shared" si="29"/>
        <v>5</v>
      </c>
      <c r="AA92">
        <f t="shared" si="30"/>
        <v>1</v>
      </c>
      <c r="AB92">
        <f t="shared" si="31"/>
        <v>8</v>
      </c>
    </row>
    <row r="93" spans="1:28" x14ac:dyDescent="0.35">
      <c r="A93" t="s">
        <v>922</v>
      </c>
      <c r="B93">
        <v>4</v>
      </c>
      <c r="C93" t="s">
        <v>922</v>
      </c>
      <c r="D93">
        <v>6</v>
      </c>
      <c r="E93" t="s">
        <v>922</v>
      </c>
      <c r="F93">
        <v>7</v>
      </c>
      <c r="G93" t="s">
        <v>925</v>
      </c>
      <c r="H93" s="3" t="s">
        <v>922</v>
      </c>
      <c r="I93" s="3">
        <v>2</v>
      </c>
      <c r="K93" t="b">
        <f t="shared" si="17"/>
        <v>1</v>
      </c>
      <c r="L93" t="b">
        <f t="shared" si="18"/>
        <v>1</v>
      </c>
      <c r="M93" t="b">
        <f t="shared" si="19"/>
        <v>1</v>
      </c>
      <c r="O93" t="b">
        <f t="shared" si="20"/>
        <v>1</v>
      </c>
      <c r="P93" t="b">
        <f t="shared" si="21"/>
        <v>1</v>
      </c>
      <c r="Q93" t="b">
        <f t="shared" si="22"/>
        <v>1</v>
      </c>
      <c r="R93" t="b">
        <f t="shared" si="23"/>
        <v>1</v>
      </c>
      <c r="S93">
        <f t="shared" si="24"/>
        <v>1</v>
      </c>
      <c r="T93">
        <f t="shared" si="25"/>
        <v>6</v>
      </c>
      <c r="U93">
        <f t="shared" si="32"/>
        <v>3</v>
      </c>
      <c r="V93">
        <f t="shared" si="33"/>
        <v>5.166666666666667</v>
      </c>
      <c r="W93">
        <f t="shared" si="26"/>
        <v>1</v>
      </c>
      <c r="X93">
        <f t="shared" si="27"/>
        <v>4</v>
      </c>
      <c r="Y93">
        <f t="shared" si="28"/>
        <v>1</v>
      </c>
      <c r="Z93">
        <f t="shared" si="29"/>
        <v>6</v>
      </c>
      <c r="AA93">
        <f t="shared" si="30"/>
        <v>1</v>
      </c>
      <c r="AB93">
        <f t="shared" si="31"/>
        <v>7</v>
      </c>
    </row>
    <row r="94" spans="1:28" x14ac:dyDescent="0.35">
      <c r="A94" t="s">
        <v>922</v>
      </c>
      <c r="B94">
        <v>7</v>
      </c>
      <c r="C94" t="s">
        <v>922</v>
      </c>
      <c r="D94">
        <v>7</v>
      </c>
      <c r="E94" t="s">
        <v>922</v>
      </c>
      <c r="F94">
        <v>9</v>
      </c>
      <c r="G94" t="s">
        <v>925</v>
      </c>
      <c r="H94" s="3" t="s">
        <v>922</v>
      </c>
      <c r="I94" s="3">
        <v>2</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7.3333333333333339</v>
      </c>
      <c r="W94">
        <f t="shared" si="26"/>
        <v>1</v>
      </c>
      <c r="X94">
        <f t="shared" si="27"/>
        <v>7</v>
      </c>
      <c r="Y94">
        <f t="shared" si="28"/>
        <v>1</v>
      </c>
      <c r="Z94">
        <f t="shared" si="29"/>
        <v>7</v>
      </c>
      <c r="AA94">
        <f t="shared" si="30"/>
        <v>1</v>
      </c>
      <c r="AB94">
        <f t="shared" si="31"/>
        <v>9</v>
      </c>
    </row>
    <row r="95" spans="1:28" x14ac:dyDescent="0.35">
      <c r="A95" t="s">
        <v>922</v>
      </c>
      <c r="B95">
        <v>9</v>
      </c>
      <c r="C95" t="s">
        <v>922</v>
      </c>
      <c r="D95">
        <v>8</v>
      </c>
      <c r="E95" t="s">
        <v>922</v>
      </c>
      <c r="F95">
        <v>6</v>
      </c>
      <c r="G95" t="s">
        <v>925</v>
      </c>
      <c r="H95" s="3" t="s">
        <v>922</v>
      </c>
      <c r="I95" s="3">
        <v>2</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8.1666666666666661</v>
      </c>
      <c r="W95">
        <f t="shared" si="26"/>
        <v>1</v>
      </c>
      <c r="X95">
        <f t="shared" si="27"/>
        <v>9</v>
      </c>
      <c r="Y95">
        <f t="shared" si="28"/>
        <v>1</v>
      </c>
      <c r="Z95">
        <f t="shared" si="29"/>
        <v>8</v>
      </c>
      <c r="AA95">
        <f t="shared" si="30"/>
        <v>1</v>
      </c>
      <c r="AB95">
        <f t="shared" si="31"/>
        <v>6</v>
      </c>
    </row>
    <row r="96" spans="1:28" x14ac:dyDescent="0.35">
      <c r="A96" t="s">
        <v>922</v>
      </c>
      <c r="B96">
        <v>1</v>
      </c>
      <c r="C96" t="s">
        <v>922</v>
      </c>
      <c r="D96">
        <v>3</v>
      </c>
      <c r="E96" t="s">
        <v>922</v>
      </c>
      <c r="F96">
        <v>2</v>
      </c>
      <c r="G96" t="s">
        <v>925</v>
      </c>
      <c r="H96" s="3" t="s">
        <v>922</v>
      </c>
      <c r="I96" s="3">
        <v>2</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1.8333333333333333</v>
      </c>
      <c r="W96">
        <f t="shared" si="26"/>
        <v>1</v>
      </c>
      <c r="X96">
        <f t="shared" si="27"/>
        <v>1</v>
      </c>
      <c r="Y96">
        <f t="shared" si="28"/>
        <v>1</v>
      </c>
      <c r="Z96">
        <f t="shared" si="29"/>
        <v>3</v>
      </c>
      <c r="AA96">
        <f t="shared" si="30"/>
        <v>1</v>
      </c>
      <c r="AB96">
        <f t="shared" si="31"/>
        <v>2</v>
      </c>
    </row>
    <row r="97" spans="1:28" x14ac:dyDescent="0.35">
      <c r="A97" t="s">
        <v>922</v>
      </c>
      <c r="B97">
        <v>8</v>
      </c>
      <c r="C97" t="s">
        <v>922</v>
      </c>
      <c r="D97">
        <v>9</v>
      </c>
      <c r="E97" t="s">
        <v>922</v>
      </c>
      <c r="F97">
        <v>10</v>
      </c>
      <c r="G97" t="s">
        <v>925</v>
      </c>
      <c r="H97" s="3" t="s">
        <v>922</v>
      </c>
      <c r="I97" s="3">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8.6666666666666661</v>
      </c>
      <c r="W97">
        <f t="shared" si="26"/>
        <v>1</v>
      </c>
      <c r="X97">
        <f t="shared" si="27"/>
        <v>8</v>
      </c>
      <c r="Y97">
        <f t="shared" si="28"/>
        <v>1</v>
      </c>
      <c r="Z97">
        <f t="shared" si="29"/>
        <v>9</v>
      </c>
      <c r="AA97">
        <f t="shared" si="30"/>
        <v>1</v>
      </c>
      <c r="AB97">
        <f t="shared" si="31"/>
        <v>10</v>
      </c>
    </row>
    <row r="98" spans="1:28" x14ac:dyDescent="0.35">
      <c r="A98" t="s">
        <v>929</v>
      </c>
      <c r="B98">
        <v>2</v>
      </c>
      <c r="C98" t="s">
        <v>929</v>
      </c>
      <c r="D98">
        <v>2</v>
      </c>
      <c r="E98" t="s">
        <v>922</v>
      </c>
      <c r="F98">
        <v>6</v>
      </c>
      <c r="G98" t="s">
        <v>918</v>
      </c>
      <c r="H98" s="3" t="s">
        <v>922</v>
      </c>
      <c r="I98" s="3">
        <v>2</v>
      </c>
      <c r="K98" t="b">
        <f t="shared" si="17"/>
        <v>0</v>
      </c>
      <c r="L98" t="b">
        <f t="shared" si="18"/>
        <v>0</v>
      </c>
      <c r="M98" t="b">
        <f t="shared" si="19"/>
        <v>1</v>
      </c>
      <c r="O98" t="b">
        <f t="shared" si="20"/>
        <v>1</v>
      </c>
      <c r="P98" t="b">
        <f t="shared" si="21"/>
        <v>0</v>
      </c>
      <c r="Q98" t="b">
        <f t="shared" si="22"/>
        <v>0</v>
      </c>
      <c r="R98" t="b">
        <f t="shared" si="23"/>
        <v>1</v>
      </c>
      <c r="S98">
        <f t="shared" si="24"/>
        <v>1</v>
      </c>
      <c r="T98">
        <f t="shared" si="25"/>
        <v>18</v>
      </c>
      <c r="U98">
        <f t="shared" si="32"/>
        <v>1</v>
      </c>
      <c r="V98">
        <f t="shared" si="33"/>
        <v>1</v>
      </c>
      <c r="W98">
        <f t="shared" si="26"/>
        <v>0</v>
      </c>
      <c r="X98">
        <f t="shared" si="27"/>
        <v>0</v>
      </c>
      <c r="Y98">
        <f t="shared" si="28"/>
        <v>0</v>
      </c>
      <c r="Z98">
        <f t="shared" si="29"/>
        <v>0</v>
      </c>
      <c r="AA98">
        <f t="shared" si="30"/>
        <v>1</v>
      </c>
      <c r="AB98">
        <f t="shared" si="31"/>
        <v>6</v>
      </c>
    </row>
    <row r="99" spans="1:28" x14ac:dyDescent="0.35">
      <c r="A99" t="s">
        <v>922</v>
      </c>
      <c r="B99">
        <v>7</v>
      </c>
      <c r="C99" t="s">
        <v>922</v>
      </c>
      <c r="D99">
        <v>7</v>
      </c>
      <c r="E99" t="s">
        <v>922</v>
      </c>
      <c r="F99">
        <v>9</v>
      </c>
      <c r="G99" t="s">
        <v>925</v>
      </c>
      <c r="H99" s="3" t="s">
        <v>922</v>
      </c>
      <c r="I99" s="3">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7.3333333333333339</v>
      </c>
      <c r="W99">
        <f t="shared" si="26"/>
        <v>1</v>
      </c>
      <c r="X99">
        <f t="shared" si="27"/>
        <v>7</v>
      </c>
      <c r="Y99">
        <f t="shared" si="28"/>
        <v>1</v>
      </c>
      <c r="Z99">
        <f t="shared" si="29"/>
        <v>7</v>
      </c>
      <c r="AA99">
        <f t="shared" si="30"/>
        <v>1</v>
      </c>
      <c r="AB99">
        <f t="shared" si="31"/>
        <v>9</v>
      </c>
    </row>
    <row r="100" spans="1:28" x14ac:dyDescent="0.35">
      <c r="A100" t="s">
        <v>922</v>
      </c>
      <c r="B100">
        <v>7</v>
      </c>
      <c r="C100" t="s">
        <v>922</v>
      </c>
      <c r="D100">
        <v>5</v>
      </c>
      <c r="E100" t="s">
        <v>922</v>
      </c>
      <c r="F100">
        <v>3</v>
      </c>
      <c r="G100" t="s">
        <v>925</v>
      </c>
      <c r="H100" s="3" t="s">
        <v>922</v>
      </c>
      <c r="I100" s="3">
        <v>2</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5.666666666666667</v>
      </c>
      <c r="W100">
        <f t="shared" si="26"/>
        <v>1</v>
      </c>
      <c r="X100">
        <f t="shared" si="27"/>
        <v>7</v>
      </c>
      <c r="Y100">
        <f t="shared" si="28"/>
        <v>1</v>
      </c>
      <c r="Z100">
        <f t="shared" si="29"/>
        <v>5</v>
      </c>
      <c r="AA100">
        <f t="shared" si="30"/>
        <v>1</v>
      </c>
      <c r="AB100">
        <f t="shared" si="31"/>
        <v>3</v>
      </c>
    </row>
    <row r="101" spans="1:28" x14ac:dyDescent="0.35">
      <c r="A101" t="s">
        <v>922</v>
      </c>
      <c r="B101">
        <v>5</v>
      </c>
      <c r="C101" t="s">
        <v>922</v>
      </c>
      <c r="D101">
        <v>5</v>
      </c>
      <c r="E101" t="s">
        <v>922</v>
      </c>
      <c r="F101">
        <v>6</v>
      </c>
      <c r="G101" t="s">
        <v>925</v>
      </c>
      <c r="H101" s="3" t="s">
        <v>922</v>
      </c>
      <c r="I101" s="3">
        <v>3</v>
      </c>
      <c r="K101" t="b">
        <f t="shared" si="17"/>
        <v>1</v>
      </c>
      <c r="L101" t="b">
        <f t="shared" si="18"/>
        <v>1</v>
      </c>
      <c r="M101" t="b">
        <f t="shared" si="19"/>
        <v>1</v>
      </c>
      <c r="O101" t="b">
        <f t="shared" si="20"/>
        <v>1</v>
      </c>
      <c r="P101" t="b">
        <f t="shared" si="21"/>
        <v>1</v>
      </c>
      <c r="Q101" t="b">
        <f t="shared" si="22"/>
        <v>1</v>
      </c>
      <c r="R101" t="b">
        <f t="shared" si="23"/>
        <v>1</v>
      </c>
      <c r="S101">
        <f t="shared" si="24"/>
        <v>1</v>
      </c>
      <c r="T101">
        <f t="shared" si="25"/>
        <v>6</v>
      </c>
      <c r="U101">
        <f t="shared" si="32"/>
        <v>3</v>
      </c>
      <c r="V101">
        <f t="shared" si="33"/>
        <v>5.166666666666667</v>
      </c>
      <c r="W101">
        <f t="shared" si="26"/>
        <v>1</v>
      </c>
      <c r="X101">
        <f t="shared" si="27"/>
        <v>5</v>
      </c>
      <c r="Y101">
        <f t="shared" si="28"/>
        <v>1</v>
      </c>
      <c r="Z101">
        <f t="shared" si="29"/>
        <v>5</v>
      </c>
      <c r="AA101">
        <f t="shared" si="30"/>
        <v>1</v>
      </c>
      <c r="AB101">
        <f t="shared" si="31"/>
        <v>6</v>
      </c>
    </row>
    <row r="102" spans="1:28" x14ac:dyDescent="0.35">
      <c r="A102" t="s">
        <v>922</v>
      </c>
      <c r="B102">
        <v>6</v>
      </c>
      <c r="C102" t="s">
        <v>922</v>
      </c>
      <c r="D102">
        <v>7</v>
      </c>
      <c r="E102" t="s">
        <v>922</v>
      </c>
      <c r="F102">
        <v>10</v>
      </c>
      <c r="G102" t="s">
        <v>925</v>
      </c>
      <c r="H102" s="3" t="s">
        <v>922</v>
      </c>
      <c r="I102" s="3">
        <v>3</v>
      </c>
      <c r="K102" t="b">
        <f t="shared" si="17"/>
        <v>1</v>
      </c>
      <c r="L102" t="b">
        <f t="shared" si="18"/>
        <v>1</v>
      </c>
      <c r="M102" t="b">
        <f t="shared" si="19"/>
        <v>1</v>
      </c>
      <c r="O102" t="b">
        <f t="shared" si="20"/>
        <v>1</v>
      </c>
      <c r="P102" t="b">
        <f t="shared" si="21"/>
        <v>1</v>
      </c>
      <c r="Q102" t="b">
        <f t="shared" si="22"/>
        <v>1</v>
      </c>
      <c r="R102" t="b">
        <f t="shared" si="23"/>
        <v>1</v>
      </c>
      <c r="S102">
        <f t="shared" si="24"/>
        <v>1</v>
      </c>
      <c r="T102">
        <f t="shared" si="25"/>
        <v>6</v>
      </c>
      <c r="U102">
        <f t="shared" si="32"/>
        <v>3</v>
      </c>
      <c r="V102">
        <f t="shared" si="33"/>
        <v>7.0000000000000009</v>
      </c>
      <c r="W102">
        <f t="shared" si="26"/>
        <v>1</v>
      </c>
      <c r="X102">
        <f t="shared" si="27"/>
        <v>6</v>
      </c>
      <c r="Y102">
        <f t="shared" si="28"/>
        <v>1</v>
      </c>
      <c r="Z102">
        <f t="shared" si="29"/>
        <v>7</v>
      </c>
      <c r="AA102">
        <f t="shared" si="30"/>
        <v>1</v>
      </c>
      <c r="AB102">
        <f t="shared" si="31"/>
        <v>10</v>
      </c>
    </row>
    <row r="103" spans="1:28" x14ac:dyDescent="0.35">
      <c r="A103" t="s">
        <v>929</v>
      </c>
      <c r="B103">
        <v>5</v>
      </c>
      <c r="C103" t="s">
        <v>922</v>
      </c>
      <c r="D103">
        <v>5</v>
      </c>
      <c r="E103" t="s">
        <v>922</v>
      </c>
      <c r="F103">
        <v>5</v>
      </c>
      <c r="G103" t="s">
        <v>925</v>
      </c>
      <c r="H103" s="3" t="s">
        <v>922</v>
      </c>
      <c r="I103" s="3">
        <v>3</v>
      </c>
      <c r="K103" t="b">
        <f t="shared" si="17"/>
        <v>0</v>
      </c>
      <c r="L103" t="b">
        <f t="shared" si="18"/>
        <v>1</v>
      </c>
      <c r="M103" t="b">
        <f t="shared" si="19"/>
        <v>1</v>
      </c>
      <c r="O103" t="b">
        <f t="shared" si="20"/>
        <v>1</v>
      </c>
      <c r="P103" t="b">
        <f t="shared" si="21"/>
        <v>0</v>
      </c>
      <c r="Q103" t="b">
        <f t="shared" si="22"/>
        <v>1</v>
      </c>
      <c r="R103" t="b">
        <f t="shared" si="23"/>
        <v>1</v>
      </c>
      <c r="S103">
        <f t="shared" si="24"/>
        <v>1</v>
      </c>
      <c r="T103">
        <f t="shared" si="25"/>
        <v>12</v>
      </c>
      <c r="U103">
        <f t="shared" si="32"/>
        <v>2</v>
      </c>
      <c r="V103">
        <f t="shared" si="33"/>
        <v>2.5</v>
      </c>
      <c r="W103">
        <f t="shared" si="26"/>
        <v>0</v>
      </c>
      <c r="X103">
        <f t="shared" si="27"/>
        <v>0</v>
      </c>
      <c r="Y103">
        <f t="shared" si="28"/>
        <v>1</v>
      </c>
      <c r="Z103">
        <f t="shared" si="29"/>
        <v>5</v>
      </c>
      <c r="AA103">
        <f t="shared" si="30"/>
        <v>1</v>
      </c>
      <c r="AB103">
        <f t="shared" si="31"/>
        <v>5</v>
      </c>
    </row>
    <row r="104" spans="1:28" x14ac:dyDescent="0.35">
      <c r="A104" t="s">
        <v>922</v>
      </c>
      <c r="B104">
        <v>6</v>
      </c>
      <c r="C104" t="s">
        <v>922</v>
      </c>
      <c r="D104">
        <v>2</v>
      </c>
      <c r="E104" t="s">
        <v>922</v>
      </c>
      <c r="F104">
        <v>5</v>
      </c>
      <c r="G104" t="s">
        <v>925</v>
      </c>
      <c r="H104" s="3" t="s">
        <v>922</v>
      </c>
      <c r="I104" s="3">
        <v>3</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4.5</v>
      </c>
      <c r="W104">
        <f t="shared" si="26"/>
        <v>1</v>
      </c>
      <c r="X104">
        <f t="shared" si="27"/>
        <v>6</v>
      </c>
      <c r="Y104">
        <f t="shared" si="28"/>
        <v>1</v>
      </c>
      <c r="Z104">
        <f t="shared" si="29"/>
        <v>2</v>
      </c>
      <c r="AA104">
        <f t="shared" si="30"/>
        <v>1</v>
      </c>
      <c r="AB104">
        <f t="shared" si="31"/>
        <v>5</v>
      </c>
    </row>
    <row r="105" spans="1:28" x14ac:dyDescent="0.35">
      <c r="A105" t="s">
        <v>922</v>
      </c>
      <c r="B105">
        <v>6</v>
      </c>
      <c r="C105" t="s">
        <v>922</v>
      </c>
      <c r="D105">
        <v>8</v>
      </c>
      <c r="E105" t="s">
        <v>922</v>
      </c>
      <c r="F105">
        <v>10</v>
      </c>
      <c r="G105" t="s">
        <v>925</v>
      </c>
      <c r="H105" s="3" t="s">
        <v>922</v>
      </c>
      <c r="I105" s="3">
        <v>3</v>
      </c>
      <c r="K105" t="b">
        <f t="shared" si="17"/>
        <v>1</v>
      </c>
      <c r="L105" t="b">
        <f t="shared" si="18"/>
        <v>1</v>
      </c>
      <c r="M105" t="b">
        <f t="shared" si="19"/>
        <v>1</v>
      </c>
      <c r="O105" t="b">
        <f t="shared" si="20"/>
        <v>1</v>
      </c>
      <c r="P105" t="b">
        <f t="shared" si="21"/>
        <v>1</v>
      </c>
      <c r="Q105" t="b">
        <f t="shared" si="22"/>
        <v>1</v>
      </c>
      <c r="R105" t="b">
        <f t="shared" si="23"/>
        <v>1</v>
      </c>
      <c r="S105">
        <f t="shared" si="24"/>
        <v>1</v>
      </c>
      <c r="T105">
        <f t="shared" si="25"/>
        <v>6</v>
      </c>
      <c r="U105">
        <f t="shared" si="32"/>
        <v>3</v>
      </c>
      <c r="V105">
        <f t="shared" si="33"/>
        <v>7.333333333333333</v>
      </c>
      <c r="W105">
        <f t="shared" si="26"/>
        <v>1</v>
      </c>
      <c r="X105">
        <f t="shared" si="27"/>
        <v>6</v>
      </c>
      <c r="Y105">
        <f t="shared" si="28"/>
        <v>1</v>
      </c>
      <c r="Z105">
        <f t="shared" si="29"/>
        <v>8</v>
      </c>
      <c r="AA105">
        <f t="shared" si="30"/>
        <v>1</v>
      </c>
      <c r="AB105">
        <f t="shared" si="31"/>
        <v>10</v>
      </c>
    </row>
    <row r="106" spans="1:28" x14ac:dyDescent="0.35">
      <c r="A106" t="s">
        <v>927</v>
      </c>
      <c r="B106">
        <v>2</v>
      </c>
      <c r="C106" t="s">
        <v>927</v>
      </c>
      <c r="D106">
        <v>6</v>
      </c>
      <c r="E106" t="s">
        <v>922</v>
      </c>
      <c r="F106">
        <v>9</v>
      </c>
      <c r="G106" t="s">
        <v>925</v>
      </c>
      <c r="H106" s="3" t="s">
        <v>922</v>
      </c>
      <c r="I106" s="3">
        <v>3</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1.5</v>
      </c>
      <c r="W106">
        <f t="shared" si="26"/>
        <v>0</v>
      </c>
      <c r="X106">
        <f t="shared" si="27"/>
        <v>0</v>
      </c>
      <c r="Y106">
        <f t="shared" si="28"/>
        <v>0</v>
      </c>
      <c r="Z106">
        <f t="shared" si="29"/>
        <v>0</v>
      </c>
      <c r="AA106">
        <f t="shared" si="30"/>
        <v>1</v>
      </c>
      <c r="AB106">
        <f t="shared" si="31"/>
        <v>9</v>
      </c>
    </row>
    <row r="107" spans="1:28" x14ac:dyDescent="0.35">
      <c r="A107" t="s">
        <v>927</v>
      </c>
      <c r="B107">
        <v>5</v>
      </c>
      <c r="C107" t="s">
        <v>922</v>
      </c>
      <c r="D107">
        <v>6</v>
      </c>
      <c r="E107" t="s">
        <v>922</v>
      </c>
      <c r="F107">
        <v>7</v>
      </c>
      <c r="G107" t="s">
        <v>918</v>
      </c>
      <c r="H107" s="3" t="s">
        <v>922</v>
      </c>
      <c r="I107" s="3">
        <v>3</v>
      </c>
      <c r="K107" t="b">
        <f t="shared" si="17"/>
        <v>0</v>
      </c>
      <c r="L107" t="b">
        <f t="shared" si="18"/>
        <v>1</v>
      </c>
      <c r="M107" t="b">
        <f t="shared" si="19"/>
        <v>1</v>
      </c>
      <c r="O107" t="b">
        <f t="shared" si="20"/>
        <v>1</v>
      </c>
      <c r="P107" t="b">
        <f t="shared" si="21"/>
        <v>0</v>
      </c>
      <c r="Q107" t="b">
        <f t="shared" si="22"/>
        <v>1</v>
      </c>
      <c r="R107" t="b">
        <f t="shared" si="23"/>
        <v>1</v>
      </c>
      <c r="S107">
        <f t="shared" si="24"/>
        <v>1</v>
      </c>
      <c r="T107">
        <f t="shared" si="25"/>
        <v>12</v>
      </c>
      <c r="U107">
        <f t="shared" si="32"/>
        <v>2</v>
      </c>
      <c r="V107">
        <f t="shared" si="33"/>
        <v>3.166666666666667</v>
      </c>
      <c r="W107">
        <f t="shared" si="26"/>
        <v>0</v>
      </c>
      <c r="X107">
        <f t="shared" si="27"/>
        <v>0</v>
      </c>
      <c r="Y107">
        <f t="shared" si="28"/>
        <v>1</v>
      </c>
      <c r="Z107">
        <f t="shared" si="29"/>
        <v>6</v>
      </c>
      <c r="AA107">
        <f t="shared" si="30"/>
        <v>1</v>
      </c>
      <c r="AB107">
        <f t="shared" si="31"/>
        <v>7</v>
      </c>
    </row>
    <row r="108" spans="1:28" x14ac:dyDescent="0.35">
      <c r="A108" t="s">
        <v>922</v>
      </c>
      <c r="B108">
        <v>8</v>
      </c>
      <c r="C108" t="s">
        <v>922</v>
      </c>
      <c r="D108">
        <v>9</v>
      </c>
      <c r="E108" t="s">
        <v>922</v>
      </c>
      <c r="F108">
        <v>10</v>
      </c>
      <c r="G108" t="s">
        <v>925</v>
      </c>
      <c r="H108" s="3" t="s">
        <v>922</v>
      </c>
      <c r="I108" s="3">
        <v>3</v>
      </c>
      <c r="K108" t="b">
        <f t="shared" si="17"/>
        <v>1</v>
      </c>
      <c r="L108" t="b">
        <f t="shared" si="18"/>
        <v>1</v>
      </c>
      <c r="M108" t="b">
        <f t="shared" si="19"/>
        <v>1</v>
      </c>
      <c r="O108" t="b">
        <f t="shared" si="20"/>
        <v>1</v>
      </c>
      <c r="P108" t="b">
        <f t="shared" si="21"/>
        <v>1</v>
      </c>
      <c r="Q108" t="b">
        <f t="shared" si="22"/>
        <v>1</v>
      </c>
      <c r="R108" t="b">
        <f t="shared" si="23"/>
        <v>1</v>
      </c>
      <c r="S108">
        <f t="shared" si="24"/>
        <v>1</v>
      </c>
      <c r="T108">
        <f t="shared" si="25"/>
        <v>6</v>
      </c>
      <c r="U108">
        <f t="shared" si="32"/>
        <v>3</v>
      </c>
      <c r="V108">
        <f t="shared" si="33"/>
        <v>8.6666666666666661</v>
      </c>
      <c r="W108">
        <f t="shared" si="26"/>
        <v>1</v>
      </c>
      <c r="X108">
        <f t="shared" si="27"/>
        <v>8</v>
      </c>
      <c r="Y108">
        <f t="shared" si="28"/>
        <v>1</v>
      </c>
      <c r="Z108">
        <f t="shared" si="29"/>
        <v>9</v>
      </c>
      <c r="AA108">
        <f t="shared" si="30"/>
        <v>1</v>
      </c>
      <c r="AB108">
        <f t="shared" si="31"/>
        <v>10</v>
      </c>
    </row>
    <row r="109" spans="1:28" x14ac:dyDescent="0.35">
      <c r="A109" t="s">
        <v>922</v>
      </c>
      <c r="B109">
        <v>8</v>
      </c>
      <c r="C109" t="s">
        <v>922</v>
      </c>
      <c r="D109">
        <v>8</v>
      </c>
      <c r="E109" t="s">
        <v>922</v>
      </c>
      <c r="F109">
        <v>9</v>
      </c>
      <c r="G109" t="s">
        <v>925</v>
      </c>
      <c r="H109" s="3" t="s">
        <v>922</v>
      </c>
      <c r="I109" s="3">
        <v>3</v>
      </c>
      <c r="K109" t="b">
        <f t="shared" si="17"/>
        <v>1</v>
      </c>
      <c r="L109" t="b">
        <f t="shared" si="18"/>
        <v>1</v>
      </c>
      <c r="M109" t="b">
        <f t="shared" si="19"/>
        <v>1</v>
      </c>
      <c r="O109" t="b">
        <f t="shared" si="20"/>
        <v>1</v>
      </c>
      <c r="P109" t="b">
        <f t="shared" si="21"/>
        <v>1</v>
      </c>
      <c r="Q109" t="b">
        <f t="shared" si="22"/>
        <v>1</v>
      </c>
      <c r="R109" t="b">
        <f t="shared" si="23"/>
        <v>1</v>
      </c>
      <c r="S109">
        <f t="shared" si="24"/>
        <v>1</v>
      </c>
      <c r="T109">
        <f t="shared" si="25"/>
        <v>6</v>
      </c>
      <c r="U109">
        <f t="shared" si="32"/>
        <v>3</v>
      </c>
      <c r="V109">
        <f t="shared" si="33"/>
        <v>8.1666666666666661</v>
      </c>
      <c r="W109">
        <f t="shared" si="26"/>
        <v>1</v>
      </c>
      <c r="X109">
        <f t="shared" si="27"/>
        <v>8</v>
      </c>
      <c r="Y109">
        <f t="shared" si="28"/>
        <v>1</v>
      </c>
      <c r="Z109">
        <f t="shared" si="29"/>
        <v>8</v>
      </c>
      <c r="AA109">
        <f t="shared" si="30"/>
        <v>1</v>
      </c>
      <c r="AB109">
        <f t="shared" si="31"/>
        <v>9</v>
      </c>
    </row>
    <row r="110" spans="1:28" x14ac:dyDescent="0.35">
      <c r="A110" t="s">
        <v>922</v>
      </c>
      <c r="B110">
        <v>6</v>
      </c>
      <c r="C110" t="s">
        <v>922</v>
      </c>
      <c r="D110">
        <v>6</v>
      </c>
      <c r="E110" t="s">
        <v>922</v>
      </c>
      <c r="F110">
        <v>9</v>
      </c>
      <c r="G110" t="s">
        <v>925</v>
      </c>
      <c r="H110" s="3" t="s">
        <v>922</v>
      </c>
      <c r="I110" s="3">
        <v>3</v>
      </c>
      <c r="K110" t="b">
        <f t="shared" si="17"/>
        <v>1</v>
      </c>
      <c r="L110" t="b">
        <f t="shared" si="18"/>
        <v>1</v>
      </c>
      <c r="M110" t="b">
        <f t="shared" si="19"/>
        <v>1</v>
      </c>
      <c r="O110" t="b">
        <f t="shared" si="20"/>
        <v>1</v>
      </c>
      <c r="P110" t="b">
        <f t="shared" si="21"/>
        <v>1</v>
      </c>
      <c r="Q110" t="b">
        <f t="shared" si="22"/>
        <v>1</v>
      </c>
      <c r="R110" t="b">
        <f t="shared" si="23"/>
        <v>1</v>
      </c>
      <c r="S110">
        <f t="shared" si="24"/>
        <v>1</v>
      </c>
      <c r="T110">
        <f t="shared" si="25"/>
        <v>6</v>
      </c>
      <c r="U110">
        <f t="shared" si="32"/>
        <v>3</v>
      </c>
      <c r="V110">
        <f t="shared" si="33"/>
        <v>6.5</v>
      </c>
      <c r="W110">
        <f t="shared" si="26"/>
        <v>1</v>
      </c>
      <c r="X110">
        <f t="shared" si="27"/>
        <v>6</v>
      </c>
      <c r="Y110">
        <f t="shared" si="28"/>
        <v>1</v>
      </c>
      <c r="Z110">
        <f t="shared" si="29"/>
        <v>6</v>
      </c>
      <c r="AA110">
        <f t="shared" si="30"/>
        <v>1</v>
      </c>
      <c r="AB110">
        <f t="shared" si="31"/>
        <v>9</v>
      </c>
    </row>
    <row r="111" spans="1:28" x14ac:dyDescent="0.35">
      <c r="A111" t="s">
        <v>922</v>
      </c>
      <c r="B111">
        <v>10</v>
      </c>
      <c r="C111" t="s">
        <v>922</v>
      </c>
      <c r="D111">
        <v>9</v>
      </c>
      <c r="E111" t="s">
        <v>922</v>
      </c>
      <c r="F111">
        <v>10</v>
      </c>
      <c r="G111" t="s">
        <v>918</v>
      </c>
      <c r="H111" s="3" t="s">
        <v>922</v>
      </c>
      <c r="I111" s="3">
        <v>3</v>
      </c>
      <c r="K111" t="b">
        <f t="shared" si="17"/>
        <v>1</v>
      </c>
      <c r="L111" t="b">
        <f t="shared" si="18"/>
        <v>1</v>
      </c>
      <c r="M111" t="b">
        <f t="shared" si="19"/>
        <v>1</v>
      </c>
      <c r="O111" t="b">
        <f t="shared" si="20"/>
        <v>1</v>
      </c>
      <c r="P111" t="b">
        <f t="shared" si="21"/>
        <v>1</v>
      </c>
      <c r="Q111" t="b">
        <f t="shared" si="22"/>
        <v>1</v>
      </c>
      <c r="R111" t="b">
        <f t="shared" si="23"/>
        <v>1</v>
      </c>
      <c r="S111">
        <f t="shared" si="24"/>
        <v>1</v>
      </c>
      <c r="T111">
        <f t="shared" si="25"/>
        <v>6</v>
      </c>
      <c r="U111">
        <f t="shared" si="32"/>
        <v>3</v>
      </c>
      <c r="V111">
        <f t="shared" si="33"/>
        <v>9.6666666666666661</v>
      </c>
      <c r="W111">
        <f t="shared" si="26"/>
        <v>1</v>
      </c>
      <c r="X111">
        <f t="shared" si="27"/>
        <v>10</v>
      </c>
      <c r="Y111">
        <f t="shared" si="28"/>
        <v>1</v>
      </c>
      <c r="Z111">
        <f t="shared" si="29"/>
        <v>9</v>
      </c>
      <c r="AA111">
        <f t="shared" si="30"/>
        <v>1</v>
      </c>
      <c r="AB111">
        <f t="shared" si="31"/>
        <v>10</v>
      </c>
    </row>
    <row r="112" spans="1:28" x14ac:dyDescent="0.35">
      <c r="A112" t="s">
        <v>927</v>
      </c>
      <c r="B112">
        <v>6</v>
      </c>
      <c r="C112" t="s">
        <v>922</v>
      </c>
      <c r="D112">
        <v>4</v>
      </c>
      <c r="E112" t="s">
        <v>922</v>
      </c>
      <c r="F112">
        <v>9</v>
      </c>
      <c r="G112" t="s">
        <v>925</v>
      </c>
      <c r="H112" s="3" t="s">
        <v>922</v>
      </c>
      <c r="I112" s="3">
        <v>3</v>
      </c>
      <c r="K112" t="b">
        <f t="shared" si="17"/>
        <v>0</v>
      </c>
      <c r="L112" t="b">
        <f t="shared" si="18"/>
        <v>1</v>
      </c>
      <c r="M112" t="b">
        <f t="shared" si="19"/>
        <v>1</v>
      </c>
      <c r="O112" t="b">
        <f t="shared" si="20"/>
        <v>1</v>
      </c>
      <c r="P112" t="b">
        <f t="shared" si="21"/>
        <v>0</v>
      </c>
      <c r="Q112" t="b">
        <f t="shared" si="22"/>
        <v>1</v>
      </c>
      <c r="R112" t="b">
        <f t="shared" si="23"/>
        <v>1</v>
      </c>
      <c r="S112">
        <f t="shared" si="24"/>
        <v>1</v>
      </c>
      <c r="T112">
        <f t="shared" si="25"/>
        <v>12</v>
      </c>
      <c r="U112">
        <f t="shared" si="32"/>
        <v>2</v>
      </c>
      <c r="V112">
        <f t="shared" si="33"/>
        <v>2.833333333333333</v>
      </c>
      <c r="W112">
        <f t="shared" si="26"/>
        <v>0</v>
      </c>
      <c r="X112">
        <f t="shared" si="27"/>
        <v>0</v>
      </c>
      <c r="Y112">
        <f t="shared" si="28"/>
        <v>1</v>
      </c>
      <c r="Z112">
        <f t="shared" si="29"/>
        <v>4</v>
      </c>
      <c r="AA112">
        <f t="shared" si="30"/>
        <v>1</v>
      </c>
      <c r="AB112">
        <f t="shared" si="31"/>
        <v>9</v>
      </c>
    </row>
    <row r="113" spans="1:28" x14ac:dyDescent="0.35">
      <c r="A113" t="s">
        <v>922</v>
      </c>
      <c r="B113">
        <v>9</v>
      </c>
      <c r="C113" t="s">
        <v>922</v>
      </c>
      <c r="D113">
        <v>10</v>
      </c>
      <c r="E113" t="s">
        <v>922</v>
      </c>
      <c r="F113">
        <v>10</v>
      </c>
      <c r="G113" t="s">
        <v>925</v>
      </c>
      <c r="H113" s="3" t="s">
        <v>922</v>
      </c>
      <c r="I113" s="3">
        <v>3</v>
      </c>
      <c r="K113" t="b">
        <f t="shared" si="17"/>
        <v>1</v>
      </c>
      <c r="L113" t="b">
        <f t="shared" si="18"/>
        <v>1</v>
      </c>
      <c r="M113" t="b">
        <f t="shared" si="19"/>
        <v>1</v>
      </c>
      <c r="O113" t="b">
        <f t="shared" si="20"/>
        <v>1</v>
      </c>
      <c r="P113" t="b">
        <f t="shared" si="21"/>
        <v>1</v>
      </c>
      <c r="Q113" t="b">
        <f t="shared" si="22"/>
        <v>1</v>
      </c>
      <c r="R113" t="b">
        <f t="shared" si="23"/>
        <v>1</v>
      </c>
      <c r="S113">
        <f t="shared" si="24"/>
        <v>1</v>
      </c>
      <c r="T113">
        <f t="shared" si="25"/>
        <v>6</v>
      </c>
      <c r="U113">
        <f t="shared" si="32"/>
        <v>3</v>
      </c>
      <c r="V113">
        <f t="shared" si="33"/>
        <v>9.5</v>
      </c>
      <c r="W113">
        <f t="shared" si="26"/>
        <v>1</v>
      </c>
      <c r="X113">
        <f t="shared" si="27"/>
        <v>9</v>
      </c>
      <c r="Y113">
        <f t="shared" si="28"/>
        <v>1</v>
      </c>
      <c r="Z113">
        <f t="shared" si="29"/>
        <v>10</v>
      </c>
      <c r="AA113">
        <f t="shared" si="30"/>
        <v>1</v>
      </c>
      <c r="AB113">
        <f t="shared" si="31"/>
        <v>10</v>
      </c>
    </row>
    <row r="114" spans="1:28" x14ac:dyDescent="0.35">
      <c r="A114" t="s">
        <v>922</v>
      </c>
      <c r="B114">
        <v>10</v>
      </c>
      <c r="C114" t="s">
        <v>922</v>
      </c>
      <c r="D114">
        <v>10</v>
      </c>
      <c r="E114" t="s">
        <v>922</v>
      </c>
      <c r="F114">
        <v>10</v>
      </c>
      <c r="G114" t="s">
        <v>925</v>
      </c>
      <c r="H114" s="3" t="s">
        <v>922</v>
      </c>
      <c r="I114" s="3">
        <v>3</v>
      </c>
      <c r="K114" t="b">
        <f t="shared" si="17"/>
        <v>1</v>
      </c>
      <c r="L114" t="b">
        <f t="shared" si="18"/>
        <v>1</v>
      </c>
      <c r="M114" t="b">
        <f t="shared" si="19"/>
        <v>1</v>
      </c>
      <c r="O114" t="b">
        <f t="shared" si="20"/>
        <v>1</v>
      </c>
      <c r="P114" t="b">
        <f t="shared" si="21"/>
        <v>1</v>
      </c>
      <c r="Q114" t="b">
        <f t="shared" si="22"/>
        <v>1</v>
      </c>
      <c r="R114" t="b">
        <f t="shared" si="23"/>
        <v>1</v>
      </c>
      <c r="S114">
        <f t="shared" si="24"/>
        <v>1</v>
      </c>
      <c r="T114">
        <f t="shared" si="25"/>
        <v>6</v>
      </c>
      <c r="U114">
        <f t="shared" si="32"/>
        <v>3</v>
      </c>
      <c r="V114">
        <f t="shared" si="33"/>
        <v>10</v>
      </c>
      <c r="W114">
        <f t="shared" si="26"/>
        <v>1</v>
      </c>
      <c r="X114">
        <f t="shared" si="27"/>
        <v>10</v>
      </c>
      <c r="Y114">
        <f t="shared" si="28"/>
        <v>1</v>
      </c>
      <c r="Z114">
        <f t="shared" si="29"/>
        <v>10</v>
      </c>
      <c r="AA114">
        <f t="shared" si="30"/>
        <v>1</v>
      </c>
      <c r="AB114">
        <f t="shared" si="31"/>
        <v>10</v>
      </c>
    </row>
    <row r="115" spans="1:28" x14ac:dyDescent="0.35">
      <c r="A115" t="s">
        <v>922</v>
      </c>
      <c r="B115">
        <v>8</v>
      </c>
      <c r="C115" t="s">
        <v>922</v>
      </c>
      <c r="D115">
        <v>9</v>
      </c>
      <c r="E115" t="s">
        <v>922</v>
      </c>
      <c r="F115">
        <v>10</v>
      </c>
      <c r="G115" t="s">
        <v>925</v>
      </c>
      <c r="H115" s="3" t="s">
        <v>922</v>
      </c>
      <c r="I115" s="3">
        <v>3</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8.6666666666666661</v>
      </c>
      <c r="W115">
        <f t="shared" si="26"/>
        <v>1</v>
      </c>
      <c r="X115">
        <f t="shared" si="27"/>
        <v>8</v>
      </c>
      <c r="Y115">
        <f t="shared" si="28"/>
        <v>1</v>
      </c>
      <c r="Z115">
        <f t="shared" si="29"/>
        <v>9</v>
      </c>
      <c r="AA115">
        <f t="shared" si="30"/>
        <v>1</v>
      </c>
      <c r="AB115">
        <f t="shared" si="31"/>
        <v>10</v>
      </c>
    </row>
    <row r="116" spans="1:28" x14ac:dyDescent="0.35">
      <c r="A116" t="s">
        <v>927</v>
      </c>
      <c r="B116">
        <v>3</v>
      </c>
      <c r="C116" t="s">
        <v>927</v>
      </c>
      <c r="D116">
        <v>5</v>
      </c>
      <c r="E116" t="s">
        <v>922</v>
      </c>
      <c r="F116">
        <v>6</v>
      </c>
      <c r="G116" t="s">
        <v>925</v>
      </c>
      <c r="H116" s="3" t="s">
        <v>922</v>
      </c>
      <c r="I116" s="3">
        <v>3</v>
      </c>
      <c r="K116" t="b">
        <f t="shared" si="17"/>
        <v>0</v>
      </c>
      <c r="L116" t="b">
        <f t="shared" si="18"/>
        <v>0</v>
      </c>
      <c r="M116" t="b">
        <f t="shared" si="19"/>
        <v>1</v>
      </c>
      <c r="O116" t="b">
        <f t="shared" si="20"/>
        <v>1</v>
      </c>
      <c r="P116" t="b">
        <f t="shared" si="21"/>
        <v>0</v>
      </c>
      <c r="Q116" t="b">
        <f t="shared" si="22"/>
        <v>0</v>
      </c>
      <c r="R116" t="b">
        <f t="shared" si="23"/>
        <v>1</v>
      </c>
      <c r="S116">
        <f t="shared" si="24"/>
        <v>1</v>
      </c>
      <c r="T116">
        <f t="shared" si="25"/>
        <v>18</v>
      </c>
      <c r="U116">
        <f t="shared" si="32"/>
        <v>1</v>
      </c>
      <c r="V116">
        <f t="shared" si="33"/>
        <v>1</v>
      </c>
      <c r="W116">
        <f t="shared" si="26"/>
        <v>0</v>
      </c>
      <c r="X116">
        <f t="shared" si="27"/>
        <v>0</v>
      </c>
      <c r="Y116">
        <f t="shared" si="28"/>
        <v>0</v>
      </c>
      <c r="Z116">
        <f t="shared" si="29"/>
        <v>0</v>
      </c>
      <c r="AA116">
        <f t="shared" si="30"/>
        <v>1</v>
      </c>
      <c r="AB116">
        <f t="shared" si="31"/>
        <v>6</v>
      </c>
    </row>
    <row r="117" spans="1:28" x14ac:dyDescent="0.35">
      <c r="A117" t="s">
        <v>922</v>
      </c>
      <c r="B117">
        <v>5</v>
      </c>
      <c r="C117" t="s">
        <v>922</v>
      </c>
      <c r="D117">
        <v>6</v>
      </c>
      <c r="E117" t="s">
        <v>922</v>
      </c>
      <c r="F117">
        <v>10</v>
      </c>
      <c r="G117" t="s">
        <v>925</v>
      </c>
      <c r="H117" s="3" t="s">
        <v>922</v>
      </c>
      <c r="I117" s="3">
        <v>3</v>
      </c>
      <c r="K117" t="b">
        <f t="shared" si="17"/>
        <v>1</v>
      </c>
      <c r="L117" t="b">
        <f t="shared" si="18"/>
        <v>1</v>
      </c>
      <c r="M117" t="b">
        <f t="shared" si="19"/>
        <v>1</v>
      </c>
      <c r="O117" t="b">
        <f t="shared" si="20"/>
        <v>1</v>
      </c>
      <c r="P117" t="b">
        <f t="shared" si="21"/>
        <v>1</v>
      </c>
      <c r="Q117" t="b">
        <f t="shared" si="22"/>
        <v>1</v>
      </c>
      <c r="R117" t="b">
        <f t="shared" si="23"/>
        <v>1</v>
      </c>
      <c r="S117">
        <f t="shared" si="24"/>
        <v>1</v>
      </c>
      <c r="T117">
        <f t="shared" si="25"/>
        <v>6</v>
      </c>
      <c r="U117">
        <f t="shared" si="32"/>
        <v>3</v>
      </c>
      <c r="V117">
        <f t="shared" si="33"/>
        <v>6.166666666666667</v>
      </c>
      <c r="W117">
        <f t="shared" si="26"/>
        <v>1</v>
      </c>
      <c r="X117">
        <f t="shared" si="27"/>
        <v>5</v>
      </c>
      <c r="Y117">
        <f t="shared" si="28"/>
        <v>1</v>
      </c>
      <c r="Z117">
        <f t="shared" si="29"/>
        <v>6</v>
      </c>
      <c r="AA117">
        <f t="shared" si="30"/>
        <v>1</v>
      </c>
      <c r="AB117">
        <f t="shared" si="31"/>
        <v>10</v>
      </c>
    </row>
    <row r="118" spans="1:28" x14ac:dyDescent="0.35">
      <c r="A118" t="s">
        <v>922</v>
      </c>
      <c r="B118">
        <v>8</v>
      </c>
      <c r="C118" t="s">
        <v>922</v>
      </c>
      <c r="D118">
        <v>9</v>
      </c>
      <c r="E118" t="s">
        <v>922</v>
      </c>
      <c r="F118">
        <v>10</v>
      </c>
      <c r="G118" t="s">
        <v>925</v>
      </c>
      <c r="H118" s="3" t="s">
        <v>922</v>
      </c>
      <c r="I118" s="3">
        <v>3</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8.6666666666666661</v>
      </c>
      <c r="W118">
        <f t="shared" si="26"/>
        <v>1</v>
      </c>
      <c r="X118">
        <f t="shared" si="27"/>
        <v>8</v>
      </c>
      <c r="Y118">
        <f t="shared" si="28"/>
        <v>1</v>
      </c>
      <c r="Z118">
        <f t="shared" si="29"/>
        <v>9</v>
      </c>
      <c r="AA118">
        <f t="shared" si="30"/>
        <v>1</v>
      </c>
      <c r="AB118">
        <f t="shared" si="31"/>
        <v>10</v>
      </c>
    </row>
    <row r="119" spans="1:28" x14ac:dyDescent="0.35">
      <c r="A119" t="s">
        <v>922</v>
      </c>
      <c r="B119">
        <v>7</v>
      </c>
      <c r="C119" t="s">
        <v>922</v>
      </c>
      <c r="D119">
        <v>7</v>
      </c>
      <c r="E119" t="s">
        <v>922</v>
      </c>
      <c r="F119">
        <v>8</v>
      </c>
      <c r="G119" t="s">
        <v>925</v>
      </c>
      <c r="H119" s="3" t="s">
        <v>922</v>
      </c>
      <c r="I119" s="3">
        <v>3</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7.166666666666667</v>
      </c>
      <c r="W119">
        <f t="shared" si="26"/>
        <v>1</v>
      </c>
      <c r="X119">
        <f t="shared" si="27"/>
        <v>7</v>
      </c>
      <c r="Y119">
        <f t="shared" si="28"/>
        <v>1</v>
      </c>
      <c r="Z119">
        <f t="shared" si="29"/>
        <v>7</v>
      </c>
      <c r="AA119">
        <f t="shared" si="30"/>
        <v>1</v>
      </c>
      <c r="AB119">
        <f t="shared" si="31"/>
        <v>8</v>
      </c>
    </row>
    <row r="120" spans="1:28" x14ac:dyDescent="0.35">
      <c r="A120" t="s">
        <v>922</v>
      </c>
      <c r="B120">
        <v>8</v>
      </c>
      <c r="C120" t="s">
        <v>922</v>
      </c>
      <c r="D120">
        <v>8</v>
      </c>
      <c r="E120" t="s">
        <v>922</v>
      </c>
      <c r="F120">
        <v>10</v>
      </c>
      <c r="G120" t="s">
        <v>925</v>
      </c>
      <c r="H120" s="3" t="s">
        <v>922</v>
      </c>
      <c r="I120" s="3">
        <v>3</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8.3333333333333321</v>
      </c>
      <c r="W120">
        <f t="shared" si="26"/>
        <v>1</v>
      </c>
      <c r="X120">
        <f t="shared" si="27"/>
        <v>8</v>
      </c>
      <c r="Y120">
        <f t="shared" si="28"/>
        <v>1</v>
      </c>
      <c r="Z120">
        <f t="shared" si="29"/>
        <v>8</v>
      </c>
      <c r="AA120">
        <f t="shared" si="30"/>
        <v>1</v>
      </c>
      <c r="AB120">
        <f t="shared" si="31"/>
        <v>10</v>
      </c>
    </row>
    <row r="121" spans="1:28" x14ac:dyDescent="0.35">
      <c r="A121" t="s">
        <v>922</v>
      </c>
      <c r="B121">
        <v>9</v>
      </c>
      <c r="C121" t="s">
        <v>922</v>
      </c>
      <c r="D121">
        <v>8</v>
      </c>
      <c r="E121" t="s">
        <v>922</v>
      </c>
      <c r="F121">
        <v>9</v>
      </c>
      <c r="G121" t="s">
        <v>925</v>
      </c>
      <c r="H121" s="3" t="s">
        <v>922</v>
      </c>
      <c r="I121" s="3">
        <v>3</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8.6666666666666661</v>
      </c>
      <c r="W121">
        <f t="shared" si="26"/>
        <v>1</v>
      </c>
      <c r="X121">
        <f t="shared" si="27"/>
        <v>9</v>
      </c>
      <c r="Y121">
        <f t="shared" si="28"/>
        <v>1</v>
      </c>
      <c r="Z121">
        <f t="shared" si="29"/>
        <v>8</v>
      </c>
      <c r="AA121">
        <f t="shared" si="30"/>
        <v>1</v>
      </c>
      <c r="AB121">
        <f t="shared" si="31"/>
        <v>9</v>
      </c>
    </row>
    <row r="122" spans="1:28" x14ac:dyDescent="0.35">
      <c r="A122" t="s">
        <v>922</v>
      </c>
      <c r="B122">
        <v>8</v>
      </c>
      <c r="C122" t="s">
        <v>922</v>
      </c>
      <c r="D122">
        <v>9</v>
      </c>
      <c r="E122" t="s">
        <v>922</v>
      </c>
      <c r="F122">
        <v>10</v>
      </c>
      <c r="G122" t="s">
        <v>925</v>
      </c>
      <c r="H122" s="3" t="s">
        <v>922</v>
      </c>
      <c r="I122" s="3">
        <v>3</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8.6666666666666661</v>
      </c>
      <c r="W122">
        <f t="shared" si="26"/>
        <v>1</v>
      </c>
      <c r="X122">
        <f t="shared" si="27"/>
        <v>8</v>
      </c>
      <c r="Y122">
        <f t="shared" si="28"/>
        <v>1</v>
      </c>
      <c r="Z122">
        <f t="shared" si="29"/>
        <v>9</v>
      </c>
      <c r="AA122">
        <f t="shared" si="30"/>
        <v>1</v>
      </c>
      <c r="AB122">
        <f t="shared" si="31"/>
        <v>10</v>
      </c>
    </row>
    <row r="123" spans="1:28" x14ac:dyDescent="0.35">
      <c r="A123" t="s">
        <v>922</v>
      </c>
      <c r="B123">
        <v>5</v>
      </c>
      <c r="C123" t="s">
        <v>922</v>
      </c>
      <c r="D123">
        <v>6</v>
      </c>
      <c r="E123" t="s">
        <v>922</v>
      </c>
      <c r="F123">
        <v>8</v>
      </c>
      <c r="G123" t="s">
        <v>925</v>
      </c>
      <c r="H123" s="3" t="s">
        <v>922</v>
      </c>
      <c r="I123" s="3">
        <v>3</v>
      </c>
      <c r="K123" t="b">
        <f t="shared" si="17"/>
        <v>1</v>
      </c>
      <c r="L123" t="b">
        <f t="shared" si="18"/>
        <v>1</v>
      </c>
      <c r="M123" t="b">
        <f t="shared" si="19"/>
        <v>1</v>
      </c>
      <c r="O123" t="b">
        <f t="shared" si="20"/>
        <v>1</v>
      </c>
      <c r="P123" t="b">
        <f t="shared" si="21"/>
        <v>1</v>
      </c>
      <c r="Q123" t="b">
        <f t="shared" si="22"/>
        <v>1</v>
      </c>
      <c r="R123" t="b">
        <f t="shared" si="23"/>
        <v>1</v>
      </c>
      <c r="S123">
        <f t="shared" si="24"/>
        <v>1</v>
      </c>
      <c r="T123">
        <f t="shared" si="25"/>
        <v>6</v>
      </c>
      <c r="U123">
        <f t="shared" si="32"/>
        <v>3</v>
      </c>
      <c r="V123">
        <f t="shared" si="33"/>
        <v>5.833333333333333</v>
      </c>
      <c r="W123">
        <f t="shared" si="26"/>
        <v>1</v>
      </c>
      <c r="X123">
        <f t="shared" si="27"/>
        <v>5</v>
      </c>
      <c r="Y123">
        <f t="shared" si="28"/>
        <v>1</v>
      </c>
      <c r="Z123">
        <f t="shared" si="29"/>
        <v>6</v>
      </c>
      <c r="AA123">
        <f t="shared" si="30"/>
        <v>1</v>
      </c>
      <c r="AB123">
        <f t="shared" si="31"/>
        <v>8</v>
      </c>
    </row>
    <row r="124" spans="1:28" x14ac:dyDescent="0.35">
      <c r="A124" t="s">
        <v>927</v>
      </c>
      <c r="B124">
        <v>6</v>
      </c>
      <c r="C124" t="s">
        <v>927</v>
      </c>
      <c r="D124">
        <v>7</v>
      </c>
      <c r="E124" t="s">
        <v>927</v>
      </c>
      <c r="F124">
        <v>9</v>
      </c>
      <c r="G124" t="s">
        <v>925</v>
      </c>
      <c r="H124" s="3" t="s">
        <v>927</v>
      </c>
      <c r="I124" s="3">
        <v>1</v>
      </c>
      <c r="K124" t="b">
        <f t="shared" si="17"/>
        <v>1</v>
      </c>
      <c r="L124" t="b">
        <f t="shared" si="18"/>
        <v>1</v>
      </c>
      <c r="M124" t="b">
        <f t="shared" si="19"/>
        <v>1</v>
      </c>
      <c r="O124" t="b">
        <f t="shared" si="20"/>
        <v>1</v>
      </c>
      <c r="P124" t="b">
        <f t="shared" si="21"/>
        <v>1</v>
      </c>
      <c r="Q124" t="b">
        <f t="shared" si="22"/>
        <v>1</v>
      </c>
      <c r="R124" t="b">
        <f t="shared" si="23"/>
        <v>1</v>
      </c>
      <c r="S124">
        <f t="shared" si="24"/>
        <v>1</v>
      </c>
      <c r="T124">
        <f t="shared" si="25"/>
        <v>6</v>
      </c>
      <c r="U124">
        <f t="shared" si="32"/>
        <v>3</v>
      </c>
      <c r="V124">
        <f t="shared" si="33"/>
        <v>6.8333333333333339</v>
      </c>
      <c r="W124">
        <f t="shared" si="26"/>
        <v>1</v>
      </c>
      <c r="X124">
        <f t="shared" si="27"/>
        <v>6</v>
      </c>
      <c r="Y124">
        <f t="shared" si="28"/>
        <v>1</v>
      </c>
      <c r="Z124">
        <f t="shared" si="29"/>
        <v>7</v>
      </c>
      <c r="AA124">
        <f t="shared" si="30"/>
        <v>1</v>
      </c>
      <c r="AB124">
        <f t="shared" si="31"/>
        <v>9</v>
      </c>
    </row>
    <row r="125" spans="1:28" x14ac:dyDescent="0.35">
      <c r="A125" t="s">
        <v>927</v>
      </c>
      <c r="B125">
        <v>6</v>
      </c>
      <c r="C125" t="s">
        <v>927</v>
      </c>
      <c r="D125">
        <v>6</v>
      </c>
      <c r="E125" t="s">
        <v>927</v>
      </c>
      <c r="F125">
        <v>9</v>
      </c>
      <c r="G125" t="s">
        <v>925</v>
      </c>
      <c r="H125" s="3" t="s">
        <v>927</v>
      </c>
      <c r="I125" s="3">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6.5</v>
      </c>
      <c r="W125">
        <f t="shared" si="26"/>
        <v>1</v>
      </c>
      <c r="X125">
        <f t="shared" si="27"/>
        <v>6</v>
      </c>
      <c r="Y125">
        <f t="shared" si="28"/>
        <v>1</v>
      </c>
      <c r="Z125">
        <f t="shared" si="29"/>
        <v>6</v>
      </c>
      <c r="AA125">
        <f t="shared" si="30"/>
        <v>1</v>
      </c>
      <c r="AB125">
        <f t="shared" si="31"/>
        <v>9</v>
      </c>
    </row>
    <row r="126" spans="1:28" x14ac:dyDescent="0.35">
      <c r="A126" t="s">
        <v>927</v>
      </c>
      <c r="B126">
        <v>7</v>
      </c>
      <c r="C126" t="s">
        <v>927</v>
      </c>
      <c r="D126">
        <v>7</v>
      </c>
      <c r="E126" t="s">
        <v>927</v>
      </c>
      <c r="F126">
        <v>7</v>
      </c>
      <c r="G126" t="s">
        <v>925</v>
      </c>
      <c r="H126" s="3" t="s">
        <v>927</v>
      </c>
      <c r="I126" s="3">
        <v>1</v>
      </c>
      <c r="K126" t="b">
        <f t="shared" si="17"/>
        <v>1</v>
      </c>
      <c r="L126" t="b">
        <f t="shared" si="18"/>
        <v>1</v>
      </c>
      <c r="M126" t="b">
        <f t="shared" si="19"/>
        <v>1</v>
      </c>
      <c r="O126" t="b">
        <f t="shared" si="20"/>
        <v>1</v>
      </c>
      <c r="P126" t="b">
        <f t="shared" si="21"/>
        <v>1</v>
      </c>
      <c r="Q126" t="b">
        <f t="shared" si="22"/>
        <v>1</v>
      </c>
      <c r="R126" t="b">
        <f t="shared" si="23"/>
        <v>1</v>
      </c>
      <c r="S126">
        <f t="shared" si="24"/>
        <v>1</v>
      </c>
      <c r="T126">
        <f t="shared" si="25"/>
        <v>6</v>
      </c>
      <c r="U126">
        <f t="shared" si="32"/>
        <v>3</v>
      </c>
      <c r="V126">
        <f t="shared" si="33"/>
        <v>7.0000000000000009</v>
      </c>
      <c r="W126">
        <f t="shared" si="26"/>
        <v>1</v>
      </c>
      <c r="X126">
        <f t="shared" si="27"/>
        <v>7</v>
      </c>
      <c r="Y126">
        <f t="shared" si="28"/>
        <v>1</v>
      </c>
      <c r="Z126">
        <f t="shared" si="29"/>
        <v>7</v>
      </c>
      <c r="AA126">
        <f t="shared" si="30"/>
        <v>1</v>
      </c>
      <c r="AB126">
        <f t="shared" si="31"/>
        <v>7</v>
      </c>
    </row>
    <row r="127" spans="1:28" x14ac:dyDescent="0.35">
      <c r="A127" t="s">
        <v>927</v>
      </c>
      <c r="B127">
        <v>6</v>
      </c>
      <c r="C127" t="s">
        <v>927</v>
      </c>
      <c r="D127">
        <v>5</v>
      </c>
      <c r="E127" t="s">
        <v>927</v>
      </c>
      <c r="F127">
        <v>5</v>
      </c>
      <c r="G127" t="s">
        <v>925</v>
      </c>
      <c r="H127" s="3" t="s">
        <v>927</v>
      </c>
      <c r="I127" s="3">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5.5</v>
      </c>
      <c r="W127">
        <f t="shared" si="26"/>
        <v>1</v>
      </c>
      <c r="X127">
        <f t="shared" si="27"/>
        <v>6</v>
      </c>
      <c r="Y127">
        <f t="shared" si="28"/>
        <v>1</v>
      </c>
      <c r="Z127">
        <f t="shared" si="29"/>
        <v>5</v>
      </c>
      <c r="AA127">
        <f t="shared" si="30"/>
        <v>1</v>
      </c>
      <c r="AB127">
        <f t="shared" si="31"/>
        <v>5</v>
      </c>
    </row>
    <row r="128" spans="1:28" x14ac:dyDescent="0.35">
      <c r="A128" t="s">
        <v>927</v>
      </c>
      <c r="B128">
        <v>6</v>
      </c>
      <c r="C128" t="s">
        <v>927</v>
      </c>
      <c r="D128">
        <v>8</v>
      </c>
      <c r="E128" t="s">
        <v>927</v>
      </c>
      <c r="F128">
        <v>10</v>
      </c>
      <c r="G128" t="s">
        <v>925</v>
      </c>
      <c r="H128" s="3" t="s">
        <v>927</v>
      </c>
      <c r="I128" s="3">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7.333333333333333</v>
      </c>
      <c r="W128">
        <f t="shared" si="26"/>
        <v>1</v>
      </c>
      <c r="X128">
        <f t="shared" si="27"/>
        <v>6</v>
      </c>
      <c r="Y128">
        <f t="shared" si="28"/>
        <v>1</v>
      </c>
      <c r="Z128">
        <f t="shared" si="29"/>
        <v>8</v>
      </c>
      <c r="AA128">
        <f t="shared" si="30"/>
        <v>1</v>
      </c>
      <c r="AB128">
        <f t="shared" si="31"/>
        <v>10</v>
      </c>
    </row>
    <row r="129" spans="1:28" x14ac:dyDescent="0.35">
      <c r="A129" t="s">
        <v>927</v>
      </c>
      <c r="B129">
        <v>8</v>
      </c>
      <c r="C129" t="s">
        <v>927</v>
      </c>
      <c r="D129">
        <v>9</v>
      </c>
      <c r="E129" t="s">
        <v>927</v>
      </c>
      <c r="F129">
        <v>10</v>
      </c>
      <c r="G129" t="s">
        <v>925</v>
      </c>
      <c r="H129" s="3" t="s">
        <v>927</v>
      </c>
      <c r="I129" s="3">
        <v>1</v>
      </c>
      <c r="K129" t="b">
        <f t="shared" si="17"/>
        <v>1</v>
      </c>
      <c r="L129" t="b">
        <f t="shared" si="18"/>
        <v>1</v>
      </c>
      <c r="M129" t="b">
        <f t="shared" si="19"/>
        <v>1</v>
      </c>
      <c r="O129" t="b">
        <f t="shared" si="20"/>
        <v>1</v>
      </c>
      <c r="P129" t="b">
        <f t="shared" si="21"/>
        <v>1</v>
      </c>
      <c r="Q129" t="b">
        <f t="shared" si="22"/>
        <v>1</v>
      </c>
      <c r="R129" t="b">
        <f t="shared" si="23"/>
        <v>1</v>
      </c>
      <c r="S129">
        <f t="shared" si="24"/>
        <v>1</v>
      </c>
      <c r="T129">
        <f t="shared" si="25"/>
        <v>6</v>
      </c>
      <c r="U129">
        <f t="shared" si="32"/>
        <v>3</v>
      </c>
      <c r="V129">
        <f t="shared" si="33"/>
        <v>8.6666666666666661</v>
      </c>
      <c r="W129">
        <f t="shared" si="26"/>
        <v>1</v>
      </c>
      <c r="X129">
        <f t="shared" si="27"/>
        <v>8</v>
      </c>
      <c r="Y129">
        <f t="shared" si="28"/>
        <v>1</v>
      </c>
      <c r="Z129">
        <f t="shared" si="29"/>
        <v>9</v>
      </c>
      <c r="AA129">
        <f t="shared" si="30"/>
        <v>1</v>
      </c>
      <c r="AB129">
        <f t="shared" si="31"/>
        <v>10</v>
      </c>
    </row>
    <row r="130" spans="1:28" x14ac:dyDescent="0.35">
      <c r="A130" t="s">
        <v>927</v>
      </c>
      <c r="B130">
        <v>5</v>
      </c>
      <c r="C130" t="s">
        <v>927</v>
      </c>
      <c r="D130">
        <v>7</v>
      </c>
      <c r="E130" t="s">
        <v>927</v>
      </c>
      <c r="F130">
        <v>10</v>
      </c>
      <c r="G130" t="s">
        <v>925</v>
      </c>
      <c r="H130" s="3" t="s">
        <v>927</v>
      </c>
      <c r="I130" s="3">
        <v>1</v>
      </c>
      <c r="K130" t="b">
        <f t="shared" ref="K130:K193" si="34">(A130 = H130)</f>
        <v>1</v>
      </c>
      <c r="L130" t="b">
        <f t="shared" ref="L130:L193" si="35">(C130 = H130)</f>
        <v>1</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1</v>
      </c>
      <c r="Q130" t="b">
        <f t="shared" ref="Q130:Q193" si="39">IF(AND(OR(AND(K130 = TRUE, L130=TRUE), AND(K130 = FALSE, L130=TRUE)),M130=TRUE), TRUE)</f>
        <v>1</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6</v>
      </c>
      <c r="U130">
        <f t="shared" si="32"/>
        <v>3</v>
      </c>
      <c r="V130">
        <f t="shared" si="33"/>
        <v>6.5000000000000009</v>
      </c>
      <c r="W130">
        <f t="shared" ref="W130:W193" si="43">IF(P130, 1, 0)</f>
        <v>1</v>
      </c>
      <c r="X130">
        <f t="shared" ref="X130:X193" si="44">IF(P130,B130, 0)</f>
        <v>5</v>
      </c>
      <c r="Y130">
        <f t="shared" ref="Y130:Y193" si="45">IF(Q130, 1, 0)</f>
        <v>1</v>
      </c>
      <c r="Z130">
        <f t="shared" ref="Z130:Z193" si="46">IF(Q130,D130, 0)</f>
        <v>7</v>
      </c>
      <c r="AA130">
        <f t="shared" ref="AA130:AA193" si="47">IF(R130, 1, 0)</f>
        <v>1</v>
      </c>
      <c r="AB130">
        <f t="shared" ref="AB130:AB193" si="48">IF(R130,F130, 0)</f>
        <v>10</v>
      </c>
    </row>
    <row r="131" spans="1:28" x14ac:dyDescent="0.35">
      <c r="A131" t="s">
        <v>927</v>
      </c>
      <c r="B131">
        <v>2</v>
      </c>
      <c r="C131" t="s">
        <v>927</v>
      </c>
      <c r="D131">
        <v>3</v>
      </c>
      <c r="E131" t="s">
        <v>927</v>
      </c>
      <c r="F131">
        <v>7</v>
      </c>
      <c r="G131" t="s">
        <v>918</v>
      </c>
      <c r="H131" s="3" t="s">
        <v>927</v>
      </c>
      <c r="I131" s="3">
        <v>1</v>
      </c>
      <c r="K131" t="b">
        <f t="shared" si="34"/>
        <v>1</v>
      </c>
      <c r="L131" t="b">
        <f t="shared" si="35"/>
        <v>1</v>
      </c>
      <c r="M131" t="b">
        <f t="shared" si="36"/>
        <v>1</v>
      </c>
      <c r="O131" t="b">
        <f t="shared" si="37"/>
        <v>1</v>
      </c>
      <c r="P131" t="b">
        <f t="shared" si="38"/>
        <v>1</v>
      </c>
      <c r="Q131" t="b">
        <f t="shared" si="39"/>
        <v>1</v>
      </c>
      <c r="R131" t="b">
        <f t="shared" si="40"/>
        <v>1</v>
      </c>
      <c r="S131">
        <f t="shared" si="41"/>
        <v>1</v>
      </c>
      <c r="T131">
        <f t="shared" si="42"/>
        <v>6</v>
      </c>
      <c r="U131">
        <f t="shared" ref="U131:U194" si="49">IF(AND(K131=TRUE,L131=TRUE,M131=TRUE),3,IF(AND(K131=FALSE,L131=TRUE,M131=TRUE),2,IF(OR(AND(K131=FALSE,L131=FALSE,M131=TRUE), AND(K131=TRUE,L131=FALSE,M131=TRUE)),1,0)))</f>
        <v>3</v>
      </c>
      <c r="V131">
        <f t="shared" ref="V131:V194" si="50">IF(AND(K131=TRUE,L131=TRUE,M131=TRUE),(B131*0.5+D131*1/3+F131*1/6),IF(AND(K131=FALSE,L131=TRUE,M131=TRUE),(D131*1/3+F131*1/6),IF(OR(AND(K131=FALSE,L131=FALSE,M131=TRUE), AND(K131=TRUE,L131=FALSE,M131=TRUE)),(F131*1/6),0)))</f>
        <v>3.166666666666667</v>
      </c>
      <c r="W131">
        <f t="shared" si="43"/>
        <v>1</v>
      </c>
      <c r="X131">
        <f t="shared" si="44"/>
        <v>2</v>
      </c>
      <c r="Y131">
        <f t="shared" si="45"/>
        <v>1</v>
      </c>
      <c r="Z131">
        <f t="shared" si="46"/>
        <v>3</v>
      </c>
      <c r="AA131">
        <f t="shared" si="47"/>
        <v>1</v>
      </c>
      <c r="AB131">
        <f t="shared" si="48"/>
        <v>7</v>
      </c>
    </row>
    <row r="132" spans="1:28" x14ac:dyDescent="0.35">
      <c r="A132" t="s">
        <v>927</v>
      </c>
      <c r="B132">
        <v>10</v>
      </c>
      <c r="C132" t="s">
        <v>927</v>
      </c>
      <c r="D132">
        <v>10</v>
      </c>
      <c r="E132" t="s">
        <v>927</v>
      </c>
      <c r="F132">
        <v>10</v>
      </c>
      <c r="G132" t="s">
        <v>925</v>
      </c>
      <c r="H132" s="3" t="s">
        <v>927</v>
      </c>
      <c r="I132" s="3">
        <v>1</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10</v>
      </c>
      <c r="W132">
        <f t="shared" si="43"/>
        <v>1</v>
      </c>
      <c r="X132">
        <f t="shared" si="44"/>
        <v>10</v>
      </c>
      <c r="Y132">
        <f t="shared" si="45"/>
        <v>1</v>
      </c>
      <c r="Z132">
        <f t="shared" si="46"/>
        <v>10</v>
      </c>
      <c r="AA132">
        <f t="shared" si="47"/>
        <v>1</v>
      </c>
      <c r="AB132">
        <f t="shared" si="48"/>
        <v>10</v>
      </c>
    </row>
    <row r="133" spans="1:28" x14ac:dyDescent="0.35">
      <c r="A133" t="s">
        <v>927</v>
      </c>
      <c r="B133">
        <v>7</v>
      </c>
      <c r="C133" t="s">
        <v>927</v>
      </c>
      <c r="D133">
        <v>9</v>
      </c>
      <c r="E133" t="s">
        <v>927</v>
      </c>
      <c r="F133">
        <v>10</v>
      </c>
      <c r="G133" t="s">
        <v>925</v>
      </c>
      <c r="H133" s="3" t="s">
        <v>927</v>
      </c>
      <c r="I133" s="3">
        <v>1</v>
      </c>
      <c r="K133" t="b">
        <f t="shared" si="34"/>
        <v>1</v>
      </c>
      <c r="L133" t="b">
        <f t="shared" si="35"/>
        <v>1</v>
      </c>
      <c r="M133" t="b">
        <f t="shared" si="36"/>
        <v>1</v>
      </c>
      <c r="O133" t="b">
        <f t="shared" si="37"/>
        <v>1</v>
      </c>
      <c r="P133" t="b">
        <f t="shared" si="38"/>
        <v>1</v>
      </c>
      <c r="Q133" t="b">
        <f t="shared" si="39"/>
        <v>1</v>
      </c>
      <c r="R133" t="b">
        <f t="shared" si="40"/>
        <v>1</v>
      </c>
      <c r="S133">
        <f t="shared" si="41"/>
        <v>1</v>
      </c>
      <c r="T133">
        <f t="shared" si="42"/>
        <v>6</v>
      </c>
      <c r="U133">
        <f t="shared" si="49"/>
        <v>3</v>
      </c>
      <c r="V133">
        <f t="shared" si="50"/>
        <v>8.1666666666666661</v>
      </c>
      <c r="W133">
        <f t="shared" si="43"/>
        <v>1</v>
      </c>
      <c r="X133">
        <f t="shared" si="44"/>
        <v>7</v>
      </c>
      <c r="Y133">
        <f t="shared" si="45"/>
        <v>1</v>
      </c>
      <c r="Z133">
        <f t="shared" si="46"/>
        <v>9</v>
      </c>
      <c r="AA133">
        <f t="shared" si="47"/>
        <v>1</v>
      </c>
      <c r="AB133">
        <f t="shared" si="48"/>
        <v>10</v>
      </c>
    </row>
    <row r="134" spans="1:28" x14ac:dyDescent="0.35">
      <c r="A134" t="s">
        <v>927</v>
      </c>
      <c r="B134">
        <v>2</v>
      </c>
      <c r="C134" t="s">
        <v>927</v>
      </c>
      <c r="D134">
        <v>4</v>
      </c>
      <c r="E134" t="s">
        <v>927</v>
      </c>
      <c r="F134">
        <v>7</v>
      </c>
      <c r="G134" t="s">
        <v>925</v>
      </c>
      <c r="H134" s="3" t="s">
        <v>927</v>
      </c>
      <c r="I134" s="3">
        <v>1</v>
      </c>
      <c r="K134" t="b">
        <f t="shared" si="34"/>
        <v>1</v>
      </c>
      <c r="L134" t="b">
        <f t="shared" si="35"/>
        <v>1</v>
      </c>
      <c r="M134" t="b">
        <f t="shared" si="36"/>
        <v>1</v>
      </c>
      <c r="O134" t="b">
        <f t="shared" si="37"/>
        <v>1</v>
      </c>
      <c r="P134" t="b">
        <f t="shared" si="38"/>
        <v>1</v>
      </c>
      <c r="Q134" t="b">
        <f t="shared" si="39"/>
        <v>1</v>
      </c>
      <c r="R134" t="b">
        <f t="shared" si="40"/>
        <v>1</v>
      </c>
      <c r="S134">
        <f t="shared" si="41"/>
        <v>1</v>
      </c>
      <c r="T134">
        <f t="shared" si="42"/>
        <v>6</v>
      </c>
      <c r="U134">
        <f t="shared" si="49"/>
        <v>3</v>
      </c>
      <c r="V134">
        <f t="shared" si="50"/>
        <v>3.5</v>
      </c>
      <c r="W134">
        <f t="shared" si="43"/>
        <v>1</v>
      </c>
      <c r="X134">
        <f t="shared" si="44"/>
        <v>2</v>
      </c>
      <c r="Y134">
        <f t="shared" si="45"/>
        <v>1</v>
      </c>
      <c r="Z134">
        <f t="shared" si="46"/>
        <v>4</v>
      </c>
      <c r="AA134">
        <f t="shared" si="47"/>
        <v>1</v>
      </c>
      <c r="AB134">
        <f t="shared" si="48"/>
        <v>7</v>
      </c>
    </row>
    <row r="135" spans="1:28" x14ac:dyDescent="0.35">
      <c r="A135" t="s">
        <v>927</v>
      </c>
      <c r="B135">
        <v>10</v>
      </c>
      <c r="C135" t="s">
        <v>927</v>
      </c>
      <c r="D135">
        <v>10</v>
      </c>
      <c r="E135" t="s">
        <v>927</v>
      </c>
      <c r="F135">
        <v>10</v>
      </c>
      <c r="G135" t="s">
        <v>925</v>
      </c>
      <c r="H135" s="3" t="s">
        <v>927</v>
      </c>
      <c r="I135" s="3">
        <v>1</v>
      </c>
      <c r="K135" t="b">
        <f t="shared" si="34"/>
        <v>1</v>
      </c>
      <c r="L135" t="b">
        <f t="shared" si="35"/>
        <v>1</v>
      </c>
      <c r="M135" t="b">
        <f t="shared" si="36"/>
        <v>1</v>
      </c>
      <c r="O135" t="b">
        <f t="shared" si="37"/>
        <v>1</v>
      </c>
      <c r="P135" t="b">
        <f t="shared" si="38"/>
        <v>1</v>
      </c>
      <c r="Q135" t="b">
        <f t="shared" si="39"/>
        <v>1</v>
      </c>
      <c r="R135" t="b">
        <f t="shared" si="40"/>
        <v>1</v>
      </c>
      <c r="S135">
        <f t="shared" si="41"/>
        <v>1</v>
      </c>
      <c r="T135">
        <f t="shared" si="42"/>
        <v>6</v>
      </c>
      <c r="U135">
        <f t="shared" si="49"/>
        <v>3</v>
      </c>
      <c r="V135">
        <f t="shared" si="50"/>
        <v>10</v>
      </c>
      <c r="W135">
        <f t="shared" si="43"/>
        <v>1</v>
      </c>
      <c r="X135">
        <f t="shared" si="44"/>
        <v>10</v>
      </c>
      <c r="Y135">
        <f t="shared" si="45"/>
        <v>1</v>
      </c>
      <c r="Z135">
        <f t="shared" si="46"/>
        <v>10</v>
      </c>
      <c r="AA135">
        <f t="shared" si="47"/>
        <v>1</v>
      </c>
      <c r="AB135">
        <f t="shared" si="48"/>
        <v>10</v>
      </c>
    </row>
    <row r="136" spans="1:28" x14ac:dyDescent="0.35">
      <c r="A136" t="s">
        <v>927</v>
      </c>
      <c r="B136">
        <v>10</v>
      </c>
      <c r="C136" t="s">
        <v>927</v>
      </c>
      <c r="D136">
        <v>10</v>
      </c>
      <c r="E136" t="s">
        <v>927</v>
      </c>
      <c r="F136">
        <v>10</v>
      </c>
      <c r="G136" t="s">
        <v>925</v>
      </c>
      <c r="H136" s="3" t="s">
        <v>927</v>
      </c>
      <c r="I136" s="3">
        <v>1</v>
      </c>
      <c r="K136" t="b">
        <f t="shared" si="34"/>
        <v>1</v>
      </c>
      <c r="L136" t="b">
        <f t="shared" si="35"/>
        <v>1</v>
      </c>
      <c r="M136" t="b">
        <f t="shared" si="36"/>
        <v>1</v>
      </c>
      <c r="O136" t="b">
        <f t="shared" si="37"/>
        <v>1</v>
      </c>
      <c r="P136" t="b">
        <f t="shared" si="38"/>
        <v>1</v>
      </c>
      <c r="Q136" t="b">
        <f t="shared" si="39"/>
        <v>1</v>
      </c>
      <c r="R136" t="b">
        <f t="shared" si="40"/>
        <v>1</v>
      </c>
      <c r="S136">
        <f t="shared" si="41"/>
        <v>1</v>
      </c>
      <c r="T136">
        <f t="shared" si="42"/>
        <v>6</v>
      </c>
      <c r="U136">
        <f t="shared" si="49"/>
        <v>3</v>
      </c>
      <c r="V136">
        <f t="shared" si="50"/>
        <v>10</v>
      </c>
      <c r="W136">
        <f t="shared" si="43"/>
        <v>1</v>
      </c>
      <c r="X136">
        <f t="shared" si="44"/>
        <v>10</v>
      </c>
      <c r="Y136">
        <f t="shared" si="45"/>
        <v>1</v>
      </c>
      <c r="Z136">
        <f t="shared" si="46"/>
        <v>10</v>
      </c>
      <c r="AA136">
        <f t="shared" si="47"/>
        <v>1</v>
      </c>
      <c r="AB136">
        <f t="shared" si="48"/>
        <v>10</v>
      </c>
    </row>
    <row r="137" spans="1:28" x14ac:dyDescent="0.35">
      <c r="A137" t="s">
        <v>927</v>
      </c>
      <c r="B137">
        <v>8</v>
      </c>
      <c r="C137" t="s">
        <v>927</v>
      </c>
      <c r="D137">
        <v>9</v>
      </c>
      <c r="E137" t="s">
        <v>927</v>
      </c>
      <c r="F137">
        <v>10</v>
      </c>
      <c r="G137" t="s">
        <v>925</v>
      </c>
      <c r="H137" s="3" t="s">
        <v>927</v>
      </c>
      <c r="I137" s="3">
        <v>1</v>
      </c>
      <c r="K137" t="b">
        <f t="shared" si="34"/>
        <v>1</v>
      </c>
      <c r="L137" t="b">
        <f t="shared" si="35"/>
        <v>1</v>
      </c>
      <c r="M137" t="b">
        <f t="shared" si="36"/>
        <v>1</v>
      </c>
      <c r="O137" t="b">
        <f t="shared" si="37"/>
        <v>1</v>
      </c>
      <c r="P137" t="b">
        <f t="shared" si="38"/>
        <v>1</v>
      </c>
      <c r="Q137" t="b">
        <f t="shared" si="39"/>
        <v>1</v>
      </c>
      <c r="R137" t="b">
        <f t="shared" si="40"/>
        <v>1</v>
      </c>
      <c r="S137">
        <f t="shared" si="41"/>
        <v>1</v>
      </c>
      <c r="T137">
        <f t="shared" si="42"/>
        <v>6</v>
      </c>
      <c r="U137">
        <f t="shared" si="49"/>
        <v>3</v>
      </c>
      <c r="V137">
        <f t="shared" si="50"/>
        <v>8.6666666666666661</v>
      </c>
      <c r="W137">
        <f t="shared" si="43"/>
        <v>1</v>
      </c>
      <c r="X137">
        <f t="shared" si="44"/>
        <v>8</v>
      </c>
      <c r="Y137">
        <f t="shared" si="45"/>
        <v>1</v>
      </c>
      <c r="Z137">
        <f t="shared" si="46"/>
        <v>9</v>
      </c>
      <c r="AA137">
        <f t="shared" si="47"/>
        <v>1</v>
      </c>
      <c r="AB137">
        <f t="shared" si="48"/>
        <v>10</v>
      </c>
    </row>
    <row r="138" spans="1:28" x14ac:dyDescent="0.35">
      <c r="A138" t="s">
        <v>927</v>
      </c>
      <c r="B138">
        <v>6</v>
      </c>
      <c r="C138" t="s">
        <v>927</v>
      </c>
      <c r="D138">
        <v>7</v>
      </c>
      <c r="E138" t="s">
        <v>927</v>
      </c>
      <c r="F138">
        <v>8</v>
      </c>
      <c r="G138" t="s">
        <v>925</v>
      </c>
      <c r="H138" s="3" t="s">
        <v>927</v>
      </c>
      <c r="I138" s="3">
        <v>1</v>
      </c>
      <c r="K138" t="b">
        <f t="shared" si="34"/>
        <v>1</v>
      </c>
      <c r="L138" t="b">
        <f t="shared" si="35"/>
        <v>1</v>
      </c>
      <c r="M138" t="b">
        <f t="shared" si="36"/>
        <v>1</v>
      </c>
      <c r="O138" t="b">
        <f t="shared" si="37"/>
        <v>1</v>
      </c>
      <c r="P138" t="b">
        <f t="shared" si="38"/>
        <v>1</v>
      </c>
      <c r="Q138" t="b">
        <f t="shared" si="39"/>
        <v>1</v>
      </c>
      <c r="R138" t="b">
        <f t="shared" si="40"/>
        <v>1</v>
      </c>
      <c r="S138">
        <f t="shared" si="41"/>
        <v>1</v>
      </c>
      <c r="T138">
        <f t="shared" si="42"/>
        <v>6</v>
      </c>
      <c r="U138">
        <f t="shared" si="49"/>
        <v>3</v>
      </c>
      <c r="V138">
        <f t="shared" si="50"/>
        <v>6.666666666666667</v>
      </c>
      <c r="W138">
        <f t="shared" si="43"/>
        <v>1</v>
      </c>
      <c r="X138">
        <f t="shared" si="44"/>
        <v>6</v>
      </c>
      <c r="Y138">
        <f t="shared" si="45"/>
        <v>1</v>
      </c>
      <c r="Z138">
        <f t="shared" si="46"/>
        <v>7</v>
      </c>
      <c r="AA138">
        <f t="shared" si="47"/>
        <v>1</v>
      </c>
      <c r="AB138">
        <f t="shared" si="48"/>
        <v>8</v>
      </c>
    </row>
    <row r="139" spans="1:28" x14ac:dyDescent="0.35">
      <c r="A139" t="s">
        <v>927</v>
      </c>
      <c r="B139">
        <v>6</v>
      </c>
      <c r="C139" t="s">
        <v>927</v>
      </c>
      <c r="D139">
        <v>6</v>
      </c>
      <c r="E139" t="s">
        <v>927</v>
      </c>
      <c r="F139">
        <v>7</v>
      </c>
      <c r="G139" t="s">
        <v>925</v>
      </c>
      <c r="H139" s="3" t="s">
        <v>927</v>
      </c>
      <c r="I139" s="3">
        <v>1</v>
      </c>
      <c r="K139" t="b">
        <f t="shared" si="34"/>
        <v>1</v>
      </c>
      <c r="L139" t="b">
        <f t="shared" si="35"/>
        <v>1</v>
      </c>
      <c r="M139" t="b">
        <f t="shared" si="36"/>
        <v>1</v>
      </c>
      <c r="O139" t="b">
        <f t="shared" si="37"/>
        <v>1</v>
      </c>
      <c r="P139" t="b">
        <f t="shared" si="38"/>
        <v>1</v>
      </c>
      <c r="Q139" t="b">
        <f t="shared" si="39"/>
        <v>1</v>
      </c>
      <c r="R139" t="b">
        <f t="shared" si="40"/>
        <v>1</v>
      </c>
      <c r="S139">
        <f t="shared" si="41"/>
        <v>1</v>
      </c>
      <c r="T139">
        <f t="shared" si="42"/>
        <v>6</v>
      </c>
      <c r="U139">
        <f t="shared" si="49"/>
        <v>3</v>
      </c>
      <c r="V139">
        <f t="shared" si="50"/>
        <v>6.166666666666667</v>
      </c>
      <c r="W139">
        <f t="shared" si="43"/>
        <v>1</v>
      </c>
      <c r="X139">
        <f t="shared" si="44"/>
        <v>6</v>
      </c>
      <c r="Y139">
        <f t="shared" si="45"/>
        <v>1</v>
      </c>
      <c r="Z139">
        <f t="shared" si="46"/>
        <v>6</v>
      </c>
      <c r="AA139">
        <f t="shared" si="47"/>
        <v>1</v>
      </c>
      <c r="AB139">
        <f t="shared" si="48"/>
        <v>7</v>
      </c>
    </row>
    <row r="140" spans="1:28" x14ac:dyDescent="0.35">
      <c r="A140" t="s">
        <v>927</v>
      </c>
      <c r="B140">
        <v>5</v>
      </c>
      <c r="C140" t="s">
        <v>927</v>
      </c>
      <c r="D140">
        <v>5</v>
      </c>
      <c r="E140" t="s">
        <v>927</v>
      </c>
      <c r="F140">
        <v>8</v>
      </c>
      <c r="G140" t="s">
        <v>925</v>
      </c>
      <c r="H140" s="3" t="s">
        <v>927</v>
      </c>
      <c r="I140" s="3">
        <v>1</v>
      </c>
      <c r="K140" t="b">
        <f t="shared" si="34"/>
        <v>1</v>
      </c>
      <c r="L140" t="b">
        <f t="shared" si="35"/>
        <v>1</v>
      </c>
      <c r="M140" t="b">
        <f t="shared" si="36"/>
        <v>1</v>
      </c>
      <c r="O140" t="b">
        <f t="shared" si="37"/>
        <v>1</v>
      </c>
      <c r="P140" t="b">
        <f t="shared" si="38"/>
        <v>1</v>
      </c>
      <c r="Q140" t="b">
        <f t="shared" si="39"/>
        <v>1</v>
      </c>
      <c r="R140" t="b">
        <f t="shared" si="40"/>
        <v>1</v>
      </c>
      <c r="S140">
        <f t="shared" si="41"/>
        <v>1</v>
      </c>
      <c r="T140">
        <f t="shared" si="42"/>
        <v>6</v>
      </c>
      <c r="U140">
        <f t="shared" si="49"/>
        <v>3</v>
      </c>
      <c r="V140">
        <f t="shared" si="50"/>
        <v>5.5</v>
      </c>
      <c r="W140">
        <f t="shared" si="43"/>
        <v>1</v>
      </c>
      <c r="X140">
        <f t="shared" si="44"/>
        <v>5</v>
      </c>
      <c r="Y140">
        <f t="shared" si="45"/>
        <v>1</v>
      </c>
      <c r="Z140">
        <f t="shared" si="46"/>
        <v>5</v>
      </c>
      <c r="AA140">
        <f t="shared" si="47"/>
        <v>1</v>
      </c>
      <c r="AB140">
        <f t="shared" si="48"/>
        <v>8</v>
      </c>
    </row>
    <row r="141" spans="1:28" x14ac:dyDescent="0.35">
      <c r="A141" t="s">
        <v>927</v>
      </c>
      <c r="B141">
        <v>8</v>
      </c>
      <c r="C141" t="s">
        <v>927</v>
      </c>
      <c r="D141">
        <v>8</v>
      </c>
      <c r="E141" t="s">
        <v>927</v>
      </c>
      <c r="F141">
        <v>8</v>
      </c>
      <c r="G141" t="s">
        <v>925</v>
      </c>
      <c r="H141" s="3" t="s">
        <v>927</v>
      </c>
      <c r="I141" s="3">
        <v>1</v>
      </c>
      <c r="K141" t="b">
        <f t="shared" si="34"/>
        <v>1</v>
      </c>
      <c r="L141" t="b">
        <f t="shared" si="35"/>
        <v>1</v>
      </c>
      <c r="M141" t="b">
        <f t="shared" si="36"/>
        <v>1</v>
      </c>
      <c r="O141" t="b">
        <f t="shared" si="37"/>
        <v>1</v>
      </c>
      <c r="P141" t="b">
        <f t="shared" si="38"/>
        <v>1</v>
      </c>
      <c r="Q141" t="b">
        <f t="shared" si="39"/>
        <v>1</v>
      </c>
      <c r="R141" t="b">
        <f t="shared" si="40"/>
        <v>1</v>
      </c>
      <c r="S141">
        <f t="shared" si="41"/>
        <v>1</v>
      </c>
      <c r="T141">
        <f t="shared" si="42"/>
        <v>6</v>
      </c>
      <c r="U141">
        <f t="shared" si="49"/>
        <v>3</v>
      </c>
      <c r="V141">
        <f t="shared" si="50"/>
        <v>7.9999999999999991</v>
      </c>
      <c r="W141">
        <f t="shared" si="43"/>
        <v>1</v>
      </c>
      <c r="X141">
        <f t="shared" si="44"/>
        <v>8</v>
      </c>
      <c r="Y141">
        <f t="shared" si="45"/>
        <v>1</v>
      </c>
      <c r="Z141">
        <f t="shared" si="46"/>
        <v>8</v>
      </c>
      <c r="AA141">
        <f t="shared" si="47"/>
        <v>1</v>
      </c>
      <c r="AB141">
        <f t="shared" si="48"/>
        <v>8</v>
      </c>
    </row>
    <row r="142" spans="1:28" x14ac:dyDescent="0.35">
      <c r="A142" t="s">
        <v>927</v>
      </c>
      <c r="B142">
        <v>8</v>
      </c>
      <c r="C142" t="s">
        <v>927</v>
      </c>
      <c r="D142">
        <v>8</v>
      </c>
      <c r="E142" t="s">
        <v>927</v>
      </c>
      <c r="F142">
        <v>9</v>
      </c>
      <c r="G142" t="s">
        <v>925</v>
      </c>
      <c r="H142" s="3" t="s">
        <v>927</v>
      </c>
      <c r="I142" s="3">
        <v>1</v>
      </c>
      <c r="K142" t="b">
        <f t="shared" si="34"/>
        <v>1</v>
      </c>
      <c r="L142" t="b">
        <f t="shared" si="35"/>
        <v>1</v>
      </c>
      <c r="M142" t="b">
        <f t="shared" si="36"/>
        <v>1</v>
      </c>
      <c r="O142" t="b">
        <f t="shared" si="37"/>
        <v>1</v>
      </c>
      <c r="P142" t="b">
        <f t="shared" si="38"/>
        <v>1</v>
      </c>
      <c r="Q142" t="b">
        <f t="shared" si="39"/>
        <v>1</v>
      </c>
      <c r="R142" t="b">
        <f t="shared" si="40"/>
        <v>1</v>
      </c>
      <c r="S142">
        <f t="shared" si="41"/>
        <v>1</v>
      </c>
      <c r="T142">
        <f t="shared" si="42"/>
        <v>6</v>
      </c>
      <c r="U142">
        <f t="shared" si="49"/>
        <v>3</v>
      </c>
      <c r="V142">
        <f t="shared" si="50"/>
        <v>8.1666666666666661</v>
      </c>
      <c r="W142">
        <f t="shared" si="43"/>
        <v>1</v>
      </c>
      <c r="X142">
        <f t="shared" si="44"/>
        <v>8</v>
      </c>
      <c r="Y142">
        <f t="shared" si="45"/>
        <v>1</v>
      </c>
      <c r="Z142">
        <f t="shared" si="46"/>
        <v>8</v>
      </c>
      <c r="AA142">
        <f t="shared" si="47"/>
        <v>1</v>
      </c>
      <c r="AB142">
        <f t="shared" si="48"/>
        <v>9</v>
      </c>
    </row>
    <row r="143" spans="1:28" x14ac:dyDescent="0.35">
      <c r="A143" t="s">
        <v>927</v>
      </c>
      <c r="B143">
        <v>8</v>
      </c>
      <c r="C143" t="s">
        <v>927</v>
      </c>
      <c r="D143">
        <v>9</v>
      </c>
      <c r="E143" t="s">
        <v>927</v>
      </c>
      <c r="F143">
        <v>9</v>
      </c>
      <c r="G143" t="s">
        <v>925</v>
      </c>
      <c r="H143" s="3" t="s">
        <v>927</v>
      </c>
      <c r="I143" s="3">
        <v>1</v>
      </c>
      <c r="K143" t="b">
        <f t="shared" si="34"/>
        <v>1</v>
      </c>
      <c r="L143" t="b">
        <f t="shared" si="35"/>
        <v>1</v>
      </c>
      <c r="M143" t="b">
        <f t="shared" si="36"/>
        <v>1</v>
      </c>
      <c r="O143" t="b">
        <f t="shared" si="37"/>
        <v>1</v>
      </c>
      <c r="P143" t="b">
        <f t="shared" si="38"/>
        <v>1</v>
      </c>
      <c r="Q143" t="b">
        <f t="shared" si="39"/>
        <v>1</v>
      </c>
      <c r="R143" t="b">
        <f t="shared" si="40"/>
        <v>1</v>
      </c>
      <c r="S143">
        <f t="shared" si="41"/>
        <v>1</v>
      </c>
      <c r="T143">
        <f t="shared" si="42"/>
        <v>6</v>
      </c>
      <c r="U143">
        <f t="shared" si="49"/>
        <v>3</v>
      </c>
      <c r="V143">
        <f t="shared" si="50"/>
        <v>8.5</v>
      </c>
      <c r="W143">
        <f t="shared" si="43"/>
        <v>1</v>
      </c>
      <c r="X143">
        <f t="shared" si="44"/>
        <v>8</v>
      </c>
      <c r="Y143">
        <f t="shared" si="45"/>
        <v>1</v>
      </c>
      <c r="Z143">
        <f t="shared" si="46"/>
        <v>9</v>
      </c>
      <c r="AA143">
        <f t="shared" si="47"/>
        <v>1</v>
      </c>
      <c r="AB143">
        <f t="shared" si="48"/>
        <v>9</v>
      </c>
    </row>
    <row r="144" spans="1:28" x14ac:dyDescent="0.35">
      <c r="A144" t="s">
        <v>927</v>
      </c>
      <c r="B144">
        <v>7</v>
      </c>
      <c r="C144" t="s">
        <v>927</v>
      </c>
      <c r="D144">
        <v>7</v>
      </c>
      <c r="E144" t="s">
        <v>927</v>
      </c>
      <c r="F144">
        <v>8</v>
      </c>
      <c r="G144" t="s">
        <v>925</v>
      </c>
      <c r="H144" s="3" t="s">
        <v>927</v>
      </c>
      <c r="I144" s="3">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7.166666666666667</v>
      </c>
      <c r="W144">
        <f t="shared" si="43"/>
        <v>1</v>
      </c>
      <c r="X144">
        <f t="shared" si="44"/>
        <v>7</v>
      </c>
      <c r="Y144">
        <f t="shared" si="45"/>
        <v>1</v>
      </c>
      <c r="Z144">
        <f t="shared" si="46"/>
        <v>7</v>
      </c>
      <c r="AA144">
        <f t="shared" si="47"/>
        <v>1</v>
      </c>
      <c r="AB144">
        <f t="shared" si="48"/>
        <v>8</v>
      </c>
    </row>
    <row r="145" spans="1:28" x14ac:dyDescent="0.35">
      <c r="A145" t="s">
        <v>927</v>
      </c>
      <c r="B145">
        <v>6</v>
      </c>
      <c r="C145" t="s">
        <v>927</v>
      </c>
      <c r="D145">
        <v>8</v>
      </c>
      <c r="E145" t="s">
        <v>927</v>
      </c>
      <c r="F145">
        <v>9</v>
      </c>
      <c r="G145" t="s">
        <v>925</v>
      </c>
      <c r="H145" s="3" t="s">
        <v>927</v>
      </c>
      <c r="I145" s="3">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7.1666666666666661</v>
      </c>
      <c r="W145">
        <f t="shared" si="43"/>
        <v>1</v>
      </c>
      <c r="X145">
        <f t="shared" si="44"/>
        <v>6</v>
      </c>
      <c r="Y145">
        <f t="shared" si="45"/>
        <v>1</v>
      </c>
      <c r="Z145">
        <f t="shared" si="46"/>
        <v>8</v>
      </c>
      <c r="AA145">
        <f t="shared" si="47"/>
        <v>1</v>
      </c>
      <c r="AB145">
        <f t="shared" si="48"/>
        <v>9</v>
      </c>
    </row>
    <row r="146" spans="1:28" x14ac:dyDescent="0.35">
      <c r="A146" t="s">
        <v>927</v>
      </c>
      <c r="B146">
        <v>8</v>
      </c>
      <c r="C146" t="s">
        <v>927</v>
      </c>
      <c r="D146">
        <v>8</v>
      </c>
      <c r="E146" t="s">
        <v>927</v>
      </c>
      <c r="F146">
        <v>8</v>
      </c>
      <c r="G146" t="s">
        <v>925</v>
      </c>
      <c r="H146" s="3" t="s">
        <v>927</v>
      </c>
      <c r="I146" s="3">
        <v>1</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7.9999999999999991</v>
      </c>
      <c r="W146">
        <f t="shared" si="43"/>
        <v>1</v>
      </c>
      <c r="X146">
        <f t="shared" si="44"/>
        <v>8</v>
      </c>
      <c r="Y146">
        <f t="shared" si="45"/>
        <v>1</v>
      </c>
      <c r="Z146">
        <f t="shared" si="46"/>
        <v>8</v>
      </c>
      <c r="AA146">
        <f t="shared" si="47"/>
        <v>1</v>
      </c>
      <c r="AB146">
        <f t="shared" si="48"/>
        <v>8</v>
      </c>
    </row>
    <row r="147" spans="1:28" x14ac:dyDescent="0.35">
      <c r="A147" t="s">
        <v>927</v>
      </c>
      <c r="B147">
        <v>8</v>
      </c>
      <c r="C147" t="s">
        <v>927</v>
      </c>
      <c r="D147">
        <v>9</v>
      </c>
      <c r="E147" t="s">
        <v>927</v>
      </c>
      <c r="F147">
        <v>9</v>
      </c>
      <c r="G147" t="s">
        <v>925</v>
      </c>
      <c r="H147" s="3" t="s">
        <v>927</v>
      </c>
      <c r="I147" s="3">
        <v>1</v>
      </c>
      <c r="K147" t="b">
        <f t="shared" si="34"/>
        <v>1</v>
      </c>
      <c r="L147" t="b">
        <f t="shared" si="35"/>
        <v>1</v>
      </c>
      <c r="M147" t="b">
        <f t="shared" si="36"/>
        <v>1</v>
      </c>
      <c r="O147" t="b">
        <f t="shared" si="37"/>
        <v>1</v>
      </c>
      <c r="P147" t="b">
        <f t="shared" si="38"/>
        <v>1</v>
      </c>
      <c r="Q147" t="b">
        <f t="shared" si="39"/>
        <v>1</v>
      </c>
      <c r="R147" t="b">
        <f t="shared" si="40"/>
        <v>1</v>
      </c>
      <c r="S147">
        <f t="shared" si="41"/>
        <v>1</v>
      </c>
      <c r="T147">
        <f t="shared" si="42"/>
        <v>6</v>
      </c>
      <c r="U147">
        <f t="shared" si="49"/>
        <v>3</v>
      </c>
      <c r="V147">
        <f t="shared" si="50"/>
        <v>8.5</v>
      </c>
      <c r="W147">
        <f t="shared" si="43"/>
        <v>1</v>
      </c>
      <c r="X147">
        <f t="shared" si="44"/>
        <v>8</v>
      </c>
      <c r="Y147">
        <f t="shared" si="45"/>
        <v>1</v>
      </c>
      <c r="Z147">
        <f t="shared" si="46"/>
        <v>9</v>
      </c>
      <c r="AA147">
        <f t="shared" si="47"/>
        <v>1</v>
      </c>
      <c r="AB147">
        <f t="shared" si="48"/>
        <v>9</v>
      </c>
    </row>
    <row r="148" spans="1:28" x14ac:dyDescent="0.35">
      <c r="A148" t="s">
        <v>927</v>
      </c>
      <c r="B148">
        <v>4</v>
      </c>
      <c r="C148" t="s">
        <v>927</v>
      </c>
      <c r="D148">
        <v>5</v>
      </c>
      <c r="E148" t="s">
        <v>927</v>
      </c>
      <c r="F148">
        <v>8</v>
      </c>
      <c r="G148" t="s">
        <v>925</v>
      </c>
      <c r="H148" s="3" t="s">
        <v>927</v>
      </c>
      <c r="I148" s="3">
        <v>1</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5</v>
      </c>
      <c r="W148">
        <f t="shared" si="43"/>
        <v>1</v>
      </c>
      <c r="X148">
        <f t="shared" si="44"/>
        <v>4</v>
      </c>
      <c r="Y148">
        <f t="shared" si="45"/>
        <v>1</v>
      </c>
      <c r="Z148">
        <f t="shared" si="46"/>
        <v>5</v>
      </c>
      <c r="AA148">
        <f t="shared" si="47"/>
        <v>1</v>
      </c>
      <c r="AB148">
        <f t="shared" si="48"/>
        <v>8</v>
      </c>
    </row>
    <row r="149" spans="1:28" x14ac:dyDescent="0.35">
      <c r="A149" t="s">
        <v>927</v>
      </c>
      <c r="B149">
        <v>5</v>
      </c>
      <c r="C149" t="s">
        <v>927</v>
      </c>
      <c r="D149">
        <v>5</v>
      </c>
      <c r="E149" t="s">
        <v>927</v>
      </c>
      <c r="F149">
        <v>9</v>
      </c>
      <c r="G149" t="s">
        <v>925</v>
      </c>
      <c r="H149" s="3" t="s">
        <v>927</v>
      </c>
      <c r="I149" s="3">
        <v>1</v>
      </c>
      <c r="K149" t="b">
        <f t="shared" si="34"/>
        <v>1</v>
      </c>
      <c r="L149" t="b">
        <f t="shared" si="35"/>
        <v>1</v>
      </c>
      <c r="M149" t="b">
        <f t="shared" si="36"/>
        <v>1</v>
      </c>
      <c r="O149" t="b">
        <f t="shared" si="37"/>
        <v>1</v>
      </c>
      <c r="P149" t="b">
        <f t="shared" si="38"/>
        <v>1</v>
      </c>
      <c r="Q149" t="b">
        <f t="shared" si="39"/>
        <v>1</v>
      </c>
      <c r="R149" t="b">
        <f t="shared" si="40"/>
        <v>1</v>
      </c>
      <c r="S149">
        <f t="shared" si="41"/>
        <v>1</v>
      </c>
      <c r="T149">
        <f t="shared" si="42"/>
        <v>6</v>
      </c>
      <c r="U149">
        <f t="shared" si="49"/>
        <v>3</v>
      </c>
      <c r="V149">
        <f t="shared" si="50"/>
        <v>5.666666666666667</v>
      </c>
      <c r="W149">
        <f t="shared" si="43"/>
        <v>1</v>
      </c>
      <c r="X149">
        <f t="shared" si="44"/>
        <v>5</v>
      </c>
      <c r="Y149">
        <f t="shared" si="45"/>
        <v>1</v>
      </c>
      <c r="Z149">
        <f t="shared" si="46"/>
        <v>5</v>
      </c>
      <c r="AA149">
        <f t="shared" si="47"/>
        <v>1</v>
      </c>
      <c r="AB149">
        <f t="shared" si="48"/>
        <v>9</v>
      </c>
    </row>
    <row r="150" spans="1:28" x14ac:dyDescent="0.35">
      <c r="A150" t="s">
        <v>927</v>
      </c>
      <c r="B150">
        <v>8</v>
      </c>
      <c r="C150" t="s">
        <v>927</v>
      </c>
      <c r="D150">
        <v>5</v>
      </c>
      <c r="E150" t="s">
        <v>927</v>
      </c>
      <c r="F150">
        <v>6</v>
      </c>
      <c r="G150" t="s">
        <v>925</v>
      </c>
      <c r="H150" s="3" t="s">
        <v>927</v>
      </c>
      <c r="I150" s="3">
        <v>1</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6.666666666666667</v>
      </c>
      <c r="W150">
        <f t="shared" si="43"/>
        <v>1</v>
      </c>
      <c r="X150">
        <f t="shared" si="44"/>
        <v>8</v>
      </c>
      <c r="Y150">
        <f t="shared" si="45"/>
        <v>1</v>
      </c>
      <c r="Z150">
        <f t="shared" si="46"/>
        <v>5</v>
      </c>
      <c r="AA150">
        <f t="shared" si="47"/>
        <v>1</v>
      </c>
      <c r="AB150">
        <f t="shared" si="48"/>
        <v>6</v>
      </c>
    </row>
    <row r="151" spans="1:28" x14ac:dyDescent="0.35">
      <c r="A151" t="s">
        <v>922</v>
      </c>
      <c r="B151">
        <v>3</v>
      </c>
      <c r="C151" t="s">
        <v>922</v>
      </c>
      <c r="D151">
        <v>5</v>
      </c>
      <c r="E151" t="s">
        <v>927</v>
      </c>
      <c r="F151">
        <v>10</v>
      </c>
      <c r="G151" t="s">
        <v>918</v>
      </c>
      <c r="H151" s="3" t="s">
        <v>927</v>
      </c>
      <c r="I151" s="3">
        <v>2</v>
      </c>
      <c r="K151" t="b">
        <f t="shared" si="34"/>
        <v>0</v>
      </c>
      <c r="L151" t="b">
        <f t="shared" si="35"/>
        <v>0</v>
      </c>
      <c r="M151" t="b">
        <f t="shared" si="36"/>
        <v>1</v>
      </c>
      <c r="O151" t="b">
        <f t="shared" si="37"/>
        <v>1</v>
      </c>
      <c r="P151" t="b">
        <f t="shared" si="38"/>
        <v>0</v>
      </c>
      <c r="Q151" t="b">
        <f t="shared" si="39"/>
        <v>0</v>
      </c>
      <c r="R151" t="b">
        <f t="shared" si="40"/>
        <v>1</v>
      </c>
      <c r="S151">
        <f t="shared" si="41"/>
        <v>1</v>
      </c>
      <c r="T151">
        <f t="shared" si="42"/>
        <v>18</v>
      </c>
      <c r="U151">
        <f t="shared" si="49"/>
        <v>1</v>
      </c>
      <c r="V151">
        <f t="shared" si="50"/>
        <v>1.6666666666666667</v>
      </c>
      <c r="W151">
        <f t="shared" si="43"/>
        <v>0</v>
      </c>
      <c r="X151">
        <f t="shared" si="44"/>
        <v>0</v>
      </c>
      <c r="Y151">
        <f t="shared" si="45"/>
        <v>0</v>
      </c>
      <c r="Z151">
        <f t="shared" si="46"/>
        <v>0</v>
      </c>
      <c r="AA151">
        <f t="shared" si="47"/>
        <v>1</v>
      </c>
      <c r="AB151">
        <f t="shared" si="48"/>
        <v>10</v>
      </c>
    </row>
    <row r="152" spans="1:28" x14ac:dyDescent="0.35">
      <c r="A152" t="s">
        <v>927</v>
      </c>
      <c r="B152">
        <v>2</v>
      </c>
      <c r="C152" t="s">
        <v>927</v>
      </c>
      <c r="D152">
        <v>2</v>
      </c>
      <c r="E152" t="s">
        <v>927</v>
      </c>
      <c r="F152">
        <v>6</v>
      </c>
      <c r="G152" t="s">
        <v>925</v>
      </c>
      <c r="H152" s="3" t="s">
        <v>927</v>
      </c>
      <c r="I152" s="3">
        <v>2</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2.6666666666666665</v>
      </c>
      <c r="W152">
        <f t="shared" si="43"/>
        <v>1</v>
      </c>
      <c r="X152">
        <f t="shared" si="44"/>
        <v>2</v>
      </c>
      <c r="Y152">
        <f t="shared" si="45"/>
        <v>1</v>
      </c>
      <c r="Z152">
        <f t="shared" si="46"/>
        <v>2</v>
      </c>
      <c r="AA152">
        <f t="shared" si="47"/>
        <v>1</v>
      </c>
      <c r="AB152">
        <f t="shared" si="48"/>
        <v>6</v>
      </c>
    </row>
    <row r="153" spans="1:28" x14ac:dyDescent="0.35">
      <c r="A153" t="s">
        <v>927</v>
      </c>
      <c r="B153">
        <v>5</v>
      </c>
      <c r="C153" t="s">
        <v>927</v>
      </c>
      <c r="D153">
        <v>5</v>
      </c>
      <c r="E153" t="s">
        <v>927</v>
      </c>
      <c r="F153">
        <v>8</v>
      </c>
      <c r="G153" t="s">
        <v>925</v>
      </c>
      <c r="H153" s="3" t="s">
        <v>927</v>
      </c>
      <c r="I153" s="3">
        <v>2</v>
      </c>
      <c r="K153" t="b">
        <f t="shared" si="34"/>
        <v>1</v>
      </c>
      <c r="L153" t="b">
        <f t="shared" si="35"/>
        <v>1</v>
      </c>
      <c r="M153" t="b">
        <f t="shared" si="36"/>
        <v>1</v>
      </c>
      <c r="O153" t="b">
        <f t="shared" si="37"/>
        <v>1</v>
      </c>
      <c r="P153" t="b">
        <f t="shared" si="38"/>
        <v>1</v>
      </c>
      <c r="Q153" t="b">
        <f t="shared" si="39"/>
        <v>1</v>
      </c>
      <c r="R153" t="b">
        <f t="shared" si="40"/>
        <v>1</v>
      </c>
      <c r="S153">
        <f t="shared" si="41"/>
        <v>1</v>
      </c>
      <c r="T153">
        <f t="shared" si="42"/>
        <v>6</v>
      </c>
      <c r="U153">
        <f t="shared" si="49"/>
        <v>3</v>
      </c>
      <c r="V153">
        <f t="shared" si="50"/>
        <v>5.5</v>
      </c>
      <c r="W153">
        <f t="shared" si="43"/>
        <v>1</v>
      </c>
      <c r="X153">
        <f t="shared" si="44"/>
        <v>5</v>
      </c>
      <c r="Y153">
        <f t="shared" si="45"/>
        <v>1</v>
      </c>
      <c r="Z153">
        <f t="shared" si="46"/>
        <v>5</v>
      </c>
      <c r="AA153">
        <f t="shared" si="47"/>
        <v>1</v>
      </c>
      <c r="AB153">
        <f t="shared" si="48"/>
        <v>8</v>
      </c>
    </row>
    <row r="154" spans="1:28" x14ac:dyDescent="0.35">
      <c r="A154" t="s">
        <v>927</v>
      </c>
      <c r="B154">
        <v>1</v>
      </c>
      <c r="C154" t="s">
        <v>927</v>
      </c>
      <c r="D154">
        <v>3</v>
      </c>
      <c r="E154" t="s">
        <v>927</v>
      </c>
      <c r="F154">
        <v>9</v>
      </c>
      <c r="G154" t="s">
        <v>925</v>
      </c>
      <c r="H154" s="3" t="s">
        <v>927</v>
      </c>
      <c r="I154" s="3">
        <v>2</v>
      </c>
      <c r="K154" t="b">
        <f t="shared" si="34"/>
        <v>1</v>
      </c>
      <c r="L154" t="b">
        <f t="shared" si="35"/>
        <v>1</v>
      </c>
      <c r="M154" t="b">
        <f t="shared" si="36"/>
        <v>1</v>
      </c>
      <c r="O154" t="b">
        <f t="shared" si="37"/>
        <v>1</v>
      </c>
      <c r="P154" t="b">
        <f t="shared" si="38"/>
        <v>1</v>
      </c>
      <c r="Q154" t="b">
        <f t="shared" si="39"/>
        <v>1</v>
      </c>
      <c r="R154" t="b">
        <f t="shared" si="40"/>
        <v>1</v>
      </c>
      <c r="S154">
        <f t="shared" si="41"/>
        <v>1</v>
      </c>
      <c r="T154">
        <f t="shared" si="42"/>
        <v>6</v>
      </c>
      <c r="U154">
        <f t="shared" si="49"/>
        <v>3</v>
      </c>
      <c r="V154">
        <f t="shared" si="50"/>
        <v>3</v>
      </c>
      <c r="W154">
        <f t="shared" si="43"/>
        <v>1</v>
      </c>
      <c r="X154">
        <f t="shared" si="44"/>
        <v>1</v>
      </c>
      <c r="Y154">
        <f t="shared" si="45"/>
        <v>1</v>
      </c>
      <c r="Z154">
        <f t="shared" si="46"/>
        <v>3</v>
      </c>
      <c r="AA154">
        <f t="shared" si="47"/>
        <v>1</v>
      </c>
      <c r="AB154">
        <f t="shared" si="48"/>
        <v>9</v>
      </c>
    </row>
    <row r="155" spans="1:28" x14ac:dyDescent="0.35">
      <c r="A155" t="s">
        <v>927</v>
      </c>
      <c r="B155">
        <v>0</v>
      </c>
      <c r="C155" t="s">
        <v>927</v>
      </c>
      <c r="D155">
        <v>0</v>
      </c>
      <c r="E155" t="s">
        <v>927</v>
      </c>
      <c r="F155">
        <v>2</v>
      </c>
      <c r="G155" t="s">
        <v>925</v>
      </c>
      <c r="H155" s="3" t="s">
        <v>927</v>
      </c>
      <c r="I155" s="3">
        <v>2</v>
      </c>
      <c r="K155" t="b">
        <f t="shared" si="34"/>
        <v>1</v>
      </c>
      <c r="L155" t="b">
        <f t="shared" si="35"/>
        <v>1</v>
      </c>
      <c r="M155" t="b">
        <f t="shared" si="36"/>
        <v>1</v>
      </c>
      <c r="O155" t="b">
        <f t="shared" si="37"/>
        <v>1</v>
      </c>
      <c r="P155" t="b">
        <f t="shared" si="38"/>
        <v>1</v>
      </c>
      <c r="Q155" t="b">
        <f t="shared" si="39"/>
        <v>1</v>
      </c>
      <c r="R155" t="b">
        <f t="shared" si="40"/>
        <v>1</v>
      </c>
      <c r="S155">
        <f t="shared" si="41"/>
        <v>1</v>
      </c>
      <c r="T155">
        <f t="shared" si="42"/>
        <v>6</v>
      </c>
      <c r="U155">
        <f t="shared" si="49"/>
        <v>3</v>
      </c>
      <c r="V155">
        <f t="shared" si="50"/>
        <v>0.33333333333333331</v>
      </c>
      <c r="W155">
        <f t="shared" si="43"/>
        <v>1</v>
      </c>
      <c r="X155">
        <f t="shared" si="44"/>
        <v>0</v>
      </c>
      <c r="Y155">
        <f t="shared" si="45"/>
        <v>1</v>
      </c>
      <c r="Z155">
        <f t="shared" si="46"/>
        <v>0</v>
      </c>
      <c r="AA155">
        <f t="shared" si="47"/>
        <v>1</v>
      </c>
      <c r="AB155">
        <f t="shared" si="48"/>
        <v>2</v>
      </c>
    </row>
    <row r="156" spans="1:28" x14ac:dyDescent="0.35">
      <c r="A156" t="s">
        <v>927</v>
      </c>
      <c r="B156">
        <v>5</v>
      </c>
      <c r="C156" t="s">
        <v>927</v>
      </c>
      <c r="D156">
        <v>6</v>
      </c>
      <c r="E156" t="s">
        <v>927</v>
      </c>
      <c r="F156">
        <v>9</v>
      </c>
      <c r="G156" t="s">
        <v>925</v>
      </c>
      <c r="H156" s="3" t="s">
        <v>927</v>
      </c>
      <c r="I156" s="3">
        <v>2</v>
      </c>
      <c r="K156" t="b">
        <f t="shared" si="34"/>
        <v>1</v>
      </c>
      <c r="L156" t="b">
        <f t="shared" si="35"/>
        <v>1</v>
      </c>
      <c r="M156" t="b">
        <f t="shared" si="36"/>
        <v>1</v>
      </c>
      <c r="O156" t="b">
        <f t="shared" si="37"/>
        <v>1</v>
      </c>
      <c r="P156" t="b">
        <f t="shared" si="38"/>
        <v>1</v>
      </c>
      <c r="Q156" t="b">
        <f t="shared" si="39"/>
        <v>1</v>
      </c>
      <c r="R156" t="b">
        <f t="shared" si="40"/>
        <v>1</v>
      </c>
      <c r="S156">
        <f t="shared" si="41"/>
        <v>1</v>
      </c>
      <c r="T156">
        <f t="shared" si="42"/>
        <v>6</v>
      </c>
      <c r="U156">
        <f t="shared" si="49"/>
        <v>3</v>
      </c>
      <c r="V156">
        <f t="shared" si="50"/>
        <v>6</v>
      </c>
      <c r="W156">
        <f t="shared" si="43"/>
        <v>1</v>
      </c>
      <c r="X156">
        <f t="shared" si="44"/>
        <v>5</v>
      </c>
      <c r="Y156">
        <f t="shared" si="45"/>
        <v>1</v>
      </c>
      <c r="Z156">
        <f t="shared" si="46"/>
        <v>6</v>
      </c>
      <c r="AA156">
        <f t="shared" si="47"/>
        <v>1</v>
      </c>
      <c r="AB156">
        <f t="shared" si="48"/>
        <v>9</v>
      </c>
    </row>
    <row r="157" spans="1:28" x14ac:dyDescent="0.35">
      <c r="A157" t="s">
        <v>927</v>
      </c>
      <c r="B157">
        <v>6</v>
      </c>
      <c r="C157" t="s">
        <v>927</v>
      </c>
      <c r="D157">
        <v>8</v>
      </c>
      <c r="E157" t="s">
        <v>927</v>
      </c>
      <c r="F157">
        <v>10</v>
      </c>
      <c r="G157" t="s">
        <v>925</v>
      </c>
      <c r="H157" s="3" t="s">
        <v>927</v>
      </c>
      <c r="I157" s="3">
        <v>2</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7.333333333333333</v>
      </c>
      <c r="W157">
        <f t="shared" si="43"/>
        <v>1</v>
      </c>
      <c r="X157">
        <f t="shared" si="44"/>
        <v>6</v>
      </c>
      <c r="Y157">
        <f t="shared" si="45"/>
        <v>1</v>
      </c>
      <c r="Z157">
        <f t="shared" si="46"/>
        <v>8</v>
      </c>
      <c r="AA157">
        <f t="shared" si="47"/>
        <v>1</v>
      </c>
      <c r="AB157">
        <f t="shared" si="48"/>
        <v>10</v>
      </c>
    </row>
    <row r="158" spans="1:28" x14ac:dyDescent="0.35">
      <c r="A158" t="s">
        <v>927</v>
      </c>
      <c r="B158">
        <v>3</v>
      </c>
      <c r="C158" t="s">
        <v>927</v>
      </c>
      <c r="D158">
        <v>6</v>
      </c>
      <c r="E158" t="s">
        <v>927</v>
      </c>
      <c r="F158">
        <v>9</v>
      </c>
      <c r="G158" t="s">
        <v>925</v>
      </c>
      <c r="H158" s="3" t="s">
        <v>927</v>
      </c>
      <c r="I158" s="3">
        <v>2</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5</v>
      </c>
      <c r="W158">
        <f t="shared" si="43"/>
        <v>1</v>
      </c>
      <c r="X158">
        <f t="shared" si="44"/>
        <v>3</v>
      </c>
      <c r="Y158">
        <f t="shared" si="45"/>
        <v>1</v>
      </c>
      <c r="Z158">
        <f t="shared" si="46"/>
        <v>6</v>
      </c>
      <c r="AA158">
        <f t="shared" si="47"/>
        <v>1</v>
      </c>
      <c r="AB158">
        <f t="shared" si="48"/>
        <v>9</v>
      </c>
    </row>
    <row r="159" spans="1:28" x14ac:dyDescent="0.35">
      <c r="A159" t="s">
        <v>927</v>
      </c>
      <c r="B159">
        <v>2</v>
      </c>
      <c r="C159" t="s">
        <v>927</v>
      </c>
      <c r="D159">
        <v>5</v>
      </c>
      <c r="E159" t="s">
        <v>927</v>
      </c>
      <c r="F159">
        <v>6</v>
      </c>
      <c r="G159" t="s">
        <v>925</v>
      </c>
      <c r="H159" s="3" t="s">
        <v>927</v>
      </c>
      <c r="I159" s="3">
        <v>2</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3.666666666666667</v>
      </c>
      <c r="W159">
        <f t="shared" si="43"/>
        <v>1</v>
      </c>
      <c r="X159">
        <f t="shared" si="44"/>
        <v>2</v>
      </c>
      <c r="Y159">
        <f t="shared" si="45"/>
        <v>1</v>
      </c>
      <c r="Z159">
        <f t="shared" si="46"/>
        <v>5</v>
      </c>
      <c r="AA159">
        <f t="shared" si="47"/>
        <v>1</v>
      </c>
      <c r="AB159">
        <f t="shared" si="48"/>
        <v>6</v>
      </c>
    </row>
    <row r="160" spans="1:28" x14ac:dyDescent="0.35">
      <c r="A160" t="s">
        <v>922</v>
      </c>
      <c r="B160">
        <v>4</v>
      </c>
      <c r="C160" t="s">
        <v>927</v>
      </c>
      <c r="D160">
        <v>6</v>
      </c>
      <c r="E160" t="s">
        <v>927</v>
      </c>
      <c r="F160">
        <v>6</v>
      </c>
      <c r="G160" t="s">
        <v>925</v>
      </c>
      <c r="H160" s="3" t="s">
        <v>927</v>
      </c>
      <c r="I160" s="3">
        <v>2</v>
      </c>
      <c r="K160" t="b">
        <f t="shared" si="34"/>
        <v>0</v>
      </c>
      <c r="L160" t="b">
        <f t="shared" si="35"/>
        <v>1</v>
      </c>
      <c r="M160" t="b">
        <f t="shared" si="36"/>
        <v>1</v>
      </c>
      <c r="O160" t="b">
        <f t="shared" si="37"/>
        <v>1</v>
      </c>
      <c r="P160" t="b">
        <f t="shared" si="38"/>
        <v>0</v>
      </c>
      <c r="Q160" t="b">
        <f t="shared" si="39"/>
        <v>1</v>
      </c>
      <c r="R160" t="b">
        <f t="shared" si="40"/>
        <v>1</v>
      </c>
      <c r="S160">
        <f t="shared" si="41"/>
        <v>1</v>
      </c>
      <c r="T160">
        <f t="shared" si="42"/>
        <v>12</v>
      </c>
      <c r="U160">
        <f t="shared" si="49"/>
        <v>2</v>
      </c>
      <c r="V160">
        <f t="shared" si="50"/>
        <v>3</v>
      </c>
      <c r="W160">
        <f t="shared" si="43"/>
        <v>0</v>
      </c>
      <c r="X160">
        <f t="shared" si="44"/>
        <v>0</v>
      </c>
      <c r="Y160">
        <f t="shared" si="45"/>
        <v>1</v>
      </c>
      <c r="Z160">
        <f t="shared" si="46"/>
        <v>6</v>
      </c>
      <c r="AA160">
        <f t="shared" si="47"/>
        <v>1</v>
      </c>
      <c r="AB160">
        <f t="shared" si="48"/>
        <v>6</v>
      </c>
    </row>
    <row r="161" spans="1:28" x14ac:dyDescent="0.35">
      <c r="A161" t="s">
        <v>927</v>
      </c>
      <c r="B161">
        <v>1</v>
      </c>
      <c r="C161" t="s">
        <v>927</v>
      </c>
      <c r="D161">
        <v>7</v>
      </c>
      <c r="E161" t="s">
        <v>927</v>
      </c>
      <c r="F161">
        <v>10</v>
      </c>
      <c r="G161" t="s">
        <v>925</v>
      </c>
      <c r="H161" s="3" t="s">
        <v>927</v>
      </c>
      <c r="I161" s="3">
        <v>2</v>
      </c>
      <c r="K161" t="b">
        <f t="shared" si="34"/>
        <v>1</v>
      </c>
      <c r="L161" t="b">
        <f t="shared" si="35"/>
        <v>1</v>
      </c>
      <c r="M161" t="b">
        <f t="shared" si="36"/>
        <v>1</v>
      </c>
      <c r="O161" t="b">
        <f t="shared" si="37"/>
        <v>1</v>
      </c>
      <c r="P161" t="b">
        <f t="shared" si="38"/>
        <v>1</v>
      </c>
      <c r="Q161" t="b">
        <f t="shared" si="39"/>
        <v>1</v>
      </c>
      <c r="R161" t="b">
        <f t="shared" si="40"/>
        <v>1</v>
      </c>
      <c r="S161">
        <f t="shared" si="41"/>
        <v>1</v>
      </c>
      <c r="T161">
        <f t="shared" si="42"/>
        <v>6</v>
      </c>
      <c r="U161">
        <f t="shared" si="49"/>
        <v>3</v>
      </c>
      <c r="V161">
        <f t="shared" si="50"/>
        <v>4.5</v>
      </c>
      <c r="W161">
        <f t="shared" si="43"/>
        <v>1</v>
      </c>
      <c r="X161">
        <f t="shared" si="44"/>
        <v>1</v>
      </c>
      <c r="Y161">
        <f t="shared" si="45"/>
        <v>1</v>
      </c>
      <c r="Z161">
        <f t="shared" si="46"/>
        <v>7</v>
      </c>
      <c r="AA161">
        <f t="shared" si="47"/>
        <v>1</v>
      </c>
      <c r="AB161">
        <f t="shared" si="48"/>
        <v>10</v>
      </c>
    </row>
    <row r="162" spans="1:28" x14ac:dyDescent="0.35">
      <c r="A162" t="s">
        <v>927</v>
      </c>
      <c r="B162">
        <v>6</v>
      </c>
      <c r="C162" t="s">
        <v>927</v>
      </c>
      <c r="D162">
        <v>7</v>
      </c>
      <c r="E162" t="s">
        <v>927</v>
      </c>
      <c r="F162">
        <v>9</v>
      </c>
      <c r="G162" t="s">
        <v>925</v>
      </c>
      <c r="H162" s="3" t="s">
        <v>927</v>
      </c>
      <c r="I162" s="3">
        <v>2</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6.8333333333333339</v>
      </c>
      <c r="W162">
        <f t="shared" si="43"/>
        <v>1</v>
      </c>
      <c r="X162">
        <f t="shared" si="44"/>
        <v>6</v>
      </c>
      <c r="Y162">
        <f t="shared" si="45"/>
        <v>1</v>
      </c>
      <c r="Z162">
        <f t="shared" si="46"/>
        <v>7</v>
      </c>
      <c r="AA162">
        <f t="shared" si="47"/>
        <v>1</v>
      </c>
      <c r="AB162">
        <f t="shared" si="48"/>
        <v>9</v>
      </c>
    </row>
    <row r="163" spans="1:28" x14ac:dyDescent="0.35">
      <c r="A163" t="s">
        <v>922</v>
      </c>
      <c r="B163">
        <v>6</v>
      </c>
      <c r="C163" t="s">
        <v>922</v>
      </c>
      <c r="D163">
        <v>8</v>
      </c>
      <c r="E163" t="s">
        <v>927</v>
      </c>
      <c r="F163">
        <v>9</v>
      </c>
      <c r="G163" t="s">
        <v>918</v>
      </c>
      <c r="H163" s="3" t="s">
        <v>927</v>
      </c>
      <c r="I163" s="3">
        <v>2</v>
      </c>
      <c r="K163" t="b">
        <f t="shared" si="34"/>
        <v>0</v>
      </c>
      <c r="L163" t="b">
        <f t="shared" si="35"/>
        <v>0</v>
      </c>
      <c r="M163" t="b">
        <f t="shared" si="36"/>
        <v>1</v>
      </c>
      <c r="O163" t="b">
        <f t="shared" si="37"/>
        <v>1</v>
      </c>
      <c r="P163" t="b">
        <f t="shared" si="38"/>
        <v>0</v>
      </c>
      <c r="Q163" t="b">
        <f t="shared" si="39"/>
        <v>0</v>
      </c>
      <c r="R163" t="b">
        <f t="shared" si="40"/>
        <v>1</v>
      </c>
      <c r="S163">
        <f t="shared" si="41"/>
        <v>1</v>
      </c>
      <c r="T163">
        <f t="shared" si="42"/>
        <v>18</v>
      </c>
      <c r="U163">
        <f t="shared" si="49"/>
        <v>1</v>
      </c>
      <c r="V163">
        <f t="shared" si="50"/>
        <v>1.5</v>
      </c>
      <c r="W163">
        <f t="shared" si="43"/>
        <v>0</v>
      </c>
      <c r="X163">
        <f t="shared" si="44"/>
        <v>0</v>
      </c>
      <c r="Y163">
        <f t="shared" si="45"/>
        <v>0</v>
      </c>
      <c r="Z163">
        <f t="shared" si="46"/>
        <v>0</v>
      </c>
      <c r="AA163">
        <f t="shared" si="47"/>
        <v>1</v>
      </c>
      <c r="AB163">
        <f t="shared" si="48"/>
        <v>9</v>
      </c>
    </row>
    <row r="164" spans="1:28" x14ac:dyDescent="0.35">
      <c r="A164" t="s">
        <v>927</v>
      </c>
      <c r="B164">
        <v>2</v>
      </c>
      <c r="C164" t="s">
        <v>927</v>
      </c>
      <c r="D164">
        <v>6</v>
      </c>
      <c r="E164" t="s">
        <v>927</v>
      </c>
      <c r="F164">
        <v>9</v>
      </c>
      <c r="G164" t="s">
        <v>918</v>
      </c>
      <c r="H164" s="3" t="s">
        <v>927</v>
      </c>
      <c r="I164" s="3">
        <v>3</v>
      </c>
      <c r="K164" t="b">
        <f t="shared" si="34"/>
        <v>1</v>
      </c>
      <c r="L164" t="b">
        <f t="shared" si="35"/>
        <v>1</v>
      </c>
      <c r="M164" t="b">
        <f t="shared" si="36"/>
        <v>1</v>
      </c>
      <c r="O164" t="b">
        <f t="shared" si="37"/>
        <v>1</v>
      </c>
      <c r="P164" t="b">
        <f t="shared" si="38"/>
        <v>1</v>
      </c>
      <c r="Q164" t="b">
        <f t="shared" si="39"/>
        <v>1</v>
      </c>
      <c r="R164" t="b">
        <f t="shared" si="40"/>
        <v>1</v>
      </c>
      <c r="S164">
        <f t="shared" si="41"/>
        <v>1</v>
      </c>
      <c r="T164">
        <f t="shared" si="42"/>
        <v>6</v>
      </c>
      <c r="U164">
        <f t="shared" si="49"/>
        <v>3</v>
      </c>
      <c r="V164">
        <f t="shared" si="50"/>
        <v>4.5</v>
      </c>
      <c r="W164">
        <f t="shared" si="43"/>
        <v>1</v>
      </c>
      <c r="X164">
        <f t="shared" si="44"/>
        <v>2</v>
      </c>
      <c r="Y164">
        <f t="shared" si="45"/>
        <v>1</v>
      </c>
      <c r="Z164">
        <f t="shared" si="46"/>
        <v>6</v>
      </c>
      <c r="AA164">
        <f t="shared" si="47"/>
        <v>1</v>
      </c>
      <c r="AB164">
        <f t="shared" si="48"/>
        <v>9</v>
      </c>
    </row>
    <row r="165" spans="1:28" x14ac:dyDescent="0.35">
      <c r="A165" t="s">
        <v>929</v>
      </c>
      <c r="B165">
        <v>8</v>
      </c>
      <c r="C165" t="s">
        <v>929</v>
      </c>
      <c r="D165">
        <v>9</v>
      </c>
      <c r="E165" t="s">
        <v>927</v>
      </c>
      <c r="F165">
        <v>7</v>
      </c>
      <c r="G165" t="s">
        <v>918</v>
      </c>
      <c r="H165" s="3" t="s">
        <v>927</v>
      </c>
      <c r="I165" s="3">
        <v>3</v>
      </c>
      <c r="K165" t="b">
        <f t="shared" si="34"/>
        <v>0</v>
      </c>
      <c r="L165" t="b">
        <f t="shared" si="35"/>
        <v>0</v>
      </c>
      <c r="M165" t="b">
        <f t="shared" si="36"/>
        <v>1</v>
      </c>
      <c r="O165" t="b">
        <f t="shared" si="37"/>
        <v>1</v>
      </c>
      <c r="P165" t="b">
        <f t="shared" si="38"/>
        <v>0</v>
      </c>
      <c r="Q165" t="b">
        <f t="shared" si="39"/>
        <v>0</v>
      </c>
      <c r="R165" t="b">
        <f t="shared" si="40"/>
        <v>1</v>
      </c>
      <c r="S165">
        <f t="shared" si="41"/>
        <v>1</v>
      </c>
      <c r="T165">
        <f t="shared" si="42"/>
        <v>18</v>
      </c>
      <c r="U165">
        <f t="shared" si="49"/>
        <v>1</v>
      </c>
      <c r="V165">
        <f t="shared" si="50"/>
        <v>1.1666666666666667</v>
      </c>
      <c r="W165">
        <f t="shared" si="43"/>
        <v>0</v>
      </c>
      <c r="X165">
        <f t="shared" si="44"/>
        <v>0</v>
      </c>
      <c r="Y165">
        <f t="shared" si="45"/>
        <v>0</v>
      </c>
      <c r="Z165">
        <f t="shared" si="46"/>
        <v>0</v>
      </c>
      <c r="AA165">
        <f t="shared" si="47"/>
        <v>1</v>
      </c>
      <c r="AB165">
        <f t="shared" si="48"/>
        <v>7</v>
      </c>
    </row>
    <row r="166" spans="1:28" x14ac:dyDescent="0.35">
      <c r="A166" t="s">
        <v>927</v>
      </c>
      <c r="B166">
        <v>1</v>
      </c>
      <c r="C166" t="s">
        <v>927</v>
      </c>
      <c r="D166">
        <v>2</v>
      </c>
      <c r="E166" t="s">
        <v>927</v>
      </c>
      <c r="F166">
        <v>9</v>
      </c>
      <c r="G166" t="s">
        <v>925</v>
      </c>
      <c r="H166" s="3" t="s">
        <v>927</v>
      </c>
      <c r="I166" s="3">
        <v>3</v>
      </c>
      <c r="K166" t="b">
        <f t="shared" si="34"/>
        <v>1</v>
      </c>
      <c r="L166" t="b">
        <f t="shared" si="35"/>
        <v>1</v>
      </c>
      <c r="M166" t="b">
        <f t="shared" si="36"/>
        <v>1</v>
      </c>
      <c r="O166" t="b">
        <f t="shared" si="37"/>
        <v>1</v>
      </c>
      <c r="P166" t="b">
        <f t="shared" si="38"/>
        <v>1</v>
      </c>
      <c r="Q166" t="b">
        <f t="shared" si="39"/>
        <v>1</v>
      </c>
      <c r="R166" t="b">
        <f t="shared" si="40"/>
        <v>1</v>
      </c>
      <c r="S166">
        <f t="shared" si="41"/>
        <v>1</v>
      </c>
      <c r="T166">
        <f t="shared" si="42"/>
        <v>6</v>
      </c>
      <c r="U166">
        <f t="shared" si="49"/>
        <v>3</v>
      </c>
      <c r="V166">
        <f t="shared" si="50"/>
        <v>2.6666666666666665</v>
      </c>
      <c r="W166">
        <f t="shared" si="43"/>
        <v>1</v>
      </c>
      <c r="X166">
        <f t="shared" si="44"/>
        <v>1</v>
      </c>
      <c r="Y166">
        <f t="shared" si="45"/>
        <v>1</v>
      </c>
      <c r="Z166">
        <f t="shared" si="46"/>
        <v>2</v>
      </c>
      <c r="AA166">
        <f t="shared" si="47"/>
        <v>1</v>
      </c>
      <c r="AB166">
        <f t="shared" si="48"/>
        <v>9</v>
      </c>
    </row>
    <row r="167" spans="1:28" x14ac:dyDescent="0.35">
      <c r="A167" t="s">
        <v>927</v>
      </c>
      <c r="B167">
        <v>7</v>
      </c>
      <c r="C167" t="s">
        <v>927</v>
      </c>
      <c r="D167">
        <v>8</v>
      </c>
      <c r="E167" t="s">
        <v>927</v>
      </c>
      <c r="F167">
        <v>9</v>
      </c>
      <c r="G167" t="s">
        <v>925</v>
      </c>
      <c r="H167" s="3" t="s">
        <v>927</v>
      </c>
      <c r="I167" s="3">
        <v>3</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7.6666666666666661</v>
      </c>
      <c r="W167">
        <f t="shared" si="43"/>
        <v>1</v>
      </c>
      <c r="X167">
        <f t="shared" si="44"/>
        <v>7</v>
      </c>
      <c r="Y167">
        <f t="shared" si="45"/>
        <v>1</v>
      </c>
      <c r="Z167">
        <f t="shared" si="46"/>
        <v>8</v>
      </c>
      <c r="AA167">
        <f t="shared" si="47"/>
        <v>1</v>
      </c>
      <c r="AB167">
        <f t="shared" si="48"/>
        <v>9</v>
      </c>
    </row>
    <row r="168" spans="1:28" x14ac:dyDescent="0.35">
      <c r="A168" t="s">
        <v>927</v>
      </c>
      <c r="B168">
        <v>10</v>
      </c>
      <c r="C168" t="s">
        <v>927</v>
      </c>
      <c r="D168">
        <v>8</v>
      </c>
      <c r="E168" t="s">
        <v>927</v>
      </c>
      <c r="F168">
        <v>7</v>
      </c>
      <c r="G168" t="s">
        <v>925</v>
      </c>
      <c r="H168" s="3" t="s">
        <v>927</v>
      </c>
      <c r="I168" s="3">
        <v>3</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8.8333333333333321</v>
      </c>
      <c r="W168">
        <f t="shared" si="43"/>
        <v>1</v>
      </c>
      <c r="X168">
        <f t="shared" si="44"/>
        <v>10</v>
      </c>
      <c r="Y168">
        <f t="shared" si="45"/>
        <v>1</v>
      </c>
      <c r="Z168">
        <f t="shared" si="46"/>
        <v>8</v>
      </c>
      <c r="AA168">
        <f t="shared" si="47"/>
        <v>1</v>
      </c>
      <c r="AB168">
        <f t="shared" si="48"/>
        <v>7</v>
      </c>
    </row>
    <row r="169" spans="1:28" x14ac:dyDescent="0.35">
      <c r="A169" t="s">
        <v>922</v>
      </c>
      <c r="B169">
        <v>2</v>
      </c>
      <c r="C169" t="s">
        <v>922</v>
      </c>
      <c r="D169">
        <v>3</v>
      </c>
      <c r="E169" t="s">
        <v>927</v>
      </c>
      <c r="F169">
        <v>6</v>
      </c>
      <c r="G169" t="s">
        <v>925</v>
      </c>
      <c r="H169" s="3" t="s">
        <v>927</v>
      </c>
      <c r="I169" s="3">
        <v>3</v>
      </c>
      <c r="K169" t="b">
        <f t="shared" si="34"/>
        <v>0</v>
      </c>
      <c r="L169" t="b">
        <f t="shared" si="35"/>
        <v>0</v>
      </c>
      <c r="M169" t="b">
        <f t="shared" si="36"/>
        <v>1</v>
      </c>
      <c r="O169" t="b">
        <f t="shared" si="37"/>
        <v>1</v>
      </c>
      <c r="P169" t="b">
        <f t="shared" si="38"/>
        <v>0</v>
      </c>
      <c r="Q169" t="b">
        <f t="shared" si="39"/>
        <v>0</v>
      </c>
      <c r="R169" t="b">
        <f t="shared" si="40"/>
        <v>1</v>
      </c>
      <c r="S169">
        <f t="shared" si="41"/>
        <v>1</v>
      </c>
      <c r="T169">
        <f t="shared" si="42"/>
        <v>18</v>
      </c>
      <c r="U169">
        <f t="shared" si="49"/>
        <v>1</v>
      </c>
      <c r="V169">
        <f t="shared" si="50"/>
        <v>1</v>
      </c>
      <c r="W169">
        <f t="shared" si="43"/>
        <v>0</v>
      </c>
      <c r="X169">
        <f t="shared" si="44"/>
        <v>0</v>
      </c>
      <c r="Y169">
        <f t="shared" si="45"/>
        <v>0</v>
      </c>
      <c r="Z169">
        <f t="shared" si="46"/>
        <v>0</v>
      </c>
      <c r="AA169">
        <f t="shared" si="47"/>
        <v>1</v>
      </c>
      <c r="AB169">
        <f t="shared" si="48"/>
        <v>6</v>
      </c>
    </row>
    <row r="170" spans="1:28" x14ac:dyDescent="0.35">
      <c r="A170" t="s">
        <v>927</v>
      </c>
      <c r="B170">
        <v>8</v>
      </c>
      <c r="C170" t="s">
        <v>927</v>
      </c>
      <c r="D170">
        <v>9</v>
      </c>
      <c r="E170" t="s">
        <v>927</v>
      </c>
      <c r="F170">
        <v>9</v>
      </c>
      <c r="G170" t="s">
        <v>925</v>
      </c>
      <c r="H170" s="3" t="s">
        <v>927</v>
      </c>
      <c r="I170" s="3">
        <v>3</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8.5</v>
      </c>
      <c r="W170">
        <f t="shared" si="43"/>
        <v>1</v>
      </c>
      <c r="X170">
        <f t="shared" si="44"/>
        <v>8</v>
      </c>
      <c r="Y170">
        <f t="shared" si="45"/>
        <v>1</v>
      </c>
      <c r="Z170">
        <f t="shared" si="46"/>
        <v>9</v>
      </c>
      <c r="AA170">
        <f t="shared" si="47"/>
        <v>1</v>
      </c>
      <c r="AB170">
        <f t="shared" si="48"/>
        <v>9</v>
      </c>
    </row>
    <row r="171" spans="1:28" x14ac:dyDescent="0.35">
      <c r="A171" t="s">
        <v>927</v>
      </c>
      <c r="B171">
        <v>0</v>
      </c>
      <c r="C171" t="s">
        <v>927</v>
      </c>
      <c r="D171">
        <v>3</v>
      </c>
      <c r="E171" t="s">
        <v>927</v>
      </c>
      <c r="F171">
        <v>5</v>
      </c>
      <c r="G171" t="s">
        <v>925</v>
      </c>
      <c r="H171" s="3" t="s">
        <v>927</v>
      </c>
      <c r="I171" s="3">
        <v>3</v>
      </c>
      <c r="K171" t="b">
        <f t="shared" si="34"/>
        <v>1</v>
      </c>
      <c r="L171" t="b">
        <f t="shared" si="35"/>
        <v>1</v>
      </c>
      <c r="M171" t="b">
        <f t="shared" si="36"/>
        <v>1</v>
      </c>
      <c r="O171" t="b">
        <f t="shared" si="37"/>
        <v>1</v>
      </c>
      <c r="P171" t="b">
        <f t="shared" si="38"/>
        <v>1</v>
      </c>
      <c r="Q171" t="b">
        <f t="shared" si="39"/>
        <v>1</v>
      </c>
      <c r="R171" t="b">
        <f t="shared" si="40"/>
        <v>1</v>
      </c>
      <c r="S171">
        <f t="shared" si="41"/>
        <v>1</v>
      </c>
      <c r="T171">
        <f t="shared" si="42"/>
        <v>6</v>
      </c>
      <c r="U171">
        <f t="shared" si="49"/>
        <v>3</v>
      </c>
      <c r="V171">
        <f t="shared" si="50"/>
        <v>1.8333333333333335</v>
      </c>
      <c r="W171">
        <f t="shared" si="43"/>
        <v>1</v>
      </c>
      <c r="X171">
        <f t="shared" si="44"/>
        <v>0</v>
      </c>
      <c r="Y171">
        <f t="shared" si="45"/>
        <v>1</v>
      </c>
      <c r="Z171">
        <f t="shared" si="46"/>
        <v>3</v>
      </c>
      <c r="AA171">
        <f t="shared" si="47"/>
        <v>1</v>
      </c>
      <c r="AB171">
        <f t="shared" si="48"/>
        <v>5</v>
      </c>
    </row>
    <row r="172" spans="1:28" x14ac:dyDescent="0.35">
      <c r="A172" t="s">
        <v>927</v>
      </c>
      <c r="B172">
        <v>5</v>
      </c>
      <c r="C172" t="s">
        <v>927</v>
      </c>
      <c r="D172">
        <v>8</v>
      </c>
      <c r="E172" t="s">
        <v>927</v>
      </c>
      <c r="F172">
        <v>10</v>
      </c>
      <c r="G172" t="s">
        <v>925</v>
      </c>
      <c r="H172" s="3" t="s">
        <v>927</v>
      </c>
      <c r="I172" s="3">
        <v>3</v>
      </c>
      <c r="K172" t="b">
        <f t="shared" si="34"/>
        <v>1</v>
      </c>
      <c r="L172" t="b">
        <f t="shared" si="35"/>
        <v>1</v>
      </c>
      <c r="M172" t="b">
        <f t="shared" si="36"/>
        <v>1</v>
      </c>
      <c r="O172" t="b">
        <f t="shared" si="37"/>
        <v>1</v>
      </c>
      <c r="P172" t="b">
        <f t="shared" si="38"/>
        <v>1</v>
      </c>
      <c r="Q172" t="b">
        <f t="shared" si="39"/>
        <v>1</v>
      </c>
      <c r="R172" t="b">
        <f t="shared" si="40"/>
        <v>1</v>
      </c>
      <c r="S172">
        <f t="shared" si="41"/>
        <v>1</v>
      </c>
      <c r="T172">
        <f t="shared" si="42"/>
        <v>6</v>
      </c>
      <c r="U172">
        <f t="shared" si="49"/>
        <v>3</v>
      </c>
      <c r="V172">
        <f t="shared" si="50"/>
        <v>6.833333333333333</v>
      </c>
      <c r="W172">
        <f t="shared" si="43"/>
        <v>1</v>
      </c>
      <c r="X172">
        <f t="shared" si="44"/>
        <v>5</v>
      </c>
      <c r="Y172">
        <f t="shared" si="45"/>
        <v>1</v>
      </c>
      <c r="Z172">
        <f t="shared" si="46"/>
        <v>8</v>
      </c>
      <c r="AA172">
        <f t="shared" si="47"/>
        <v>1</v>
      </c>
      <c r="AB172">
        <f t="shared" si="48"/>
        <v>10</v>
      </c>
    </row>
    <row r="173" spans="1:28" x14ac:dyDescent="0.35">
      <c r="A173" t="s">
        <v>927</v>
      </c>
      <c r="B173">
        <v>2</v>
      </c>
      <c r="C173" t="s">
        <v>927</v>
      </c>
      <c r="D173">
        <v>5</v>
      </c>
      <c r="E173" t="s">
        <v>927</v>
      </c>
      <c r="F173">
        <v>10</v>
      </c>
      <c r="G173" t="s">
        <v>925</v>
      </c>
      <c r="H173" s="3" t="s">
        <v>927</v>
      </c>
      <c r="I173" s="3">
        <v>3</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4.3333333333333339</v>
      </c>
      <c r="W173">
        <f t="shared" si="43"/>
        <v>1</v>
      </c>
      <c r="X173">
        <f t="shared" si="44"/>
        <v>2</v>
      </c>
      <c r="Y173">
        <f t="shared" si="45"/>
        <v>1</v>
      </c>
      <c r="Z173">
        <f t="shared" si="46"/>
        <v>5</v>
      </c>
      <c r="AA173">
        <f t="shared" si="47"/>
        <v>1</v>
      </c>
      <c r="AB173">
        <f t="shared" si="48"/>
        <v>10</v>
      </c>
    </row>
    <row r="174" spans="1:28" x14ac:dyDescent="0.35">
      <c r="A174" t="s">
        <v>927</v>
      </c>
      <c r="B174">
        <v>1</v>
      </c>
      <c r="C174" t="s">
        <v>927</v>
      </c>
      <c r="D174">
        <v>2</v>
      </c>
      <c r="E174" t="s">
        <v>927</v>
      </c>
      <c r="F174">
        <v>7</v>
      </c>
      <c r="G174" t="s">
        <v>925</v>
      </c>
      <c r="H174" s="3" t="s">
        <v>927</v>
      </c>
      <c r="I174" s="3">
        <v>3</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2.333333333333333</v>
      </c>
      <c r="W174">
        <f t="shared" si="43"/>
        <v>1</v>
      </c>
      <c r="X174">
        <f t="shared" si="44"/>
        <v>1</v>
      </c>
      <c r="Y174">
        <f t="shared" si="45"/>
        <v>1</v>
      </c>
      <c r="Z174">
        <f t="shared" si="46"/>
        <v>2</v>
      </c>
      <c r="AA174">
        <f t="shared" si="47"/>
        <v>1</v>
      </c>
      <c r="AB174">
        <f t="shared" si="48"/>
        <v>7</v>
      </c>
    </row>
    <row r="175" spans="1:28" x14ac:dyDescent="0.35">
      <c r="A175" t="s">
        <v>929</v>
      </c>
      <c r="B175">
        <v>5</v>
      </c>
      <c r="C175" t="s">
        <v>927</v>
      </c>
      <c r="D175">
        <v>5</v>
      </c>
      <c r="E175" t="s">
        <v>927</v>
      </c>
      <c r="F175">
        <v>8</v>
      </c>
      <c r="G175" t="s">
        <v>925</v>
      </c>
      <c r="H175" s="3" t="s">
        <v>927</v>
      </c>
      <c r="I175" s="3">
        <v>3</v>
      </c>
      <c r="K175" t="b">
        <f t="shared" si="34"/>
        <v>0</v>
      </c>
      <c r="L175" t="b">
        <f t="shared" si="35"/>
        <v>1</v>
      </c>
      <c r="M175" t="b">
        <f t="shared" si="36"/>
        <v>1</v>
      </c>
      <c r="O175" t="b">
        <f t="shared" si="37"/>
        <v>1</v>
      </c>
      <c r="P175" t="b">
        <f t="shared" si="38"/>
        <v>0</v>
      </c>
      <c r="Q175" t="b">
        <f t="shared" si="39"/>
        <v>1</v>
      </c>
      <c r="R175" t="b">
        <f t="shared" si="40"/>
        <v>1</v>
      </c>
      <c r="S175">
        <f t="shared" si="41"/>
        <v>1</v>
      </c>
      <c r="T175">
        <f t="shared" si="42"/>
        <v>12</v>
      </c>
      <c r="U175">
        <f t="shared" si="49"/>
        <v>2</v>
      </c>
      <c r="V175">
        <f t="shared" si="50"/>
        <v>3</v>
      </c>
      <c r="W175">
        <f t="shared" si="43"/>
        <v>0</v>
      </c>
      <c r="X175">
        <f t="shared" si="44"/>
        <v>0</v>
      </c>
      <c r="Y175">
        <f t="shared" si="45"/>
        <v>1</v>
      </c>
      <c r="Z175">
        <f t="shared" si="46"/>
        <v>5</v>
      </c>
      <c r="AA175">
        <f t="shared" si="47"/>
        <v>1</v>
      </c>
      <c r="AB175">
        <f t="shared" si="48"/>
        <v>8</v>
      </c>
    </row>
    <row r="176" spans="1:28" x14ac:dyDescent="0.35">
      <c r="A176" t="s">
        <v>927</v>
      </c>
      <c r="B176">
        <v>4</v>
      </c>
      <c r="C176" t="s">
        <v>927</v>
      </c>
      <c r="D176">
        <v>4</v>
      </c>
      <c r="E176" t="s">
        <v>927</v>
      </c>
      <c r="F176">
        <v>9</v>
      </c>
      <c r="G176" t="s">
        <v>925</v>
      </c>
      <c r="H176" s="3" t="s">
        <v>927</v>
      </c>
      <c r="I176" s="3">
        <v>3</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4.833333333333333</v>
      </c>
      <c r="W176">
        <f t="shared" si="43"/>
        <v>1</v>
      </c>
      <c r="X176">
        <f t="shared" si="44"/>
        <v>4</v>
      </c>
      <c r="Y176">
        <f t="shared" si="45"/>
        <v>1</v>
      </c>
      <c r="Z176">
        <f t="shared" si="46"/>
        <v>4</v>
      </c>
      <c r="AA176">
        <f t="shared" si="47"/>
        <v>1</v>
      </c>
      <c r="AB176">
        <f t="shared" si="48"/>
        <v>9</v>
      </c>
    </row>
    <row r="177" spans="1:28" x14ac:dyDescent="0.35">
      <c r="A177" t="s">
        <v>927</v>
      </c>
      <c r="B177">
        <v>7</v>
      </c>
      <c r="C177" t="s">
        <v>927</v>
      </c>
      <c r="D177">
        <v>5</v>
      </c>
      <c r="E177" t="s">
        <v>927</v>
      </c>
      <c r="F177">
        <v>9</v>
      </c>
      <c r="G177" t="s">
        <v>925</v>
      </c>
      <c r="H177" s="3" t="s">
        <v>927</v>
      </c>
      <c r="I177" s="3">
        <v>3</v>
      </c>
      <c r="K177" t="b">
        <f t="shared" si="34"/>
        <v>1</v>
      </c>
      <c r="L177" t="b">
        <f t="shared" si="35"/>
        <v>1</v>
      </c>
      <c r="M177" t="b">
        <f t="shared" si="36"/>
        <v>1</v>
      </c>
      <c r="O177" t="b">
        <f t="shared" si="37"/>
        <v>1</v>
      </c>
      <c r="P177" t="b">
        <f t="shared" si="38"/>
        <v>1</v>
      </c>
      <c r="Q177" t="b">
        <f t="shared" si="39"/>
        <v>1</v>
      </c>
      <c r="R177" t="b">
        <f t="shared" si="40"/>
        <v>1</v>
      </c>
      <c r="S177">
        <f t="shared" si="41"/>
        <v>1</v>
      </c>
      <c r="T177">
        <f t="shared" si="42"/>
        <v>6</v>
      </c>
      <c r="U177">
        <f t="shared" si="49"/>
        <v>3</v>
      </c>
      <c r="V177">
        <f t="shared" si="50"/>
        <v>6.666666666666667</v>
      </c>
      <c r="W177">
        <f t="shared" si="43"/>
        <v>1</v>
      </c>
      <c r="X177">
        <f t="shared" si="44"/>
        <v>7</v>
      </c>
      <c r="Y177">
        <f t="shared" si="45"/>
        <v>1</v>
      </c>
      <c r="Z177">
        <f t="shared" si="46"/>
        <v>5</v>
      </c>
      <c r="AA177">
        <f t="shared" si="47"/>
        <v>1</v>
      </c>
      <c r="AB177">
        <f t="shared" si="48"/>
        <v>9</v>
      </c>
    </row>
    <row r="178" spans="1:28" x14ac:dyDescent="0.35">
      <c r="A178" t="s">
        <v>929</v>
      </c>
      <c r="B178">
        <v>6</v>
      </c>
      <c r="C178" t="s">
        <v>927</v>
      </c>
      <c r="D178">
        <v>3</v>
      </c>
      <c r="E178" t="s">
        <v>927</v>
      </c>
      <c r="F178">
        <v>8</v>
      </c>
      <c r="G178" t="s">
        <v>925</v>
      </c>
      <c r="H178" s="3" t="s">
        <v>927</v>
      </c>
      <c r="I178" s="3">
        <v>3</v>
      </c>
      <c r="K178" t="b">
        <f t="shared" si="34"/>
        <v>0</v>
      </c>
      <c r="L178" t="b">
        <f t="shared" si="35"/>
        <v>1</v>
      </c>
      <c r="M178" t="b">
        <f t="shared" si="36"/>
        <v>1</v>
      </c>
      <c r="O178" t="b">
        <f t="shared" si="37"/>
        <v>1</v>
      </c>
      <c r="P178" t="b">
        <f t="shared" si="38"/>
        <v>0</v>
      </c>
      <c r="Q178" t="b">
        <f t="shared" si="39"/>
        <v>1</v>
      </c>
      <c r="R178" t="b">
        <f t="shared" si="40"/>
        <v>1</v>
      </c>
      <c r="S178">
        <f t="shared" si="41"/>
        <v>1</v>
      </c>
      <c r="T178">
        <f t="shared" si="42"/>
        <v>12</v>
      </c>
      <c r="U178">
        <f t="shared" si="49"/>
        <v>2</v>
      </c>
      <c r="V178">
        <f t="shared" si="50"/>
        <v>2.333333333333333</v>
      </c>
      <c r="W178">
        <f t="shared" si="43"/>
        <v>0</v>
      </c>
      <c r="X178">
        <f t="shared" si="44"/>
        <v>0</v>
      </c>
      <c r="Y178">
        <f t="shared" si="45"/>
        <v>1</v>
      </c>
      <c r="Z178">
        <f t="shared" si="46"/>
        <v>3</v>
      </c>
      <c r="AA178">
        <f t="shared" si="47"/>
        <v>1</v>
      </c>
      <c r="AB178">
        <f t="shared" si="48"/>
        <v>8</v>
      </c>
    </row>
    <row r="179" spans="1:28" x14ac:dyDescent="0.35">
      <c r="A179" t="s">
        <v>927</v>
      </c>
      <c r="B179">
        <v>8</v>
      </c>
      <c r="C179" t="s">
        <v>927</v>
      </c>
      <c r="D179">
        <v>8</v>
      </c>
      <c r="E179" t="s">
        <v>927</v>
      </c>
      <c r="F179">
        <v>8</v>
      </c>
      <c r="G179" t="s">
        <v>925</v>
      </c>
      <c r="H179" s="3" t="s">
        <v>927</v>
      </c>
      <c r="I179" s="3">
        <v>3</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7.9999999999999991</v>
      </c>
      <c r="W179">
        <f t="shared" si="43"/>
        <v>1</v>
      </c>
      <c r="X179">
        <f t="shared" si="44"/>
        <v>8</v>
      </c>
      <c r="Y179">
        <f t="shared" si="45"/>
        <v>1</v>
      </c>
      <c r="Z179">
        <f t="shared" si="46"/>
        <v>8</v>
      </c>
      <c r="AA179">
        <f t="shared" si="47"/>
        <v>1</v>
      </c>
      <c r="AB179">
        <f t="shared" si="48"/>
        <v>8</v>
      </c>
    </row>
    <row r="180" spans="1:28" x14ac:dyDescent="0.35">
      <c r="A180" t="s">
        <v>929</v>
      </c>
      <c r="B180">
        <v>7</v>
      </c>
      <c r="C180" t="s">
        <v>929</v>
      </c>
      <c r="D180">
        <v>5</v>
      </c>
      <c r="E180" t="s">
        <v>927</v>
      </c>
      <c r="F180">
        <v>8</v>
      </c>
      <c r="G180" t="s">
        <v>925</v>
      </c>
      <c r="H180" s="3" t="s">
        <v>927</v>
      </c>
      <c r="I180" s="3">
        <v>3</v>
      </c>
      <c r="K180" t="b">
        <f t="shared" si="34"/>
        <v>0</v>
      </c>
      <c r="L180" t="b">
        <f t="shared" si="35"/>
        <v>0</v>
      </c>
      <c r="M180" t="b">
        <f t="shared" si="36"/>
        <v>1</v>
      </c>
      <c r="O180" t="b">
        <f t="shared" si="37"/>
        <v>1</v>
      </c>
      <c r="P180" t="b">
        <f t="shared" si="38"/>
        <v>0</v>
      </c>
      <c r="Q180" t="b">
        <f t="shared" si="39"/>
        <v>0</v>
      </c>
      <c r="R180" t="b">
        <f t="shared" si="40"/>
        <v>1</v>
      </c>
      <c r="S180">
        <f t="shared" si="41"/>
        <v>1</v>
      </c>
      <c r="T180">
        <f t="shared" si="42"/>
        <v>18</v>
      </c>
      <c r="U180">
        <f t="shared" si="49"/>
        <v>1</v>
      </c>
      <c r="V180">
        <f t="shared" si="50"/>
        <v>1.3333333333333333</v>
      </c>
      <c r="W180">
        <f t="shared" si="43"/>
        <v>0</v>
      </c>
      <c r="X180">
        <f t="shared" si="44"/>
        <v>0</v>
      </c>
      <c r="Y180">
        <f t="shared" si="45"/>
        <v>0</v>
      </c>
      <c r="Z180">
        <f t="shared" si="46"/>
        <v>0</v>
      </c>
      <c r="AA180">
        <f t="shared" si="47"/>
        <v>1</v>
      </c>
      <c r="AB180">
        <f t="shared" si="48"/>
        <v>8</v>
      </c>
    </row>
    <row r="181" spans="1:28" x14ac:dyDescent="0.35">
      <c r="A181" t="s">
        <v>929</v>
      </c>
      <c r="B181">
        <v>8</v>
      </c>
      <c r="C181" t="s">
        <v>929</v>
      </c>
      <c r="D181">
        <v>7</v>
      </c>
      <c r="E181" t="s">
        <v>929</v>
      </c>
      <c r="F181">
        <v>5</v>
      </c>
      <c r="G181" t="s">
        <v>925</v>
      </c>
      <c r="H181" s="3" t="s">
        <v>929</v>
      </c>
      <c r="I181" s="3">
        <v>1</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7.166666666666667</v>
      </c>
      <c r="W181">
        <f t="shared" si="43"/>
        <v>1</v>
      </c>
      <c r="X181">
        <f t="shared" si="44"/>
        <v>8</v>
      </c>
      <c r="Y181">
        <f t="shared" si="45"/>
        <v>1</v>
      </c>
      <c r="Z181">
        <f t="shared" si="46"/>
        <v>7</v>
      </c>
      <c r="AA181">
        <f t="shared" si="47"/>
        <v>1</v>
      </c>
      <c r="AB181">
        <f t="shared" si="48"/>
        <v>5</v>
      </c>
    </row>
    <row r="182" spans="1:28" x14ac:dyDescent="0.35">
      <c r="A182" t="s">
        <v>929</v>
      </c>
      <c r="B182">
        <v>7</v>
      </c>
      <c r="C182" t="s">
        <v>929</v>
      </c>
      <c r="D182">
        <v>6</v>
      </c>
      <c r="E182" t="s">
        <v>929</v>
      </c>
      <c r="F182">
        <v>5</v>
      </c>
      <c r="G182" t="s">
        <v>925</v>
      </c>
      <c r="H182" s="3" t="s">
        <v>929</v>
      </c>
      <c r="I182" s="3">
        <v>1</v>
      </c>
      <c r="K182" t="b">
        <f t="shared" si="34"/>
        <v>1</v>
      </c>
      <c r="L182" t="b">
        <f t="shared" si="35"/>
        <v>1</v>
      </c>
      <c r="M182" t="b">
        <f t="shared" si="36"/>
        <v>1</v>
      </c>
      <c r="O182" t="b">
        <f t="shared" si="37"/>
        <v>1</v>
      </c>
      <c r="P182" t="b">
        <f t="shared" si="38"/>
        <v>1</v>
      </c>
      <c r="Q182" t="b">
        <f t="shared" si="39"/>
        <v>1</v>
      </c>
      <c r="R182" t="b">
        <f t="shared" si="40"/>
        <v>1</v>
      </c>
      <c r="S182">
        <f t="shared" si="41"/>
        <v>1</v>
      </c>
      <c r="T182">
        <f t="shared" si="42"/>
        <v>6</v>
      </c>
      <c r="U182">
        <f t="shared" si="49"/>
        <v>3</v>
      </c>
      <c r="V182">
        <f t="shared" si="50"/>
        <v>6.333333333333333</v>
      </c>
      <c r="W182">
        <f t="shared" si="43"/>
        <v>1</v>
      </c>
      <c r="X182">
        <f t="shared" si="44"/>
        <v>7</v>
      </c>
      <c r="Y182">
        <f t="shared" si="45"/>
        <v>1</v>
      </c>
      <c r="Z182">
        <f t="shared" si="46"/>
        <v>6</v>
      </c>
      <c r="AA182">
        <f t="shared" si="47"/>
        <v>1</v>
      </c>
      <c r="AB182">
        <f t="shared" si="48"/>
        <v>5</v>
      </c>
    </row>
    <row r="183" spans="1:28" x14ac:dyDescent="0.35">
      <c r="A183" t="s">
        <v>929</v>
      </c>
      <c r="B183">
        <v>9</v>
      </c>
      <c r="C183" t="s">
        <v>929</v>
      </c>
      <c r="D183">
        <v>4</v>
      </c>
      <c r="E183" t="s">
        <v>929</v>
      </c>
      <c r="F183">
        <v>9</v>
      </c>
      <c r="G183" t="s">
        <v>925</v>
      </c>
      <c r="H183" s="3" t="s">
        <v>929</v>
      </c>
      <c r="I183" s="3">
        <v>1</v>
      </c>
      <c r="K183" t="b">
        <f t="shared" si="34"/>
        <v>1</v>
      </c>
      <c r="L183" t="b">
        <f t="shared" si="35"/>
        <v>1</v>
      </c>
      <c r="M183" t="b">
        <f t="shared" si="36"/>
        <v>1</v>
      </c>
      <c r="O183" t="b">
        <f t="shared" si="37"/>
        <v>1</v>
      </c>
      <c r="P183" t="b">
        <f t="shared" si="38"/>
        <v>1</v>
      </c>
      <c r="Q183" t="b">
        <f t="shared" si="39"/>
        <v>1</v>
      </c>
      <c r="R183" t="b">
        <f t="shared" si="40"/>
        <v>1</v>
      </c>
      <c r="S183">
        <f t="shared" si="41"/>
        <v>1</v>
      </c>
      <c r="T183">
        <f t="shared" si="42"/>
        <v>6</v>
      </c>
      <c r="U183">
        <f t="shared" si="49"/>
        <v>3</v>
      </c>
      <c r="V183">
        <f t="shared" si="50"/>
        <v>7.333333333333333</v>
      </c>
      <c r="W183">
        <f t="shared" si="43"/>
        <v>1</v>
      </c>
      <c r="X183">
        <f t="shared" si="44"/>
        <v>9</v>
      </c>
      <c r="Y183">
        <f t="shared" si="45"/>
        <v>1</v>
      </c>
      <c r="Z183">
        <f t="shared" si="46"/>
        <v>4</v>
      </c>
      <c r="AA183">
        <f t="shared" si="47"/>
        <v>1</v>
      </c>
      <c r="AB183">
        <f t="shared" si="48"/>
        <v>9</v>
      </c>
    </row>
    <row r="184" spans="1:28" x14ac:dyDescent="0.35">
      <c r="A184" t="s">
        <v>929</v>
      </c>
      <c r="B184">
        <v>5</v>
      </c>
      <c r="C184" t="s">
        <v>929</v>
      </c>
      <c r="D184">
        <v>5</v>
      </c>
      <c r="E184" t="s">
        <v>929</v>
      </c>
      <c r="F184">
        <v>5</v>
      </c>
      <c r="G184" t="s">
        <v>925</v>
      </c>
      <c r="H184" s="3" t="s">
        <v>929</v>
      </c>
      <c r="I184" s="3">
        <v>1</v>
      </c>
      <c r="K184" t="b">
        <f t="shared" si="34"/>
        <v>1</v>
      </c>
      <c r="L184" t="b">
        <f t="shared" si="35"/>
        <v>1</v>
      </c>
      <c r="M184" t="b">
        <f t="shared" si="36"/>
        <v>1</v>
      </c>
      <c r="O184" t="b">
        <f t="shared" si="37"/>
        <v>1</v>
      </c>
      <c r="P184" t="b">
        <f t="shared" si="38"/>
        <v>1</v>
      </c>
      <c r="Q184" t="b">
        <f t="shared" si="39"/>
        <v>1</v>
      </c>
      <c r="R184" t="b">
        <f t="shared" si="40"/>
        <v>1</v>
      </c>
      <c r="S184">
        <f t="shared" si="41"/>
        <v>1</v>
      </c>
      <c r="T184">
        <f t="shared" si="42"/>
        <v>6</v>
      </c>
      <c r="U184">
        <f t="shared" si="49"/>
        <v>3</v>
      </c>
      <c r="V184">
        <f t="shared" si="50"/>
        <v>5</v>
      </c>
      <c r="W184">
        <f t="shared" si="43"/>
        <v>1</v>
      </c>
      <c r="X184">
        <f t="shared" si="44"/>
        <v>5</v>
      </c>
      <c r="Y184">
        <f t="shared" si="45"/>
        <v>1</v>
      </c>
      <c r="Z184">
        <f t="shared" si="46"/>
        <v>5</v>
      </c>
      <c r="AA184">
        <f t="shared" si="47"/>
        <v>1</v>
      </c>
      <c r="AB184">
        <f t="shared" si="48"/>
        <v>5</v>
      </c>
    </row>
    <row r="185" spans="1:28" x14ac:dyDescent="0.35">
      <c r="A185" t="s">
        <v>929</v>
      </c>
      <c r="B185">
        <v>9</v>
      </c>
      <c r="C185" t="s">
        <v>929</v>
      </c>
      <c r="D185">
        <v>8</v>
      </c>
      <c r="E185" t="s">
        <v>929</v>
      </c>
      <c r="F185">
        <v>8</v>
      </c>
      <c r="G185" t="s">
        <v>925</v>
      </c>
      <c r="H185" s="3" t="s">
        <v>929</v>
      </c>
      <c r="I185" s="3">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8.5</v>
      </c>
      <c r="W185">
        <f t="shared" si="43"/>
        <v>1</v>
      </c>
      <c r="X185">
        <f t="shared" si="44"/>
        <v>9</v>
      </c>
      <c r="Y185">
        <f t="shared" si="45"/>
        <v>1</v>
      </c>
      <c r="Z185">
        <f t="shared" si="46"/>
        <v>8</v>
      </c>
      <c r="AA185">
        <f t="shared" si="47"/>
        <v>1</v>
      </c>
      <c r="AB185">
        <f t="shared" si="48"/>
        <v>8</v>
      </c>
    </row>
    <row r="186" spans="1:28" x14ac:dyDescent="0.35">
      <c r="A186" t="s">
        <v>929</v>
      </c>
      <c r="B186">
        <v>8</v>
      </c>
      <c r="C186" t="s">
        <v>929</v>
      </c>
      <c r="D186">
        <v>9</v>
      </c>
      <c r="E186" t="s">
        <v>929</v>
      </c>
      <c r="F186">
        <v>9</v>
      </c>
      <c r="G186" t="s">
        <v>925</v>
      </c>
      <c r="H186" s="3" t="s">
        <v>929</v>
      </c>
      <c r="I186" s="3">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8.5</v>
      </c>
      <c r="W186">
        <f t="shared" si="43"/>
        <v>1</v>
      </c>
      <c r="X186">
        <f t="shared" si="44"/>
        <v>8</v>
      </c>
      <c r="Y186">
        <f t="shared" si="45"/>
        <v>1</v>
      </c>
      <c r="Z186">
        <f t="shared" si="46"/>
        <v>9</v>
      </c>
      <c r="AA186">
        <f t="shared" si="47"/>
        <v>1</v>
      </c>
      <c r="AB186">
        <f t="shared" si="48"/>
        <v>9</v>
      </c>
    </row>
    <row r="187" spans="1:28" x14ac:dyDescent="0.35">
      <c r="A187" t="s">
        <v>929</v>
      </c>
      <c r="B187">
        <v>8</v>
      </c>
      <c r="C187" t="s">
        <v>929</v>
      </c>
      <c r="D187">
        <v>9</v>
      </c>
      <c r="E187" t="s">
        <v>929</v>
      </c>
      <c r="F187">
        <v>10</v>
      </c>
      <c r="G187" t="s">
        <v>925</v>
      </c>
      <c r="H187" s="3" t="s">
        <v>929</v>
      </c>
      <c r="I187" s="3">
        <v>1</v>
      </c>
      <c r="K187" t="b">
        <f t="shared" si="34"/>
        <v>1</v>
      </c>
      <c r="L187" t="b">
        <f t="shared" si="35"/>
        <v>1</v>
      </c>
      <c r="M187" t="b">
        <f t="shared" si="36"/>
        <v>1</v>
      </c>
      <c r="O187" t="b">
        <f t="shared" si="37"/>
        <v>1</v>
      </c>
      <c r="P187" t="b">
        <f t="shared" si="38"/>
        <v>1</v>
      </c>
      <c r="Q187" t="b">
        <f t="shared" si="39"/>
        <v>1</v>
      </c>
      <c r="R187" t="b">
        <f t="shared" si="40"/>
        <v>1</v>
      </c>
      <c r="S187">
        <f t="shared" si="41"/>
        <v>1</v>
      </c>
      <c r="T187">
        <f t="shared" si="42"/>
        <v>6</v>
      </c>
      <c r="U187">
        <f t="shared" si="49"/>
        <v>3</v>
      </c>
      <c r="V187">
        <f t="shared" si="50"/>
        <v>8.6666666666666661</v>
      </c>
      <c r="W187">
        <f t="shared" si="43"/>
        <v>1</v>
      </c>
      <c r="X187">
        <f t="shared" si="44"/>
        <v>8</v>
      </c>
      <c r="Y187">
        <f t="shared" si="45"/>
        <v>1</v>
      </c>
      <c r="Z187">
        <f t="shared" si="46"/>
        <v>9</v>
      </c>
      <c r="AA187">
        <f t="shared" si="47"/>
        <v>1</v>
      </c>
      <c r="AB187">
        <f t="shared" si="48"/>
        <v>10</v>
      </c>
    </row>
    <row r="188" spans="1:28" x14ac:dyDescent="0.35">
      <c r="A188" t="s">
        <v>929</v>
      </c>
      <c r="B188">
        <v>10</v>
      </c>
      <c r="C188" t="s">
        <v>929</v>
      </c>
      <c r="D188">
        <v>8</v>
      </c>
      <c r="E188" t="s">
        <v>929</v>
      </c>
      <c r="F188">
        <v>4</v>
      </c>
      <c r="G188" t="s">
        <v>925</v>
      </c>
      <c r="H188" s="3" t="s">
        <v>929</v>
      </c>
      <c r="I188" s="3">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8.3333333333333321</v>
      </c>
      <c r="W188">
        <f t="shared" si="43"/>
        <v>1</v>
      </c>
      <c r="X188">
        <f t="shared" si="44"/>
        <v>10</v>
      </c>
      <c r="Y188">
        <f t="shared" si="45"/>
        <v>1</v>
      </c>
      <c r="Z188">
        <f t="shared" si="46"/>
        <v>8</v>
      </c>
      <c r="AA188">
        <f t="shared" si="47"/>
        <v>1</v>
      </c>
      <c r="AB188">
        <f t="shared" si="48"/>
        <v>4</v>
      </c>
    </row>
    <row r="189" spans="1:28" x14ac:dyDescent="0.35">
      <c r="A189" t="s">
        <v>929</v>
      </c>
      <c r="B189">
        <v>8</v>
      </c>
      <c r="C189" t="s">
        <v>929</v>
      </c>
      <c r="D189">
        <v>4</v>
      </c>
      <c r="E189" t="s">
        <v>929</v>
      </c>
      <c r="F189">
        <v>8</v>
      </c>
      <c r="G189" t="s">
        <v>925</v>
      </c>
      <c r="H189" s="3" t="s">
        <v>929</v>
      </c>
      <c r="I189" s="3">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6.6666666666666661</v>
      </c>
      <c r="W189">
        <f t="shared" si="43"/>
        <v>1</v>
      </c>
      <c r="X189">
        <f t="shared" si="44"/>
        <v>8</v>
      </c>
      <c r="Y189">
        <f t="shared" si="45"/>
        <v>1</v>
      </c>
      <c r="Z189">
        <f t="shared" si="46"/>
        <v>4</v>
      </c>
      <c r="AA189">
        <f t="shared" si="47"/>
        <v>1</v>
      </c>
      <c r="AB189">
        <f t="shared" si="48"/>
        <v>8</v>
      </c>
    </row>
    <row r="190" spans="1:28" x14ac:dyDescent="0.35">
      <c r="A190" t="s">
        <v>929</v>
      </c>
      <c r="B190">
        <v>7</v>
      </c>
      <c r="C190" t="s">
        <v>929</v>
      </c>
      <c r="D190">
        <v>7</v>
      </c>
      <c r="E190" t="s">
        <v>929</v>
      </c>
      <c r="F190">
        <v>9</v>
      </c>
      <c r="G190" t="s">
        <v>925</v>
      </c>
      <c r="H190" s="3" t="s">
        <v>929</v>
      </c>
      <c r="I190" s="3">
        <v>1</v>
      </c>
      <c r="K190" t="b">
        <f t="shared" si="34"/>
        <v>1</v>
      </c>
      <c r="L190" t="b">
        <f t="shared" si="35"/>
        <v>1</v>
      </c>
      <c r="M190" t="b">
        <f t="shared" si="36"/>
        <v>1</v>
      </c>
      <c r="O190" t="b">
        <f t="shared" si="37"/>
        <v>1</v>
      </c>
      <c r="P190" t="b">
        <f t="shared" si="38"/>
        <v>1</v>
      </c>
      <c r="Q190" t="b">
        <f t="shared" si="39"/>
        <v>1</v>
      </c>
      <c r="R190" t="b">
        <f t="shared" si="40"/>
        <v>1</v>
      </c>
      <c r="S190">
        <f t="shared" si="41"/>
        <v>1</v>
      </c>
      <c r="T190">
        <f t="shared" si="42"/>
        <v>6</v>
      </c>
      <c r="U190">
        <f t="shared" si="49"/>
        <v>3</v>
      </c>
      <c r="V190">
        <f t="shared" si="50"/>
        <v>7.3333333333333339</v>
      </c>
      <c r="W190">
        <f t="shared" si="43"/>
        <v>1</v>
      </c>
      <c r="X190">
        <f t="shared" si="44"/>
        <v>7</v>
      </c>
      <c r="Y190">
        <f t="shared" si="45"/>
        <v>1</v>
      </c>
      <c r="Z190">
        <f t="shared" si="46"/>
        <v>7</v>
      </c>
      <c r="AA190">
        <f t="shared" si="47"/>
        <v>1</v>
      </c>
      <c r="AB190">
        <f t="shared" si="48"/>
        <v>9</v>
      </c>
    </row>
    <row r="191" spans="1:28" x14ac:dyDescent="0.35">
      <c r="A191" t="s">
        <v>929</v>
      </c>
      <c r="B191">
        <v>7</v>
      </c>
      <c r="C191" t="s">
        <v>929</v>
      </c>
      <c r="D191">
        <v>4</v>
      </c>
      <c r="E191" t="s">
        <v>929</v>
      </c>
      <c r="F191">
        <v>6</v>
      </c>
      <c r="G191" t="s">
        <v>925</v>
      </c>
      <c r="H191" s="3" t="s">
        <v>929</v>
      </c>
      <c r="I191" s="3">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5.833333333333333</v>
      </c>
      <c r="W191">
        <f t="shared" si="43"/>
        <v>1</v>
      </c>
      <c r="X191">
        <f t="shared" si="44"/>
        <v>7</v>
      </c>
      <c r="Y191">
        <f t="shared" si="45"/>
        <v>1</v>
      </c>
      <c r="Z191">
        <f t="shared" si="46"/>
        <v>4</v>
      </c>
      <c r="AA191">
        <f t="shared" si="47"/>
        <v>1</v>
      </c>
      <c r="AB191">
        <f t="shared" si="48"/>
        <v>6</v>
      </c>
    </row>
    <row r="192" spans="1:28" x14ac:dyDescent="0.35">
      <c r="A192" t="s">
        <v>929</v>
      </c>
      <c r="B192">
        <v>9</v>
      </c>
      <c r="C192" t="s">
        <v>929</v>
      </c>
      <c r="D192">
        <v>9</v>
      </c>
      <c r="E192" t="s">
        <v>929</v>
      </c>
      <c r="F192">
        <v>8</v>
      </c>
      <c r="G192" t="s">
        <v>925</v>
      </c>
      <c r="H192" s="3" t="s">
        <v>929</v>
      </c>
      <c r="I192" s="3">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8.8333333333333339</v>
      </c>
      <c r="W192">
        <f t="shared" si="43"/>
        <v>1</v>
      </c>
      <c r="X192">
        <f t="shared" si="44"/>
        <v>9</v>
      </c>
      <c r="Y192">
        <f t="shared" si="45"/>
        <v>1</v>
      </c>
      <c r="Z192">
        <f t="shared" si="46"/>
        <v>9</v>
      </c>
      <c r="AA192">
        <f t="shared" si="47"/>
        <v>1</v>
      </c>
      <c r="AB192">
        <f t="shared" si="48"/>
        <v>8</v>
      </c>
    </row>
    <row r="193" spans="1:28" x14ac:dyDescent="0.35">
      <c r="A193" t="s">
        <v>929</v>
      </c>
      <c r="B193">
        <v>8</v>
      </c>
      <c r="C193" t="s">
        <v>929</v>
      </c>
      <c r="D193">
        <v>6</v>
      </c>
      <c r="E193" t="s">
        <v>929</v>
      </c>
      <c r="F193">
        <v>7</v>
      </c>
      <c r="G193" t="s">
        <v>918</v>
      </c>
      <c r="H193" s="3" t="s">
        <v>929</v>
      </c>
      <c r="I193" s="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7.166666666666667</v>
      </c>
      <c r="W193">
        <f t="shared" si="43"/>
        <v>1</v>
      </c>
      <c r="X193">
        <f t="shared" si="44"/>
        <v>8</v>
      </c>
      <c r="Y193">
        <f t="shared" si="45"/>
        <v>1</v>
      </c>
      <c r="Z193">
        <f t="shared" si="46"/>
        <v>6</v>
      </c>
      <c r="AA193">
        <f t="shared" si="47"/>
        <v>1</v>
      </c>
      <c r="AB193">
        <f t="shared" si="48"/>
        <v>7</v>
      </c>
    </row>
    <row r="194" spans="1:28" x14ac:dyDescent="0.35">
      <c r="A194" t="s">
        <v>927</v>
      </c>
      <c r="B194">
        <v>4</v>
      </c>
      <c r="C194" t="s">
        <v>929</v>
      </c>
      <c r="D194">
        <v>9</v>
      </c>
      <c r="E194" t="s">
        <v>929</v>
      </c>
      <c r="F194">
        <v>10</v>
      </c>
      <c r="G194" t="s">
        <v>925</v>
      </c>
      <c r="H194" s="3" t="s">
        <v>929</v>
      </c>
      <c r="I194" s="3">
        <v>1</v>
      </c>
      <c r="K194" t="b">
        <f t="shared" ref="K194:K244" si="51">(A194 = H194)</f>
        <v>0</v>
      </c>
      <c r="L194" t="b">
        <f t="shared" ref="L194:L244" si="52">(C194 = H194)</f>
        <v>1</v>
      </c>
      <c r="M194" t="b">
        <f t="shared" ref="M194:M244" si="53">(E194 = H194)</f>
        <v>1</v>
      </c>
      <c r="O194" t="b">
        <f t="shared" ref="O194:O244" si="54">IF(OR(AND(K194 = TRUE, L194=TRUE,M194=TRUE), AND(K194=FALSE, L194=TRUE, M194=TRUE), AND(K194=FALSE, L194=FALSE, M194=TRUE), AND(K194=TRUE, L194=FALSE, M194=TRUE)), TRUE, FALSE)</f>
        <v>1</v>
      </c>
      <c r="P194" t="b">
        <f t="shared" ref="P194:P244" si="55">IF(AND(K194 = TRUE, L194=TRUE,M194=TRUE), TRUE)</f>
        <v>0</v>
      </c>
      <c r="Q194" t="b">
        <f t="shared" ref="Q194:Q244" si="56">IF(AND(OR(AND(K194 = TRUE, L194=TRUE), AND(K194 = FALSE, L194=TRUE)),M194=TRUE), TRUE)</f>
        <v>1</v>
      </c>
      <c r="R194" t="b">
        <f t="shared" ref="R194:R244" si="57">IF(AND(OR(AND(K194 = TRUE, L194=TRUE), AND(K194 = FALSE, L194=TRUE), AND(K194 = FALSE, L194=FALSE), AND(K194 = TRUE, L194=FALSE)),M194=TRUE), TRUE)</f>
        <v>1</v>
      </c>
      <c r="S194">
        <f t="shared" ref="S194:S244" si="58">IF(O194,1,0)</f>
        <v>1</v>
      </c>
      <c r="T194">
        <f t="shared" ref="T194:T244" si="59">IF(U194=3, 6, IF(U194=2, 12, IF(U194=1, 18, 20)))</f>
        <v>12</v>
      </c>
      <c r="U194">
        <f t="shared" si="49"/>
        <v>2</v>
      </c>
      <c r="V194">
        <f t="shared" si="50"/>
        <v>4.666666666666667</v>
      </c>
      <c r="W194">
        <f t="shared" ref="W194:W244" si="60">IF(P194, 1, 0)</f>
        <v>0</v>
      </c>
      <c r="X194">
        <f t="shared" ref="X194:X244" si="61">IF(P194,B194, 0)</f>
        <v>0</v>
      </c>
      <c r="Y194">
        <f t="shared" ref="Y194:Y244" si="62">IF(Q194, 1, 0)</f>
        <v>1</v>
      </c>
      <c r="Z194">
        <f t="shared" ref="Z194:Z244" si="63">IF(Q194,D194, 0)</f>
        <v>9</v>
      </c>
      <c r="AA194">
        <f t="shared" ref="AA194:AA244" si="64">IF(R194, 1, 0)</f>
        <v>1</v>
      </c>
      <c r="AB194">
        <f t="shared" ref="AB194:AB244" si="65">IF(R194,F194, 0)</f>
        <v>10</v>
      </c>
    </row>
    <row r="195" spans="1:28" x14ac:dyDescent="0.35">
      <c r="A195" t="s">
        <v>929</v>
      </c>
      <c r="B195">
        <v>7</v>
      </c>
      <c r="C195" t="s">
        <v>929</v>
      </c>
      <c r="D195">
        <v>8</v>
      </c>
      <c r="E195" t="s">
        <v>929</v>
      </c>
      <c r="F195">
        <v>9</v>
      </c>
      <c r="G195" t="s">
        <v>925</v>
      </c>
      <c r="H195" s="3" t="s">
        <v>929</v>
      </c>
      <c r="I195" s="3">
        <v>1</v>
      </c>
      <c r="K195" t="b">
        <f t="shared" si="51"/>
        <v>1</v>
      </c>
      <c r="L195" t="b">
        <f t="shared" si="52"/>
        <v>1</v>
      </c>
      <c r="M195" t="b">
        <f t="shared" si="53"/>
        <v>1</v>
      </c>
      <c r="O195" t="b">
        <f t="shared" si="54"/>
        <v>1</v>
      </c>
      <c r="P195" t="b">
        <f t="shared" si="55"/>
        <v>1</v>
      </c>
      <c r="Q195" t="b">
        <f t="shared" si="56"/>
        <v>1</v>
      </c>
      <c r="R195" t="b">
        <f t="shared" si="57"/>
        <v>1</v>
      </c>
      <c r="S195">
        <f t="shared" si="58"/>
        <v>1</v>
      </c>
      <c r="T195">
        <f t="shared" si="59"/>
        <v>6</v>
      </c>
      <c r="U195">
        <f t="shared" ref="U195:U244" si="66">IF(AND(K195=TRUE,L195=TRUE,M195=TRUE),3,IF(AND(K195=FALSE,L195=TRUE,M195=TRUE),2,IF(OR(AND(K195=FALSE,L195=FALSE,M195=TRUE), AND(K195=TRUE,L195=FALSE,M195=TRUE)),1,0)))</f>
        <v>3</v>
      </c>
      <c r="V195">
        <f t="shared" ref="V195:V244" si="67">IF(AND(K195=TRUE,L195=TRUE,M195=TRUE),(B195*0.5+D195*1/3+F195*1/6),IF(AND(K195=FALSE,L195=TRUE,M195=TRUE),(D195*1/3+F195*1/6),IF(OR(AND(K195=FALSE,L195=FALSE,M195=TRUE), AND(K195=TRUE,L195=FALSE,M195=TRUE)),(F195*1/6),0)))</f>
        <v>7.6666666666666661</v>
      </c>
      <c r="W195">
        <f t="shared" si="60"/>
        <v>1</v>
      </c>
      <c r="X195">
        <f t="shared" si="61"/>
        <v>7</v>
      </c>
      <c r="Y195">
        <f t="shared" si="62"/>
        <v>1</v>
      </c>
      <c r="Z195">
        <f t="shared" si="63"/>
        <v>8</v>
      </c>
      <c r="AA195">
        <f t="shared" si="64"/>
        <v>1</v>
      </c>
      <c r="AB195">
        <f t="shared" si="65"/>
        <v>9</v>
      </c>
    </row>
    <row r="196" spans="1:28" x14ac:dyDescent="0.35">
      <c r="A196" t="s">
        <v>929</v>
      </c>
      <c r="B196">
        <v>8</v>
      </c>
      <c r="C196" t="s">
        <v>929</v>
      </c>
      <c r="D196">
        <v>4</v>
      </c>
      <c r="E196" t="s">
        <v>929</v>
      </c>
      <c r="F196">
        <v>7</v>
      </c>
      <c r="G196" t="s">
        <v>918</v>
      </c>
      <c r="H196" s="3" t="s">
        <v>929</v>
      </c>
      <c r="I196" s="3">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6.5</v>
      </c>
      <c r="W196">
        <f t="shared" si="60"/>
        <v>1</v>
      </c>
      <c r="X196">
        <f t="shared" si="61"/>
        <v>8</v>
      </c>
      <c r="Y196">
        <f t="shared" si="62"/>
        <v>1</v>
      </c>
      <c r="Z196">
        <f t="shared" si="63"/>
        <v>4</v>
      </c>
      <c r="AA196">
        <f t="shared" si="64"/>
        <v>1</v>
      </c>
      <c r="AB196">
        <f t="shared" si="65"/>
        <v>7</v>
      </c>
    </row>
    <row r="197" spans="1:28" x14ac:dyDescent="0.35">
      <c r="A197" t="s">
        <v>929</v>
      </c>
      <c r="B197">
        <v>10</v>
      </c>
      <c r="C197" t="s">
        <v>929</v>
      </c>
      <c r="D197">
        <v>7</v>
      </c>
      <c r="E197" t="s">
        <v>929</v>
      </c>
      <c r="F197">
        <v>9</v>
      </c>
      <c r="G197" t="s">
        <v>918</v>
      </c>
      <c r="H197" s="3" t="s">
        <v>929</v>
      </c>
      <c r="I197" s="3">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8.8333333333333339</v>
      </c>
      <c r="W197">
        <f t="shared" si="60"/>
        <v>1</v>
      </c>
      <c r="X197">
        <f t="shared" si="61"/>
        <v>10</v>
      </c>
      <c r="Y197">
        <f t="shared" si="62"/>
        <v>1</v>
      </c>
      <c r="Z197">
        <f t="shared" si="63"/>
        <v>7</v>
      </c>
      <c r="AA197">
        <f t="shared" si="64"/>
        <v>1</v>
      </c>
      <c r="AB197">
        <f t="shared" si="65"/>
        <v>9</v>
      </c>
    </row>
    <row r="198" spans="1:28" x14ac:dyDescent="0.35">
      <c r="A198" t="s">
        <v>929</v>
      </c>
      <c r="B198">
        <v>9</v>
      </c>
      <c r="C198" t="s">
        <v>929</v>
      </c>
      <c r="D198">
        <v>7</v>
      </c>
      <c r="E198" t="s">
        <v>929</v>
      </c>
      <c r="F198">
        <v>9</v>
      </c>
      <c r="G198" t="s">
        <v>925</v>
      </c>
      <c r="H198" s="3" t="s">
        <v>929</v>
      </c>
      <c r="I198" s="3">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8.3333333333333339</v>
      </c>
      <c r="W198">
        <f t="shared" si="60"/>
        <v>1</v>
      </c>
      <c r="X198">
        <f t="shared" si="61"/>
        <v>9</v>
      </c>
      <c r="Y198">
        <f t="shared" si="62"/>
        <v>1</v>
      </c>
      <c r="Z198">
        <f t="shared" si="63"/>
        <v>7</v>
      </c>
      <c r="AA198">
        <f t="shared" si="64"/>
        <v>1</v>
      </c>
      <c r="AB198">
        <f t="shared" si="65"/>
        <v>9</v>
      </c>
    </row>
    <row r="199" spans="1:28" x14ac:dyDescent="0.35">
      <c r="A199" t="s">
        <v>929</v>
      </c>
      <c r="B199">
        <v>9</v>
      </c>
      <c r="C199" t="s">
        <v>929</v>
      </c>
      <c r="D199">
        <v>9</v>
      </c>
      <c r="E199" t="s">
        <v>929</v>
      </c>
      <c r="F199">
        <v>10</v>
      </c>
      <c r="G199" t="s">
        <v>925</v>
      </c>
      <c r="H199" s="3" t="s">
        <v>929</v>
      </c>
      <c r="I199" s="3">
        <v>1</v>
      </c>
      <c r="K199" t="b">
        <f t="shared" si="51"/>
        <v>1</v>
      </c>
      <c r="L199" t="b">
        <f t="shared" si="52"/>
        <v>1</v>
      </c>
      <c r="M199" t="b">
        <f t="shared" si="53"/>
        <v>1</v>
      </c>
      <c r="O199" t="b">
        <f t="shared" si="54"/>
        <v>1</v>
      </c>
      <c r="P199" t="b">
        <f t="shared" si="55"/>
        <v>1</v>
      </c>
      <c r="Q199" t="b">
        <f t="shared" si="56"/>
        <v>1</v>
      </c>
      <c r="R199" t="b">
        <f t="shared" si="57"/>
        <v>1</v>
      </c>
      <c r="S199">
        <f t="shared" si="58"/>
        <v>1</v>
      </c>
      <c r="T199">
        <f t="shared" si="59"/>
        <v>6</v>
      </c>
      <c r="U199">
        <f t="shared" si="66"/>
        <v>3</v>
      </c>
      <c r="V199">
        <f t="shared" si="67"/>
        <v>9.1666666666666661</v>
      </c>
      <c r="W199">
        <f t="shared" si="60"/>
        <v>1</v>
      </c>
      <c r="X199">
        <f t="shared" si="61"/>
        <v>9</v>
      </c>
      <c r="Y199">
        <f t="shared" si="62"/>
        <v>1</v>
      </c>
      <c r="Z199">
        <f t="shared" si="63"/>
        <v>9</v>
      </c>
      <c r="AA199">
        <f t="shared" si="64"/>
        <v>1</v>
      </c>
      <c r="AB199">
        <f t="shared" si="65"/>
        <v>10</v>
      </c>
    </row>
    <row r="200" spans="1:28" x14ac:dyDescent="0.35">
      <c r="A200" t="s">
        <v>929</v>
      </c>
      <c r="B200">
        <v>6</v>
      </c>
      <c r="C200" t="s">
        <v>929</v>
      </c>
      <c r="D200">
        <v>4</v>
      </c>
      <c r="E200" t="s">
        <v>929</v>
      </c>
      <c r="F200">
        <v>0</v>
      </c>
      <c r="G200" t="s">
        <v>925</v>
      </c>
      <c r="H200" s="3" t="s">
        <v>929</v>
      </c>
      <c r="I200" s="3">
        <v>1</v>
      </c>
      <c r="K200" t="b">
        <f t="shared" si="51"/>
        <v>1</v>
      </c>
      <c r="L200" t="b">
        <f t="shared" si="52"/>
        <v>1</v>
      </c>
      <c r="M200" t="b">
        <f t="shared" si="53"/>
        <v>1</v>
      </c>
      <c r="O200" t="b">
        <f t="shared" si="54"/>
        <v>1</v>
      </c>
      <c r="P200" t="b">
        <f t="shared" si="55"/>
        <v>1</v>
      </c>
      <c r="Q200" t="b">
        <f t="shared" si="56"/>
        <v>1</v>
      </c>
      <c r="R200" t="b">
        <f t="shared" si="57"/>
        <v>1</v>
      </c>
      <c r="S200">
        <f t="shared" si="58"/>
        <v>1</v>
      </c>
      <c r="T200">
        <f t="shared" si="59"/>
        <v>6</v>
      </c>
      <c r="U200">
        <f t="shared" si="66"/>
        <v>3</v>
      </c>
      <c r="V200">
        <f t="shared" si="67"/>
        <v>4.333333333333333</v>
      </c>
      <c r="W200">
        <f t="shared" si="60"/>
        <v>1</v>
      </c>
      <c r="X200">
        <f t="shared" si="61"/>
        <v>6</v>
      </c>
      <c r="Y200">
        <f t="shared" si="62"/>
        <v>1</v>
      </c>
      <c r="Z200">
        <f t="shared" si="63"/>
        <v>4</v>
      </c>
      <c r="AA200">
        <f t="shared" si="64"/>
        <v>1</v>
      </c>
      <c r="AB200">
        <f t="shared" si="65"/>
        <v>0</v>
      </c>
    </row>
    <row r="201" spans="1:28" x14ac:dyDescent="0.35">
      <c r="A201" t="s">
        <v>929</v>
      </c>
      <c r="B201">
        <v>9</v>
      </c>
      <c r="C201" t="s">
        <v>929</v>
      </c>
      <c r="D201">
        <v>9</v>
      </c>
      <c r="E201" t="s">
        <v>929</v>
      </c>
      <c r="F201">
        <v>9</v>
      </c>
      <c r="G201" t="s">
        <v>925</v>
      </c>
      <c r="H201" s="3" t="s">
        <v>929</v>
      </c>
      <c r="I201" s="3">
        <v>1</v>
      </c>
      <c r="K201" t="b">
        <f t="shared" si="51"/>
        <v>1</v>
      </c>
      <c r="L201" t="b">
        <f t="shared" si="52"/>
        <v>1</v>
      </c>
      <c r="M201" t="b">
        <f t="shared" si="53"/>
        <v>1</v>
      </c>
      <c r="O201" t="b">
        <f t="shared" si="54"/>
        <v>1</v>
      </c>
      <c r="P201" t="b">
        <f t="shared" si="55"/>
        <v>1</v>
      </c>
      <c r="Q201" t="b">
        <f t="shared" si="56"/>
        <v>1</v>
      </c>
      <c r="R201" t="b">
        <f t="shared" si="57"/>
        <v>1</v>
      </c>
      <c r="S201">
        <f t="shared" si="58"/>
        <v>1</v>
      </c>
      <c r="T201">
        <f t="shared" si="59"/>
        <v>6</v>
      </c>
      <c r="U201">
        <f t="shared" si="66"/>
        <v>3</v>
      </c>
      <c r="V201">
        <f t="shared" si="67"/>
        <v>9</v>
      </c>
      <c r="W201">
        <f t="shared" si="60"/>
        <v>1</v>
      </c>
      <c r="X201">
        <f t="shared" si="61"/>
        <v>9</v>
      </c>
      <c r="Y201">
        <f t="shared" si="62"/>
        <v>1</v>
      </c>
      <c r="Z201">
        <f t="shared" si="63"/>
        <v>9</v>
      </c>
      <c r="AA201">
        <f t="shared" si="64"/>
        <v>1</v>
      </c>
      <c r="AB201">
        <f t="shared" si="65"/>
        <v>9</v>
      </c>
    </row>
    <row r="202" spans="1:28" x14ac:dyDescent="0.35">
      <c r="A202" t="s">
        <v>929</v>
      </c>
      <c r="B202">
        <v>3</v>
      </c>
      <c r="C202" t="s">
        <v>929</v>
      </c>
      <c r="D202">
        <v>7</v>
      </c>
      <c r="E202" t="s">
        <v>929</v>
      </c>
      <c r="F202">
        <v>7</v>
      </c>
      <c r="G202" t="s">
        <v>925</v>
      </c>
      <c r="H202" s="3" t="s">
        <v>929</v>
      </c>
      <c r="I202" s="3">
        <v>2</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5</v>
      </c>
      <c r="W202">
        <f t="shared" si="60"/>
        <v>1</v>
      </c>
      <c r="X202">
        <f t="shared" si="61"/>
        <v>3</v>
      </c>
      <c r="Y202">
        <f t="shared" si="62"/>
        <v>1</v>
      </c>
      <c r="Z202">
        <f t="shared" si="63"/>
        <v>7</v>
      </c>
      <c r="AA202">
        <f t="shared" si="64"/>
        <v>1</v>
      </c>
      <c r="AB202">
        <f t="shared" si="65"/>
        <v>7</v>
      </c>
    </row>
    <row r="203" spans="1:28" x14ac:dyDescent="0.35">
      <c r="A203" t="s">
        <v>929</v>
      </c>
      <c r="B203">
        <v>8</v>
      </c>
      <c r="C203" t="s">
        <v>929</v>
      </c>
      <c r="D203">
        <v>8</v>
      </c>
      <c r="E203" t="s">
        <v>929</v>
      </c>
      <c r="F203">
        <v>8</v>
      </c>
      <c r="G203" t="s">
        <v>925</v>
      </c>
      <c r="H203" s="3" t="s">
        <v>929</v>
      </c>
      <c r="I203" s="3">
        <v>2</v>
      </c>
      <c r="K203" t="b">
        <f t="shared" si="51"/>
        <v>1</v>
      </c>
      <c r="L203" t="b">
        <f t="shared" si="52"/>
        <v>1</v>
      </c>
      <c r="M203" t="b">
        <f t="shared" si="53"/>
        <v>1</v>
      </c>
      <c r="O203" t="b">
        <f t="shared" si="54"/>
        <v>1</v>
      </c>
      <c r="P203" t="b">
        <f t="shared" si="55"/>
        <v>1</v>
      </c>
      <c r="Q203" t="b">
        <f t="shared" si="56"/>
        <v>1</v>
      </c>
      <c r="R203" t="b">
        <f t="shared" si="57"/>
        <v>1</v>
      </c>
      <c r="S203">
        <f t="shared" si="58"/>
        <v>1</v>
      </c>
      <c r="T203">
        <f t="shared" si="59"/>
        <v>6</v>
      </c>
      <c r="U203">
        <f t="shared" si="66"/>
        <v>3</v>
      </c>
      <c r="V203">
        <f t="shared" si="67"/>
        <v>7.9999999999999991</v>
      </c>
      <c r="W203">
        <f t="shared" si="60"/>
        <v>1</v>
      </c>
      <c r="X203">
        <f t="shared" si="61"/>
        <v>8</v>
      </c>
      <c r="Y203">
        <f t="shared" si="62"/>
        <v>1</v>
      </c>
      <c r="Z203">
        <f t="shared" si="63"/>
        <v>8</v>
      </c>
      <c r="AA203">
        <f t="shared" si="64"/>
        <v>1</v>
      </c>
      <c r="AB203">
        <f t="shared" si="65"/>
        <v>8</v>
      </c>
    </row>
    <row r="204" spans="1:28" x14ac:dyDescent="0.35">
      <c r="A204" t="s">
        <v>929</v>
      </c>
      <c r="B204">
        <v>6</v>
      </c>
      <c r="C204" t="s">
        <v>929</v>
      </c>
      <c r="D204">
        <v>7</v>
      </c>
      <c r="E204" t="s">
        <v>929</v>
      </c>
      <c r="F204">
        <v>8</v>
      </c>
      <c r="G204" t="s">
        <v>925</v>
      </c>
      <c r="H204" s="3" t="s">
        <v>929</v>
      </c>
      <c r="I204" s="3">
        <v>2</v>
      </c>
      <c r="K204" t="b">
        <f t="shared" si="51"/>
        <v>1</v>
      </c>
      <c r="L204" t="b">
        <f t="shared" si="52"/>
        <v>1</v>
      </c>
      <c r="M204" t="b">
        <f t="shared" si="53"/>
        <v>1</v>
      </c>
      <c r="O204" t="b">
        <f t="shared" si="54"/>
        <v>1</v>
      </c>
      <c r="P204" t="b">
        <f t="shared" si="55"/>
        <v>1</v>
      </c>
      <c r="Q204" t="b">
        <f t="shared" si="56"/>
        <v>1</v>
      </c>
      <c r="R204" t="b">
        <f t="shared" si="57"/>
        <v>1</v>
      </c>
      <c r="S204">
        <f t="shared" si="58"/>
        <v>1</v>
      </c>
      <c r="T204">
        <f t="shared" si="59"/>
        <v>6</v>
      </c>
      <c r="U204">
        <f t="shared" si="66"/>
        <v>3</v>
      </c>
      <c r="V204">
        <f t="shared" si="67"/>
        <v>6.666666666666667</v>
      </c>
      <c r="W204">
        <f t="shared" si="60"/>
        <v>1</v>
      </c>
      <c r="X204">
        <f t="shared" si="61"/>
        <v>6</v>
      </c>
      <c r="Y204">
        <f t="shared" si="62"/>
        <v>1</v>
      </c>
      <c r="Z204">
        <f t="shared" si="63"/>
        <v>7</v>
      </c>
      <c r="AA204">
        <f t="shared" si="64"/>
        <v>1</v>
      </c>
      <c r="AB204">
        <f t="shared" si="65"/>
        <v>8</v>
      </c>
    </row>
    <row r="205" spans="1:28" x14ac:dyDescent="0.35">
      <c r="A205" t="s">
        <v>927</v>
      </c>
      <c r="B205">
        <v>4</v>
      </c>
      <c r="C205" t="s">
        <v>929</v>
      </c>
      <c r="D205">
        <v>7</v>
      </c>
      <c r="E205" t="s">
        <v>929</v>
      </c>
      <c r="F205">
        <v>10</v>
      </c>
      <c r="G205" t="s">
        <v>918</v>
      </c>
      <c r="H205" s="3" t="s">
        <v>929</v>
      </c>
      <c r="I205" s="3">
        <v>2</v>
      </c>
      <c r="K205" t="b">
        <f t="shared" si="51"/>
        <v>0</v>
      </c>
      <c r="L205" t="b">
        <f t="shared" si="52"/>
        <v>1</v>
      </c>
      <c r="M205" t="b">
        <f t="shared" si="53"/>
        <v>1</v>
      </c>
      <c r="O205" t="b">
        <f t="shared" si="54"/>
        <v>1</v>
      </c>
      <c r="P205" t="b">
        <f t="shared" si="55"/>
        <v>0</v>
      </c>
      <c r="Q205" t="b">
        <f t="shared" si="56"/>
        <v>1</v>
      </c>
      <c r="R205" t="b">
        <f t="shared" si="57"/>
        <v>1</v>
      </c>
      <c r="S205">
        <f t="shared" si="58"/>
        <v>1</v>
      </c>
      <c r="T205">
        <f t="shared" si="59"/>
        <v>12</v>
      </c>
      <c r="U205">
        <f t="shared" si="66"/>
        <v>2</v>
      </c>
      <c r="V205">
        <f t="shared" si="67"/>
        <v>4</v>
      </c>
      <c r="W205">
        <f t="shared" si="60"/>
        <v>0</v>
      </c>
      <c r="X205">
        <f t="shared" si="61"/>
        <v>0</v>
      </c>
      <c r="Y205">
        <f t="shared" si="62"/>
        <v>1</v>
      </c>
      <c r="Z205">
        <f t="shared" si="63"/>
        <v>7</v>
      </c>
      <c r="AA205">
        <f t="shared" si="64"/>
        <v>1</v>
      </c>
      <c r="AB205">
        <f t="shared" si="65"/>
        <v>10</v>
      </c>
    </row>
    <row r="206" spans="1:28" x14ac:dyDescent="0.35">
      <c r="A206" t="s">
        <v>927</v>
      </c>
      <c r="B206">
        <v>0</v>
      </c>
      <c r="C206" t="s">
        <v>929</v>
      </c>
      <c r="D206">
        <v>4</v>
      </c>
      <c r="E206" t="s">
        <v>929</v>
      </c>
      <c r="F206">
        <v>7</v>
      </c>
      <c r="G206" t="s">
        <v>925</v>
      </c>
      <c r="H206" s="3" t="s">
        <v>929</v>
      </c>
      <c r="I206" s="3">
        <v>2</v>
      </c>
      <c r="K206" t="b">
        <f t="shared" si="51"/>
        <v>0</v>
      </c>
      <c r="L206" t="b">
        <f t="shared" si="52"/>
        <v>1</v>
      </c>
      <c r="M206" t="b">
        <f t="shared" si="53"/>
        <v>1</v>
      </c>
      <c r="O206" t="b">
        <f t="shared" si="54"/>
        <v>1</v>
      </c>
      <c r="P206" t="b">
        <f t="shared" si="55"/>
        <v>0</v>
      </c>
      <c r="Q206" t="b">
        <f t="shared" si="56"/>
        <v>1</v>
      </c>
      <c r="R206" t="b">
        <f t="shared" si="57"/>
        <v>1</v>
      </c>
      <c r="S206">
        <f t="shared" si="58"/>
        <v>1</v>
      </c>
      <c r="T206">
        <f t="shared" si="59"/>
        <v>12</v>
      </c>
      <c r="U206">
        <f t="shared" si="66"/>
        <v>2</v>
      </c>
      <c r="V206">
        <f t="shared" si="67"/>
        <v>2.5</v>
      </c>
      <c r="W206">
        <f t="shared" si="60"/>
        <v>0</v>
      </c>
      <c r="X206">
        <f t="shared" si="61"/>
        <v>0</v>
      </c>
      <c r="Y206">
        <f t="shared" si="62"/>
        <v>1</v>
      </c>
      <c r="Z206">
        <f t="shared" si="63"/>
        <v>4</v>
      </c>
      <c r="AA206">
        <f t="shared" si="64"/>
        <v>1</v>
      </c>
      <c r="AB206">
        <f t="shared" si="65"/>
        <v>7</v>
      </c>
    </row>
    <row r="207" spans="1:28" x14ac:dyDescent="0.35">
      <c r="A207" t="s">
        <v>929</v>
      </c>
      <c r="B207">
        <v>1</v>
      </c>
      <c r="C207" t="s">
        <v>929</v>
      </c>
      <c r="D207">
        <v>7</v>
      </c>
      <c r="E207" t="s">
        <v>929</v>
      </c>
      <c r="F207">
        <v>9</v>
      </c>
      <c r="G207" t="s">
        <v>925</v>
      </c>
      <c r="H207" s="3" t="s">
        <v>929</v>
      </c>
      <c r="I207" s="3">
        <v>2</v>
      </c>
      <c r="K207" t="b">
        <f t="shared" si="51"/>
        <v>1</v>
      </c>
      <c r="L207" t="b">
        <f t="shared" si="52"/>
        <v>1</v>
      </c>
      <c r="M207" t="b">
        <f t="shared" si="53"/>
        <v>1</v>
      </c>
      <c r="O207" t="b">
        <f t="shared" si="54"/>
        <v>1</v>
      </c>
      <c r="P207" t="b">
        <f t="shared" si="55"/>
        <v>1</v>
      </c>
      <c r="Q207" t="b">
        <f t="shared" si="56"/>
        <v>1</v>
      </c>
      <c r="R207" t="b">
        <f t="shared" si="57"/>
        <v>1</v>
      </c>
      <c r="S207">
        <f t="shared" si="58"/>
        <v>1</v>
      </c>
      <c r="T207">
        <f t="shared" si="59"/>
        <v>6</v>
      </c>
      <c r="U207">
        <f t="shared" si="66"/>
        <v>3</v>
      </c>
      <c r="V207">
        <f t="shared" si="67"/>
        <v>4.3333333333333339</v>
      </c>
      <c r="W207">
        <f t="shared" si="60"/>
        <v>1</v>
      </c>
      <c r="X207">
        <f t="shared" si="61"/>
        <v>1</v>
      </c>
      <c r="Y207">
        <f t="shared" si="62"/>
        <v>1</v>
      </c>
      <c r="Z207">
        <f t="shared" si="63"/>
        <v>7</v>
      </c>
      <c r="AA207">
        <f t="shared" si="64"/>
        <v>1</v>
      </c>
      <c r="AB207">
        <f t="shared" si="65"/>
        <v>9</v>
      </c>
    </row>
    <row r="208" spans="1:28" x14ac:dyDescent="0.35">
      <c r="A208" t="s">
        <v>929</v>
      </c>
      <c r="B208">
        <v>2</v>
      </c>
      <c r="C208" t="s">
        <v>929</v>
      </c>
      <c r="D208">
        <v>8</v>
      </c>
      <c r="E208" t="s">
        <v>929</v>
      </c>
      <c r="F208">
        <v>9</v>
      </c>
      <c r="G208" t="s">
        <v>925</v>
      </c>
      <c r="H208" s="3" t="s">
        <v>929</v>
      </c>
      <c r="I208" s="3">
        <v>2</v>
      </c>
      <c r="K208" t="b">
        <f t="shared" si="51"/>
        <v>1</v>
      </c>
      <c r="L208" t="b">
        <f t="shared" si="52"/>
        <v>1</v>
      </c>
      <c r="M208" t="b">
        <f t="shared" si="53"/>
        <v>1</v>
      </c>
      <c r="O208" t="b">
        <f t="shared" si="54"/>
        <v>1</v>
      </c>
      <c r="P208" t="b">
        <f t="shared" si="55"/>
        <v>1</v>
      </c>
      <c r="Q208" t="b">
        <f t="shared" si="56"/>
        <v>1</v>
      </c>
      <c r="R208" t="b">
        <f t="shared" si="57"/>
        <v>1</v>
      </c>
      <c r="S208">
        <f t="shared" si="58"/>
        <v>1</v>
      </c>
      <c r="T208">
        <f t="shared" si="59"/>
        <v>6</v>
      </c>
      <c r="U208">
        <f t="shared" si="66"/>
        <v>3</v>
      </c>
      <c r="V208">
        <f t="shared" si="67"/>
        <v>5.1666666666666661</v>
      </c>
      <c r="W208">
        <f t="shared" si="60"/>
        <v>1</v>
      </c>
      <c r="X208">
        <f t="shared" si="61"/>
        <v>2</v>
      </c>
      <c r="Y208">
        <f t="shared" si="62"/>
        <v>1</v>
      </c>
      <c r="Z208">
        <f t="shared" si="63"/>
        <v>8</v>
      </c>
      <c r="AA208">
        <f t="shared" si="64"/>
        <v>1</v>
      </c>
      <c r="AB208">
        <f t="shared" si="65"/>
        <v>9</v>
      </c>
    </row>
    <row r="209" spans="1:28" x14ac:dyDescent="0.35">
      <c r="A209" t="s">
        <v>929</v>
      </c>
      <c r="B209">
        <v>2</v>
      </c>
      <c r="C209" t="s">
        <v>929</v>
      </c>
      <c r="D209">
        <v>3</v>
      </c>
      <c r="E209" t="s">
        <v>929</v>
      </c>
      <c r="F209">
        <v>4</v>
      </c>
      <c r="G209" t="s">
        <v>925</v>
      </c>
      <c r="H209" s="3" t="s">
        <v>929</v>
      </c>
      <c r="I209" s="3">
        <v>2</v>
      </c>
      <c r="K209" t="b">
        <f t="shared" si="51"/>
        <v>1</v>
      </c>
      <c r="L209" t="b">
        <f t="shared" si="52"/>
        <v>1</v>
      </c>
      <c r="M209" t="b">
        <f t="shared" si="53"/>
        <v>1</v>
      </c>
      <c r="O209" t="b">
        <f t="shared" si="54"/>
        <v>1</v>
      </c>
      <c r="P209" t="b">
        <f t="shared" si="55"/>
        <v>1</v>
      </c>
      <c r="Q209" t="b">
        <f t="shared" si="56"/>
        <v>1</v>
      </c>
      <c r="R209" t="b">
        <f t="shared" si="57"/>
        <v>1</v>
      </c>
      <c r="S209">
        <f t="shared" si="58"/>
        <v>1</v>
      </c>
      <c r="T209">
        <f t="shared" si="59"/>
        <v>6</v>
      </c>
      <c r="U209">
        <f t="shared" si="66"/>
        <v>3</v>
      </c>
      <c r="V209">
        <f t="shared" si="67"/>
        <v>2.6666666666666665</v>
      </c>
      <c r="W209">
        <f t="shared" si="60"/>
        <v>1</v>
      </c>
      <c r="X209">
        <f t="shared" si="61"/>
        <v>2</v>
      </c>
      <c r="Y209">
        <f t="shared" si="62"/>
        <v>1</v>
      </c>
      <c r="Z209">
        <f t="shared" si="63"/>
        <v>3</v>
      </c>
      <c r="AA209">
        <f t="shared" si="64"/>
        <v>1</v>
      </c>
      <c r="AB209">
        <f t="shared" si="65"/>
        <v>4</v>
      </c>
    </row>
    <row r="210" spans="1:28" x14ac:dyDescent="0.35">
      <c r="A210" t="s">
        <v>922</v>
      </c>
      <c r="B210">
        <v>5</v>
      </c>
      <c r="C210" t="s">
        <v>922</v>
      </c>
      <c r="D210">
        <v>4</v>
      </c>
      <c r="E210" t="s">
        <v>929</v>
      </c>
      <c r="F210">
        <v>5</v>
      </c>
      <c r="G210" t="s">
        <v>918</v>
      </c>
      <c r="H210" s="3" t="s">
        <v>929</v>
      </c>
      <c r="I210" s="3">
        <v>2</v>
      </c>
      <c r="K210" t="b">
        <f t="shared" si="51"/>
        <v>0</v>
      </c>
      <c r="L210" t="b">
        <f t="shared" si="52"/>
        <v>0</v>
      </c>
      <c r="M210" t="b">
        <f t="shared" si="53"/>
        <v>1</v>
      </c>
      <c r="O210" t="b">
        <f t="shared" si="54"/>
        <v>1</v>
      </c>
      <c r="P210" t="b">
        <f t="shared" si="55"/>
        <v>0</v>
      </c>
      <c r="Q210" t="b">
        <f t="shared" si="56"/>
        <v>0</v>
      </c>
      <c r="R210" t="b">
        <f t="shared" si="57"/>
        <v>1</v>
      </c>
      <c r="S210">
        <f t="shared" si="58"/>
        <v>1</v>
      </c>
      <c r="T210">
        <f t="shared" si="59"/>
        <v>18</v>
      </c>
      <c r="U210">
        <f t="shared" si="66"/>
        <v>1</v>
      </c>
      <c r="V210">
        <f t="shared" si="67"/>
        <v>0.83333333333333337</v>
      </c>
      <c r="W210">
        <f t="shared" si="60"/>
        <v>0</v>
      </c>
      <c r="X210">
        <f t="shared" si="61"/>
        <v>0</v>
      </c>
      <c r="Y210">
        <f t="shared" si="62"/>
        <v>0</v>
      </c>
      <c r="Z210">
        <f t="shared" si="63"/>
        <v>0</v>
      </c>
      <c r="AA210">
        <f t="shared" si="64"/>
        <v>1</v>
      </c>
      <c r="AB210">
        <f t="shared" si="65"/>
        <v>5</v>
      </c>
    </row>
    <row r="211" spans="1:28" x14ac:dyDescent="0.35">
      <c r="A211" t="s">
        <v>927</v>
      </c>
      <c r="B211">
        <v>3</v>
      </c>
      <c r="C211" t="s">
        <v>929</v>
      </c>
      <c r="D211">
        <v>6</v>
      </c>
      <c r="E211" t="s">
        <v>929</v>
      </c>
      <c r="F211">
        <v>8</v>
      </c>
      <c r="G211" t="s">
        <v>918</v>
      </c>
      <c r="H211" s="3" t="s">
        <v>929</v>
      </c>
      <c r="I211" s="3">
        <v>2</v>
      </c>
      <c r="K211" t="b">
        <f t="shared" si="51"/>
        <v>0</v>
      </c>
      <c r="L211" t="b">
        <f t="shared" si="52"/>
        <v>1</v>
      </c>
      <c r="M211" t="b">
        <f t="shared" si="53"/>
        <v>1</v>
      </c>
      <c r="O211" t="b">
        <f t="shared" si="54"/>
        <v>1</v>
      </c>
      <c r="P211" t="b">
        <f t="shared" si="55"/>
        <v>0</v>
      </c>
      <c r="Q211" t="b">
        <f t="shared" si="56"/>
        <v>1</v>
      </c>
      <c r="R211" t="b">
        <f t="shared" si="57"/>
        <v>1</v>
      </c>
      <c r="S211">
        <f t="shared" si="58"/>
        <v>1</v>
      </c>
      <c r="T211">
        <f t="shared" si="59"/>
        <v>12</v>
      </c>
      <c r="U211">
        <f t="shared" si="66"/>
        <v>2</v>
      </c>
      <c r="V211">
        <f t="shared" si="67"/>
        <v>3.333333333333333</v>
      </c>
      <c r="W211">
        <f t="shared" si="60"/>
        <v>0</v>
      </c>
      <c r="X211">
        <f t="shared" si="61"/>
        <v>0</v>
      </c>
      <c r="Y211">
        <f t="shared" si="62"/>
        <v>1</v>
      </c>
      <c r="Z211">
        <f t="shared" si="63"/>
        <v>6</v>
      </c>
      <c r="AA211">
        <f t="shared" si="64"/>
        <v>1</v>
      </c>
      <c r="AB211">
        <f t="shared" si="65"/>
        <v>8</v>
      </c>
    </row>
    <row r="212" spans="1:28" x14ac:dyDescent="0.35">
      <c r="A212" t="s">
        <v>929</v>
      </c>
      <c r="B212">
        <v>6</v>
      </c>
      <c r="C212" t="s">
        <v>929</v>
      </c>
      <c r="D212">
        <v>7</v>
      </c>
      <c r="E212" t="s">
        <v>929</v>
      </c>
      <c r="F212">
        <v>10</v>
      </c>
      <c r="G212" t="s">
        <v>925</v>
      </c>
      <c r="H212" s="3" t="s">
        <v>929</v>
      </c>
      <c r="I212" s="3">
        <v>2</v>
      </c>
      <c r="K212" t="b">
        <f t="shared" si="51"/>
        <v>1</v>
      </c>
      <c r="L212" t="b">
        <f t="shared" si="52"/>
        <v>1</v>
      </c>
      <c r="M212" t="b">
        <f t="shared" si="53"/>
        <v>1</v>
      </c>
      <c r="O212" t="b">
        <f t="shared" si="54"/>
        <v>1</v>
      </c>
      <c r="P212" t="b">
        <f t="shared" si="55"/>
        <v>1</v>
      </c>
      <c r="Q212" t="b">
        <f t="shared" si="56"/>
        <v>1</v>
      </c>
      <c r="R212" t="b">
        <f t="shared" si="57"/>
        <v>1</v>
      </c>
      <c r="S212">
        <f t="shared" si="58"/>
        <v>1</v>
      </c>
      <c r="T212">
        <f t="shared" si="59"/>
        <v>6</v>
      </c>
      <c r="U212">
        <f t="shared" si="66"/>
        <v>3</v>
      </c>
      <c r="V212">
        <f t="shared" si="67"/>
        <v>7.0000000000000009</v>
      </c>
      <c r="W212">
        <f t="shared" si="60"/>
        <v>1</v>
      </c>
      <c r="X212">
        <f t="shared" si="61"/>
        <v>6</v>
      </c>
      <c r="Y212">
        <f t="shared" si="62"/>
        <v>1</v>
      </c>
      <c r="Z212">
        <f t="shared" si="63"/>
        <v>7</v>
      </c>
      <c r="AA212">
        <f t="shared" si="64"/>
        <v>1</v>
      </c>
      <c r="AB212">
        <f t="shared" si="65"/>
        <v>10</v>
      </c>
    </row>
    <row r="213" spans="1:28" x14ac:dyDescent="0.35">
      <c r="A213" t="s">
        <v>929</v>
      </c>
      <c r="B213">
        <v>10</v>
      </c>
      <c r="C213" t="s">
        <v>929</v>
      </c>
      <c r="D213">
        <v>10</v>
      </c>
      <c r="E213" t="s">
        <v>929</v>
      </c>
      <c r="F213">
        <v>7</v>
      </c>
      <c r="G213" t="s">
        <v>925</v>
      </c>
      <c r="H213" s="3" t="s">
        <v>929</v>
      </c>
      <c r="I213" s="3">
        <v>2</v>
      </c>
      <c r="K213" t="b">
        <f t="shared" si="51"/>
        <v>1</v>
      </c>
      <c r="L213" t="b">
        <f t="shared" si="52"/>
        <v>1</v>
      </c>
      <c r="M213" t="b">
        <f t="shared" si="53"/>
        <v>1</v>
      </c>
      <c r="O213" t="b">
        <f t="shared" si="54"/>
        <v>1</v>
      </c>
      <c r="P213" t="b">
        <f t="shared" si="55"/>
        <v>1</v>
      </c>
      <c r="Q213" t="b">
        <f t="shared" si="56"/>
        <v>1</v>
      </c>
      <c r="R213" t="b">
        <f t="shared" si="57"/>
        <v>1</v>
      </c>
      <c r="S213">
        <f t="shared" si="58"/>
        <v>1</v>
      </c>
      <c r="T213">
        <f t="shared" si="59"/>
        <v>6</v>
      </c>
      <c r="U213">
        <f t="shared" si="66"/>
        <v>3</v>
      </c>
      <c r="V213">
        <f t="shared" si="67"/>
        <v>9.5</v>
      </c>
      <c r="W213">
        <f t="shared" si="60"/>
        <v>1</v>
      </c>
      <c r="X213">
        <f t="shared" si="61"/>
        <v>10</v>
      </c>
      <c r="Y213">
        <f t="shared" si="62"/>
        <v>1</v>
      </c>
      <c r="Z213">
        <f t="shared" si="63"/>
        <v>10</v>
      </c>
      <c r="AA213">
        <f t="shared" si="64"/>
        <v>1</v>
      </c>
      <c r="AB213">
        <f t="shared" si="65"/>
        <v>7</v>
      </c>
    </row>
    <row r="214" spans="1:28" x14ac:dyDescent="0.35">
      <c r="A214" t="s">
        <v>929</v>
      </c>
      <c r="B214">
        <v>6</v>
      </c>
      <c r="C214" t="s">
        <v>929</v>
      </c>
      <c r="D214">
        <v>8</v>
      </c>
      <c r="E214" t="s">
        <v>929</v>
      </c>
      <c r="F214">
        <v>10</v>
      </c>
      <c r="G214" t="s">
        <v>925</v>
      </c>
      <c r="H214" s="3" t="s">
        <v>929</v>
      </c>
      <c r="I214" s="3">
        <v>2</v>
      </c>
      <c r="K214" t="b">
        <f t="shared" si="51"/>
        <v>1</v>
      </c>
      <c r="L214" t="b">
        <f t="shared" si="52"/>
        <v>1</v>
      </c>
      <c r="M214" t="b">
        <f t="shared" si="53"/>
        <v>1</v>
      </c>
      <c r="O214" t="b">
        <f t="shared" si="54"/>
        <v>1</v>
      </c>
      <c r="P214" t="b">
        <f t="shared" si="55"/>
        <v>1</v>
      </c>
      <c r="Q214" t="b">
        <f t="shared" si="56"/>
        <v>1</v>
      </c>
      <c r="R214" t="b">
        <f t="shared" si="57"/>
        <v>1</v>
      </c>
      <c r="S214">
        <f t="shared" si="58"/>
        <v>1</v>
      </c>
      <c r="T214">
        <f t="shared" si="59"/>
        <v>6</v>
      </c>
      <c r="U214">
        <f t="shared" si="66"/>
        <v>3</v>
      </c>
      <c r="V214">
        <f t="shared" si="67"/>
        <v>7.333333333333333</v>
      </c>
      <c r="W214">
        <f t="shared" si="60"/>
        <v>1</v>
      </c>
      <c r="X214">
        <f t="shared" si="61"/>
        <v>6</v>
      </c>
      <c r="Y214">
        <f t="shared" si="62"/>
        <v>1</v>
      </c>
      <c r="Z214">
        <f t="shared" si="63"/>
        <v>8</v>
      </c>
      <c r="AA214">
        <f t="shared" si="64"/>
        <v>1</v>
      </c>
      <c r="AB214">
        <f t="shared" si="65"/>
        <v>10</v>
      </c>
    </row>
    <row r="215" spans="1:28" x14ac:dyDescent="0.35">
      <c r="A215" t="s">
        <v>929</v>
      </c>
      <c r="B215">
        <v>5</v>
      </c>
      <c r="C215" t="s">
        <v>929</v>
      </c>
      <c r="D215">
        <v>5</v>
      </c>
      <c r="E215" t="s">
        <v>929</v>
      </c>
      <c r="F215">
        <v>5</v>
      </c>
      <c r="G215" t="s">
        <v>925</v>
      </c>
      <c r="H215" s="3" t="s">
        <v>929</v>
      </c>
      <c r="I215" s="3">
        <v>2</v>
      </c>
      <c r="K215" t="b">
        <f t="shared" si="51"/>
        <v>1</v>
      </c>
      <c r="L215" t="b">
        <f t="shared" si="52"/>
        <v>1</v>
      </c>
      <c r="M215" t="b">
        <f t="shared" si="53"/>
        <v>1</v>
      </c>
      <c r="O215" t="b">
        <f t="shared" si="54"/>
        <v>1</v>
      </c>
      <c r="P215" t="b">
        <f t="shared" si="55"/>
        <v>1</v>
      </c>
      <c r="Q215" t="b">
        <f t="shared" si="56"/>
        <v>1</v>
      </c>
      <c r="R215" t="b">
        <f t="shared" si="57"/>
        <v>1</v>
      </c>
      <c r="S215">
        <f t="shared" si="58"/>
        <v>1</v>
      </c>
      <c r="T215">
        <f t="shared" si="59"/>
        <v>6</v>
      </c>
      <c r="U215">
        <f t="shared" si="66"/>
        <v>3</v>
      </c>
      <c r="V215">
        <f t="shared" si="67"/>
        <v>5</v>
      </c>
      <c r="W215">
        <f t="shared" si="60"/>
        <v>1</v>
      </c>
      <c r="X215">
        <f t="shared" si="61"/>
        <v>5</v>
      </c>
      <c r="Y215">
        <f t="shared" si="62"/>
        <v>1</v>
      </c>
      <c r="Z215">
        <f t="shared" si="63"/>
        <v>5</v>
      </c>
      <c r="AA215">
        <f t="shared" si="64"/>
        <v>1</v>
      </c>
      <c r="AB215">
        <f t="shared" si="65"/>
        <v>5</v>
      </c>
    </row>
    <row r="216" spans="1:28" x14ac:dyDescent="0.35">
      <c r="A216" t="s">
        <v>927</v>
      </c>
      <c r="B216">
        <v>5</v>
      </c>
      <c r="C216" t="s">
        <v>929</v>
      </c>
      <c r="D216">
        <v>7</v>
      </c>
      <c r="E216" t="s">
        <v>929</v>
      </c>
      <c r="F216">
        <v>7</v>
      </c>
      <c r="G216" t="s">
        <v>925</v>
      </c>
      <c r="H216" s="3" t="s">
        <v>929</v>
      </c>
      <c r="I216" s="3">
        <v>2</v>
      </c>
      <c r="K216" t="b">
        <f t="shared" si="51"/>
        <v>0</v>
      </c>
      <c r="L216" t="b">
        <f t="shared" si="52"/>
        <v>1</v>
      </c>
      <c r="M216" t="b">
        <f t="shared" si="53"/>
        <v>1</v>
      </c>
      <c r="O216" t="b">
        <f t="shared" si="54"/>
        <v>1</v>
      </c>
      <c r="P216" t="b">
        <f t="shared" si="55"/>
        <v>0</v>
      </c>
      <c r="Q216" t="b">
        <f t="shared" si="56"/>
        <v>1</v>
      </c>
      <c r="R216" t="b">
        <f t="shared" si="57"/>
        <v>1</v>
      </c>
      <c r="S216">
        <f t="shared" si="58"/>
        <v>1</v>
      </c>
      <c r="T216">
        <f t="shared" si="59"/>
        <v>12</v>
      </c>
      <c r="U216">
        <f t="shared" si="66"/>
        <v>2</v>
      </c>
      <c r="V216">
        <f t="shared" si="67"/>
        <v>3.5</v>
      </c>
      <c r="W216">
        <f t="shared" si="60"/>
        <v>0</v>
      </c>
      <c r="X216">
        <f t="shared" si="61"/>
        <v>0</v>
      </c>
      <c r="Y216">
        <f t="shared" si="62"/>
        <v>1</v>
      </c>
      <c r="Z216">
        <f t="shared" si="63"/>
        <v>7</v>
      </c>
      <c r="AA216">
        <f t="shared" si="64"/>
        <v>1</v>
      </c>
      <c r="AB216">
        <f t="shared" si="65"/>
        <v>7</v>
      </c>
    </row>
    <row r="217" spans="1:28" x14ac:dyDescent="0.35">
      <c r="A217" t="s">
        <v>929</v>
      </c>
      <c r="B217">
        <v>7</v>
      </c>
      <c r="C217" t="s">
        <v>929</v>
      </c>
      <c r="D217">
        <v>3</v>
      </c>
      <c r="E217" t="s">
        <v>929</v>
      </c>
      <c r="F217">
        <v>4</v>
      </c>
      <c r="G217" t="s">
        <v>918</v>
      </c>
      <c r="H217" s="3" t="s">
        <v>929</v>
      </c>
      <c r="I217" s="3">
        <v>3</v>
      </c>
      <c r="K217" t="b">
        <f t="shared" si="51"/>
        <v>1</v>
      </c>
      <c r="L217" t="b">
        <f t="shared" si="52"/>
        <v>1</v>
      </c>
      <c r="M217" t="b">
        <f t="shared" si="53"/>
        <v>1</v>
      </c>
      <c r="O217" t="b">
        <f t="shared" si="54"/>
        <v>1</v>
      </c>
      <c r="P217" t="b">
        <f t="shared" si="55"/>
        <v>1</v>
      </c>
      <c r="Q217" t="b">
        <f t="shared" si="56"/>
        <v>1</v>
      </c>
      <c r="R217" t="b">
        <f t="shared" si="57"/>
        <v>1</v>
      </c>
      <c r="S217">
        <f t="shared" si="58"/>
        <v>1</v>
      </c>
      <c r="T217">
        <f t="shared" si="59"/>
        <v>6</v>
      </c>
      <c r="U217">
        <f t="shared" si="66"/>
        <v>3</v>
      </c>
      <c r="V217">
        <f t="shared" si="67"/>
        <v>5.166666666666667</v>
      </c>
      <c r="W217">
        <f t="shared" si="60"/>
        <v>1</v>
      </c>
      <c r="X217">
        <f t="shared" si="61"/>
        <v>7</v>
      </c>
      <c r="Y217">
        <f t="shared" si="62"/>
        <v>1</v>
      </c>
      <c r="Z217">
        <f t="shared" si="63"/>
        <v>3</v>
      </c>
      <c r="AA217">
        <f t="shared" si="64"/>
        <v>1</v>
      </c>
      <c r="AB217">
        <f t="shared" si="65"/>
        <v>4</v>
      </c>
    </row>
    <row r="218" spans="1:28" x14ac:dyDescent="0.35">
      <c r="A218" t="s">
        <v>929</v>
      </c>
      <c r="B218">
        <v>8</v>
      </c>
      <c r="C218" t="s">
        <v>929</v>
      </c>
      <c r="D218">
        <v>6</v>
      </c>
      <c r="E218" t="s">
        <v>929</v>
      </c>
      <c r="F218">
        <v>7</v>
      </c>
      <c r="G218" t="s">
        <v>925</v>
      </c>
      <c r="H218" s="3" t="s">
        <v>929</v>
      </c>
      <c r="I218" s="3">
        <v>3</v>
      </c>
      <c r="K218" t="b">
        <f t="shared" si="51"/>
        <v>1</v>
      </c>
      <c r="L218" t="b">
        <f t="shared" si="52"/>
        <v>1</v>
      </c>
      <c r="M218" t="b">
        <f t="shared" si="53"/>
        <v>1</v>
      </c>
      <c r="O218" t="b">
        <f t="shared" si="54"/>
        <v>1</v>
      </c>
      <c r="P218" t="b">
        <f t="shared" si="55"/>
        <v>1</v>
      </c>
      <c r="Q218" t="b">
        <f t="shared" si="56"/>
        <v>1</v>
      </c>
      <c r="R218" t="b">
        <f t="shared" si="57"/>
        <v>1</v>
      </c>
      <c r="S218">
        <f t="shared" si="58"/>
        <v>1</v>
      </c>
      <c r="T218">
        <f t="shared" si="59"/>
        <v>6</v>
      </c>
      <c r="U218">
        <f t="shared" si="66"/>
        <v>3</v>
      </c>
      <c r="V218">
        <f t="shared" si="67"/>
        <v>7.166666666666667</v>
      </c>
      <c r="W218">
        <f t="shared" si="60"/>
        <v>1</v>
      </c>
      <c r="X218">
        <f t="shared" si="61"/>
        <v>8</v>
      </c>
      <c r="Y218">
        <f t="shared" si="62"/>
        <v>1</v>
      </c>
      <c r="Z218">
        <f t="shared" si="63"/>
        <v>6</v>
      </c>
      <c r="AA218">
        <f t="shared" si="64"/>
        <v>1</v>
      </c>
      <c r="AB218">
        <f t="shared" si="65"/>
        <v>7</v>
      </c>
    </row>
    <row r="219" spans="1:28" x14ac:dyDescent="0.35">
      <c r="A219" t="s">
        <v>929</v>
      </c>
      <c r="B219">
        <v>10</v>
      </c>
      <c r="C219" t="s">
        <v>929</v>
      </c>
      <c r="D219">
        <v>7</v>
      </c>
      <c r="E219" t="s">
        <v>929</v>
      </c>
      <c r="F219">
        <v>9</v>
      </c>
      <c r="G219" t="s">
        <v>925</v>
      </c>
      <c r="H219" s="3" t="s">
        <v>929</v>
      </c>
      <c r="I219" s="3">
        <v>3</v>
      </c>
      <c r="K219" t="b">
        <f t="shared" si="51"/>
        <v>1</v>
      </c>
      <c r="L219" t="b">
        <f t="shared" si="52"/>
        <v>1</v>
      </c>
      <c r="M219" t="b">
        <f t="shared" si="53"/>
        <v>1</v>
      </c>
      <c r="O219" t="b">
        <f t="shared" si="54"/>
        <v>1</v>
      </c>
      <c r="P219" t="b">
        <f t="shared" si="55"/>
        <v>1</v>
      </c>
      <c r="Q219" t="b">
        <f t="shared" si="56"/>
        <v>1</v>
      </c>
      <c r="R219" t="b">
        <f t="shared" si="57"/>
        <v>1</v>
      </c>
      <c r="S219">
        <f t="shared" si="58"/>
        <v>1</v>
      </c>
      <c r="T219">
        <f t="shared" si="59"/>
        <v>6</v>
      </c>
      <c r="U219">
        <f t="shared" si="66"/>
        <v>3</v>
      </c>
      <c r="V219">
        <f t="shared" si="67"/>
        <v>8.8333333333333339</v>
      </c>
      <c r="W219">
        <f t="shared" si="60"/>
        <v>1</v>
      </c>
      <c r="X219">
        <f t="shared" si="61"/>
        <v>10</v>
      </c>
      <c r="Y219">
        <f t="shared" si="62"/>
        <v>1</v>
      </c>
      <c r="Z219">
        <f t="shared" si="63"/>
        <v>7</v>
      </c>
      <c r="AA219">
        <f t="shared" si="64"/>
        <v>1</v>
      </c>
      <c r="AB219">
        <f t="shared" si="65"/>
        <v>9</v>
      </c>
    </row>
    <row r="220" spans="1:28" x14ac:dyDescent="0.35">
      <c r="A220" t="s">
        <v>929</v>
      </c>
      <c r="B220">
        <v>5</v>
      </c>
      <c r="C220" t="s">
        <v>929</v>
      </c>
      <c r="D220">
        <v>5</v>
      </c>
      <c r="E220" t="s">
        <v>929</v>
      </c>
      <c r="F220">
        <v>5</v>
      </c>
      <c r="G220" t="s">
        <v>925</v>
      </c>
      <c r="H220" s="3" t="s">
        <v>929</v>
      </c>
      <c r="I220" s="3">
        <v>3</v>
      </c>
      <c r="K220" t="b">
        <f t="shared" si="51"/>
        <v>1</v>
      </c>
      <c r="L220" t="b">
        <f t="shared" si="52"/>
        <v>1</v>
      </c>
      <c r="M220" t="b">
        <f t="shared" si="53"/>
        <v>1</v>
      </c>
      <c r="O220" t="b">
        <f t="shared" si="54"/>
        <v>1</v>
      </c>
      <c r="P220" t="b">
        <f t="shared" si="55"/>
        <v>1</v>
      </c>
      <c r="Q220" t="b">
        <f t="shared" si="56"/>
        <v>1</v>
      </c>
      <c r="R220" t="b">
        <f t="shared" si="57"/>
        <v>1</v>
      </c>
      <c r="S220">
        <f t="shared" si="58"/>
        <v>1</v>
      </c>
      <c r="T220">
        <f t="shared" si="59"/>
        <v>6</v>
      </c>
      <c r="U220">
        <f t="shared" si="66"/>
        <v>3</v>
      </c>
      <c r="V220">
        <f t="shared" si="67"/>
        <v>5</v>
      </c>
      <c r="W220">
        <f t="shared" si="60"/>
        <v>1</v>
      </c>
      <c r="X220">
        <f t="shared" si="61"/>
        <v>5</v>
      </c>
      <c r="Y220">
        <f t="shared" si="62"/>
        <v>1</v>
      </c>
      <c r="Z220">
        <f t="shared" si="63"/>
        <v>5</v>
      </c>
      <c r="AA220">
        <f t="shared" si="64"/>
        <v>1</v>
      </c>
      <c r="AB220">
        <f t="shared" si="65"/>
        <v>5</v>
      </c>
    </row>
    <row r="221" spans="1:28" x14ac:dyDescent="0.35">
      <c r="A221" t="s">
        <v>929</v>
      </c>
      <c r="B221">
        <v>8</v>
      </c>
      <c r="C221" t="s">
        <v>929</v>
      </c>
      <c r="D221">
        <v>5</v>
      </c>
      <c r="E221" t="s">
        <v>929</v>
      </c>
      <c r="F221">
        <v>7</v>
      </c>
      <c r="G221" t="s">
        <v>925</v>
      </c>
      <c r="H221" s="3" t="s">
        <v>929</v>
      </c>
      <c r="I221" s="3">
        <v>3</v>
      </c>
      <c r="K221" t="b">
        <f t="shared" si="51"/>
        <v>1</v>
      </c>
      <c r="L221" t="b">
        <f t="shared" si="52"/>
        <v>1</v>
      </c>
      <c r="M221" t="b">
        <f t="shared" si="53"/>
        <v>1</v>
      </c>
      <c r="O221" t="b">
        <f t="shared" si="54"/>
        <v>1</v>
      </c>
      <c r="P221" t="b">
        <f t="shared" si="55"/>
        <v>1</v>
      </c>
      <c r="Q221" t="b">
        <f t="shared" si="56"/>
        <v>1</v>
      </c>
      <c r="R221" t="b">
        <f t="shared" si="57"/>
        <v>1</v>
      </c>
      <c r="S221">
        <f t="shared" si="58"/>
        <v>1</v>
      </c>
      <c r="T221">
        <f t="shared" si="59"/>
        <v>6</v>
      </c>
      <c r="U221">
        <f t="shared" si="66"/>
        <v>3</v>
      </c>
      <c r="V221">
        <f t="shared" si="67"/>
        <v>6.8333333333333339</v>
      </c>
      <c r="W221">
        <f t="shared" si="60"/>
        <v>1</v>
      </c>
      <c r="X221">
        <f t="shared" si="61"/>
        <v>8</v>
      </c>
      <c r="Y221">
        <f t="shared" si="62"/>
        <v>1</v>
      </c>
      <c r="Z221">
        <f t="shared" si="63"/>
        <v>5</v>
      </c>
      <c r="AA221">
        <f t="shared" si="64"/>
        <v>1</v>
      </c>
      <c r="AB221">
        <f t="shared" si="65"/>
        <v>7</v>
      </c>
    </row>
    <row r="222" spans="1:28" x14ac:dyDescent="0.35">
      <c r="A222" t="s">
        <v>929</v>
      </c>
      <c r="B222">
        <v>10</v>
      </c>
      <c r="C222" t="s">
        <v>929</v>
      </c>
      <c r="D222">
        <v>5</v>
      </c>
      <c r="E222" t="s">
        <v>929</v>
      </c>
      <c r="F222">
        <v>2</v>
      </c>
      <c r="G222" t="s">
        <v>925</v>
      </c>
      <c r="H222" s="3" t="s">
        <v>929</v>
      </c>
      <c r="I222" s="3">
        <v>3</v>
      </c>
      <c r="K222" t="b">
        <f t="shared" si="51"/>
        <v>1</v>
      </c>
      <c r="L222" t="b">
        <f t="shared" si="52"/>
        <v>1</v>
      </c>
      <c r="M222" t="b">
        <f t="shared" si="53"/>
        <v>1</v>
      </c>
      <c r="O222" t="b">
        <f t="shared" si="54"/>
        <v>1</v>
      </c>
      <c r="P222" t="b">
        <f t="shared" si="55"/>
        <v>1</v>
      </c>
      <c r="Q222" t="b">
        <f t="shared" si="56"/>
        <v>1</v>
      </c>
      <c r="R222" t="b">
        <f t="shared" si="57"/>
        <v>1</v>
      </c>
      <c r="S222">
        <f t="shared" si="58"/>
        <v>1</v>
      </c>
      <c r="T222">
        <f t="shared" si="59"/>
        <v>6</v>
      </c>
      <c r="U222">
        <f t="shared" si="66"/>
        <v>3</v>
      </c>
      <c r="V222">
        <f t="shared" si="67"/>
        <v>7</v>
      </c>
      <c r="W222">
        <f t="shared" si="60"/>
        <v>1</v>
      </c>
      <c r="X222">
        <f t="shared" si="61"/>
        <v>10</v>
      </c>
      <c r="Y222">
        <f t="shared" si="62"/>
        <v>1</v>
      </c>
      <c r="Z222">
        <f t="shared" si="63"/>
        <v>5</v>
      </c>
      <c r="AA222">
        <f t="shared" si="64"/>
        <v>1</v>
      </c>
      <c r="AB222">
        <f t="shared" si="65"/>
        <v>2</v>
      </c>
    </row>
    <row r="223" spans="1:28" x14ac:dyDescent="0.35">
      <c r="A223" t="s">
        <v>929</v>
      </c>
      <c r="B223">
        <v>3</v>
      </c>
      <c r="C223" t="s">
        <v>929</v>
      </c>
      <c r="D223">
        <v>3</v>
      </c>
      <c r="E223" t="s">
        <v>929</v>
      </c>
      <c r="F223">
        <v>6</v>
      </c>
      <c r="G223" t="s">
        <v>925</v>
      </c>
      <c r="H223" s="3" t="s">
        <v>929</v>
      </c>
      <c r="I223" s="3">
        <v>3</v>
      </c>
      <c r="K223" t="b">
        <f t="shared" si="51"/>
        <v>1</v>
      </c>
      <c r="L223" t="b">
        <f t="shared" si="52"/>
        <v>1</v>
      </c>
      <c r="M223" t="b">
        <f t="shared" si="53"/>
        <v>1</v>
      </c>
      <c r="O223" t="b">
        <f t="shared" si="54"/>
        <v>1</v>
      </c>
      <c r="P223" t="b">
        <f t="shared" si="55"/>
        <v>1</v>
      </c>
      <c r="Q223" t="b">
        <f t="shared" si="56"/>
        <v>1</v>
      </c>
      <c r="R223" t="b">
        <f t="shared" si="57"/>
        <v>1</v>
      </c>
      <c r="S223">
        <f t="shared" si="58"/>
        <v>1</v>
      </c>
      <c r="T223">
        <f t="shared" si="59"/>
        <v>6</v>
      </c>
      <c r="U223">
        <f t="shared" si="66"/>
        <v>3</v>
      </c>
      <c r="V223">
        <f t="shared" si="67"/>
        <v>3.5</v>
      </c>
      <c r="W223">
        <f t="shared" si="60"/>
        <v>1</v>
      </c>
      <c r="X223">
        <f t="shared" si="61"/>
        <v>3</v>
      </c>
      <c r="Y223">
        <f t="shared" si="62"/>
        <v>1</v>
      </c>
      <c r="Z223">
        <f t="shared" si="63"/>
        <v>3</v>
      </c>
      <c r="AA223">
        <f t="shared" si="64"/>
        <v>1</v>
      </c>
      <c r="AB223">
        <f t="shared" si="65"/>
        <v>6</v>
      </c>
    </row>
    <row r="224" spans="1:28" x14ac:dyDescent="0.35">
      <c r="A224" t="s">
        <v>929</v>
      </c>
      <c r="B224">
        <v>8</v>
      </c>
      <c r="C224" t="s">
        <v>929</v>
      </c>
      <c r="D224">
        <v>0</v>
      </c>
      <c r="E224" t="s">
        <v>929</v>
      </c>
      <c r="F224">
        <v>10</v>
      </c>
      <c r="G224" t="s">
        <v>925</v>
      </c>
      <c r="H224" s="3" t="s">
        <v>929</v>
      </c>
      <c r="I224" s="3">
        <v>3</v>
      </c>
      <c r="K224" t="b">
        <f t="shared" si="51"/>
        <v>1</v>
      </c>
      <c r="L224" t="b">
        <f t="shared" si="52"/>
        <v>1</v>
      </c>
      <c r="M224" t="b">
        <f t="shared" si="53"/>
        <v>1</v>
      </c>
      <c r="O224" t="b">
        <f t="shared" si="54"/>
        <v>1</v>
      </c>
      <c r="P224" t="b">
        <f t="shared" si="55"/>
        <v>1</v>
      </c>
      <c r="Q224" t="b">
        <f t="shared" si="56"/>
        <v>1</v>
      </c>
      <c r="R224" t="b">
        <f t="shared" si="57"/>
        <v>1</v>
      </c>
      <c r="S224">
        <f t="shared" si="58"/>
        <v>1</v>
      </c>
      <c r="T224">
        <f t="shared" si="59"/>
        <v>6</v>
      </c>
      <c r="U224">
        <f t="shared" si="66"/>
        <v>3</v>
      </c>
      <c r="V224">
        <f t="shared" si="67"/>
        <v>5.666666666666667</v>
      </c>
      <c r="W224">
        <f t="shared" si="60"/>
        <v>1</v>
      </c>
      <c r="X224">
        <f t="shared" si="61"/>
        <v>8</v>
      </c>
      <c r="Y224">
        <f t="shared" si="62"/>
        <v>1</v>
      </c>
      <c r="Z224">
        <f t="shared" si="63"/>
        <v>0</v>
      </c>
      <c r="AA224">
        <f t="shared" si="64"/>
        <v>1</v>
      </c>
      <c r="AB224">
        <f t="shared" si="65"/>
        <v>10</v>
      </c>
    </row>
    <row r="225" spans="1:28" x14ac:dyDescent="0.35">
      <c r="A225" t="s">
        <v>929</v>
      </c>
      <c r="B225">
        <v>8</v>
      </c>
      <c r="C225" t="s">
        <v>929</v>
      </c>
      <c r="D225">
        <v>8</v>
      </c>
      <c r="E225" t="s">
        <v>929</v>
      </c>
      <c r="F225">
        <v>9</v>
      </c>
      <c r="G225" t="s">
        <v>925</v>
      </c>
      <c r="H225" s="3" t="s">
        <v>929</v>
      </c>
      <c r="I225" s="3">
        <v>3</v>
      </c>
      <c r="K225" t="b">
        <f t="shared" si="51"/>
        <v>1</v>
      </c>
      <c r="L225" t="b">
        <f t="shared" si="52"/>
        <v>1</v>
      </c>
      <c r="M225" t="b">
        <f t="shared" si="53"/>
        <v>1</v>
      </c>
      <c r="O225" t="b">
        <f t="shared" si="54"/>
        <v>1</v>
      </c>
      <c r="P225" t="b">
        <f t="shared" si="55"/>
        <v>1</v>
      </c>
      <c r="Q225" t="b">
        <f t="shared" si="56"/>
        <v>1</v>
      </c>
      <c r="R225" t="b">
        <f t="shared" si="57"/>
        <v>1</v>
      </c>
      <c r="S225">
        <f t="shared" si="58"/>
        <v>1</v>
      </c>
      <c r="T225">
        <f t="shared" si="59"/>
        <v>6</v>
      </c>
      <c r="U225">
        <f t="shared" si="66"/>
        <v>3</v>
      </c>
      <c r="V225">
        <f t="shared" si="67"/>
        <v>8.1666666666666661</v>
      </c>
      <c r="W225">
        <f t="shared" si="60"/>
        <v>1</v>
      </c>
      <c r="X225">
        <f t="shared" si="61"/>
        <v>8</v>
      </c>
      <c r="Y225">
        <f t="shared" si="62"/>
        <v>1</v>
      </c>
      <c r="Z225">
        <f t="shared" si="63"/>
        <v>8</v>
      </c>
      <c r="AA225">
        <f t="shared" si="64"/>
        <v>1</v>
      </c>
      <c r="AB225">
        <f t="shared" si="65"/>
        <v>9</v>
      </c>
    </row>
    <row r="226" spans="1:28" x14ac:dyDescent="0.35">
      <c r="A226" t="s">
        <v>929</v>
      </c>
      <c r="B226">
        <v>9</v>
      </c>
      <c r="C226" t="s">
        <v>929</v>
      </c>
      <c r="D226">
        <v>10</v>
      </c>
      <c r="E226" t="s">
        <v>929</v>
      </c>
      <c r="F226">
        <v>10</v>
      </c>
      <c r="G226" t="s">
        <v>925</v>
      </c>
      <c r="H226" s="3" t="s">
        <v>929</v>
      </c>
      <c r="I226" s="3">
        <v>3</v>
      </c>
      <c r="K226" t="b">
        <f t="shared" si="51"/>
        <v>1</v>
      </c>
      <c r="L226" t="b">
        <f t="shared" si="52"/>
        <v>1</v>
      </c>
      <c r="M226" t="b">
        <f t="shared" si="53"/>
        <v>1</v>
      </c>
      <c r="O226" t="b">
        <f t="shared" si="54"/>
        <v>1</v>
      </c>
      <c r="P226" t="b">
        <f t="shared" si="55"/>
        <v>1</v>
      </c>
      <c r="Q226" t="b">
        <f t="shared" si="56"/>
        <v>1</v>
      </c>
      <c r="R226" t="b">
        <f t="shared" si="57"/>
        <v>1</v>
      </c>
      <c r="S226">
        <f t="shared" si="58"/>
        <v>1</v>
      </c>
      <c r="T226">
        <f t="shared" si="59"/>
        <v>6</v>
      </c>
      <c r="U226">
        <f t="shared" si="66"/>
        <v>3</v>
      </c>
      <c r="V226">
        <f t="shared" si="67"/>
        <v>9.5</v>
      </c>
      <c r="W226">
        <f t="shared" si="60"/>
        <v>1</v>
      </c>
      <c r="X226">
        <f t="shared" si="61"/>
        <v>9</v>
      </c>
      <c r="Y226">
        <f t="shared" si="62"/>
        <v>1</v>
      </c>
      <c r="Z226">
        <f t="shared" si="63"/>
        <v>10</v>
      </c>
      <c r="AA226">
        <f t="shared" si="64"/>
        <v>1</v>
      </c>
      <c r="AB226">
        <f t="shared" si="65"/>
        <v>10</v>
      </c>
    </row>
    <row r="227" spans="1:28" x14ac:dyDescent="0.35">
      <c r="A227" t="s">
        <v>929</v>
      </c>
      <c r="B227">
        <v>7</v>
      </c>
      <c r="C227" t="s">
        <v>929</v>
      </c>
      <c r="D227">
        <v>6</v>
      </c>
      <c r="E227" t="s">
        <v>929</v>
      </c>
      <c r="F227">
        <v>7</v>
      </c>
      <c r="G227" t="s">
        <v>925</v>
      </c>
      <c r="H227" s="3" t="s">
        <v>929</v>
      </c>
      <c r="I227" s="3">
        <v>3</v>
      </c>
      <c r="K227" t="b">
        <f t="shared" si="51"/>
        <v>1</v>
      </c>
      <c r="L227" t="b">
        <f t="shared" si="52"/>
        <v>1</v>
      </c>
      <c r="M227" t="b">
        <f t="shared" si="53"/>
        <v>1</v>
      </c>
      <c r="O227" t="b">
        <f t="shared" si="54"/>
        <v>1</v>
      </c>
      <c r="P227" t="b">
        <f t="shared" si="55"/>
        <v>1</v>
      </c>
      <c r="Q227" t="b">
        <f t="shared" si="56"/>
        <v>1</v>
      </c>
      <c r="R227" t="b">
        <f t="shared" si="57"/>
        <v>1</v>
      </c>
      <c r="S227">
        <f t="shared" si="58"/>
        <v>1</v>
      </c>
      <c r="T227">
        <f t="shared" si="59"/>
        <v>6</v>
      </c>
      <c r="U227">
        <f t="shared" si="66"/>
        <v>3</v>
      </c>
      <c r="V227">
        <f t="shared" si="67"/>
        <v>6.666666666666667</v>
      </c>
      <c r="W227">
        <f t="shared" si="60"/>
        <v>1</v>
      </c>
      <c r="X227">
        <f t="shared" si="61"/>
        <v>7</v>
      </c>
      <c r="Y227">
        <f t="shared" si="62"/>
        <v>1</v>
      </c>
      <c r="Z227">
        <f t="shared" si="63"/>
        <v>6</v>
      </c>
      <c r="AA227">
        <f t="shared" si="64"/>
        <v>1</v>
      </c>
      <c r="AB227">
        <f t="shared" si="65"/>
        <v>7</v>
      </c>
    </row>
    <row r="228" spans="1:28" x14ac:dyDescent="0.35">
      <c r="A228" t="s">
        <v>929</v>
      </c>
      <c r="B228">
        <v>8</v>
      </c>
      <c r="C228" t="s">
        <v>929</v>
      </c>
      <c r="D228">
        <v>7</v>
      </c>
      <c r="E228" t="s">
        <v>929</v>
      </c>
      <c r="F228">
        <v>6</v>
      </c>
      <c r="G228" t="s">
        <v>925</v>
      </c>
      <c r="H228" s="3" t="s">
        <v>929</v>
      </c>
      <c r="I228" s="3">
        <v>3</v>
      </c>
      <c r="K228" t="b">
        <f t="shared" si="51"/>
        <v>1</v>
      </c>
      <c r="L228" t="b">
        <f t="shared" si="52"/>
        <v>1</v>
      </c>
      <c r="M228" t="b">
        <f t="shared" si="53"/>
        <v>1</v>
      </c>
      <c r="O228" t="b">
        <f t="shared" si="54"/>
        <v>1</v>
      </c>
      <c r="P228" t="b">
        <f t="shared" si="55"/>
        <v>1</v>
      </c>
      <c r="Q228" t="b">
        <f t="shared" si="56"/>
        <v>1</v>
      </c>
      <c r="R228" t="b">
        <f t="shared" si="57"/>
        <v>1</v>
      </c>
      <c r="S228">
        <f t="shared" si="58"/>
        <v>1</v>
      </c>
      <c r="T228">
        <f t="shared" si="59"/>
        <v>6</v>
      </c>
      <c r="U228">
        <f t="shared" si="66"/>
        <v>3</v>
      </c>
      <c r="V228">
        <f t="shared" si="67"/>
        <v>7.3333333333333339</v>
      </c>
      <c r="W228">
        <f t="shared" si="60"/>
        <v>1</v>
      </c>
      <c r="X228">
        <f t="shared" si="61"/>
        <v>8</v>
      </c>
      <c r="Y228">
        <f t="shared" si="62"/>
        <v>1</v>
      </c>
      <c r="Z228">
        <f t="shared" si="63"/>
        <v>7</v>
      </c>
      <c r="AA228">
        <f t="shared" si="64"/>
        <v>1</v>
      </c>
      <c r="AB228">
        <f t="shared" si="65"/>
        <v>6</v>
      </c>
    </row>
    <row r="229" spans="1:28" x14ac:dyDescent="0.35">
      <c r="A229" t="s">
        <v>929</v>
      </c>
      <c r="B229">
        <v>1</v>
      </c>
      <c r="C229" t="s">
        <v>929</v>
      </c>
      <c r="D229">
        <v>0</v>
      </c>
      <c r="E229" t="s">
        <v>929</v>
      </c>
      <c r="F229">
        <v>5</v>
      </c>
      <c r="G229" t="s">
        <v>925</v>
      </c>
      <c r="H229" s="3" t="s">
        <v>929</v>
      </c>
      <c r="I229" s="3">
        <v>3</v>
      </c>
      <c r="K229" t="b">
        <f t="shared" si="51"/>
        <v>1</v>
      </c>
      <c r="L229" t="b">
        <f t="shared" si="52"/>
        <v>1</v>
      </c>
      <c r="M229" t="b">
        <f t="shared" si="53"/>
        <v>1</v>
      </c>
      <c r="O229" t="b">
        <f t="shared" si="54"/>
        <v>1</v>
      </c>
      <c r="P229" t="b">
        <f t="shared" si="55"/>
        <v>1</v>
      </c>
      <c r="Q229" t="b">
        <f t="shared" si="56"/>
        <v>1</v>
      </c>
      <c r="R229" t="b">
        <f t="shared" si="57"/>
        <v>1</v>
      </c>
      <c r="S229">
        <f t="shared" si="58"/>
        <v>1</v>
      </c>
      <c r="T229">
        <f t="shared" si="59"/>
        <v>6</v>
      </c>
      <c r="U229">
        <f t="shared" si="66"/>
        <v>3</v>
      </c>
      <c r="V229">
        <f t="shared" si="67"/>
        <v>1.3333333333333335</v>
      </c>
      <c r="W229">
        <f t="shared" si="60"/>
        <v>1</v>
      </c>
      <c r="X229">
        <f t="shared" si="61"/>
        <v>1</v>
      </c>
      <c r="Y229">
        <f t="shared" si="62"/>
        <v>1</v>
      </c>
      <c r="Z229">
        <f t="shared" si="63"/>
        <v>0</v>
      </c>
      <c r="AA229">
        <f t="shared" si="64"/>
        <v>1</v>
      </c>
      <c r="AB229">
        <f t="shared" si="65"/>
        <v>5</v>
      </c>
    </row>
    <row r="230" spans="1:28" x14ac:dyDescent="0.35">
      <c r="A230" t="s">
        <v>929</v>
      </c>
      <c r="B230">
        <v>7</v>
      </c>
      <c r="C230" t="s">
        <v>929</v>
      </c>
      <c r="D230">
        <v>8</v>
      </c>
      <c r="E230" t="s">
        <v>929</v>
      </c>
      <c r="F230">
        <v>9</v>
      </c>
      <c r="G230" t="s">
        <v>925</v>
      </c>
      <c r="H230" s="3" t="s">
        <v>929</v>
      </c>
      <c r="I230" s="3">
        <v>3</v>
      </c>
      <c r="K230" t="b">
        <f t="shared" si="51"/>
        <v>1</v>
      </c>
      <c r="L230" t="b">
        <f t="shared" si="52"/>
        <v>1</v>
      </c>
      <c r="M230" t="b">
        <f t="shared" si="53"/>
        <v>1</v>
      </c>
      <c r="O230" t="b">
        <f t="shared" si="54"/>
        <v>1</v>
      </c>
      <c r="P230" t="b">
        <f t="shared" si="55"/>
        <v>1</v>
      </c>
      <c r="Q230" t="b">
        <f t="shared" si="56"/>
        <v>1</v>
      </c>
      <c r="R230" t="b">
        <f t="shared" si="57"/>
        <v>1</v>
      </c>
      <c r="S230">
        <f t="shared" si="58"/>
        <v>1</v>
      </c>
      <c r="T230">
        <f t="shared" si="59"/>
        <v>6</v>
      </c>
      <c r="U230">
        <f t="shared" si="66"/>
        <v>3</v>
      </c>
      <c r="V230">
        <f t="shared" si="67"/>
        <v>7.6666666666666661</v>
      </c>
      <c r="W230">
        <f t="shared" si="60"/>
        <v>1</v>
      </c>
      <c r="X230">
        <f t="shared" si="61"/>
        <v>7</v>
      </c>
      <c r="Y230">
        <f t="shared" si="62"/>
        <v>1</v>
      </c>
      <c r="Z230">
        <f t="shared" si="63"/>
        <v>8</v>
      </c>
      <c r="AA230">
        <f t="shared" si="64"/>
        <v>1</v>
      </c>
      <c r="AB230">
        <f t="shared" si="65"/>
        <v>9</v>
      </c>
    </row>
    <row r="231" spans="1:28" x14ac:dyDescent="0.35">
      <c r="A231" t="s">
        <v>929</v>
      </c>
      <c r="B231">
        <v>8</v>
      </c>
      <c r="C231" t="s">
        <v>929</v>
      </c>
      <c r="D231">
        <v>5</v>
      </c>
      <c r="E231" t="s">
        <v>929</v>
      </c>
      <c r="F231">
        <v>8</v>
      </c>
      <c r="G231" t="s">
        <v>925</v>
      </c>
      <c r="H231" s="3" t="s">
        <v>929</v>
      </c>
      <c r="I231" s="3">
        <v>3</v>
      </c>
      <c r="K231" t="b">
        <f t="shared" si="51"/>
        <v>1</v>
      </c>
      <c r="L231" t="b">
        <f t="shared" si="52"/>
        <v>1</v>
      </c>
      <c r="M231" t="b">
        <f t="shared" si="53"/>
        <v>1</v>
      </c>
      <c r="O231" t="b">
        <f t="shared" si="54"/>
        <v>1</v>
      </c>
      <c r="P231" t="b">
        <f t="shared" si="55"/>
        <v>1</v>
      </c>
      <c r="Q231" t="b">
        <f t="shared" si="56"/>
        <v>1</v>
      </c>
      <c r="R231" t="b">
        <f t="shared" si="57"/>
        <v>1</v>
      </c>
      <c r="S231">
        <f t="shared" si="58"/>
        <v>1</v>
      </c>
      <c r="T231">
        <f t="shared" si="59"/>
        <v>6</v>
      </c>
      <c r="U231">
        <f t="shared" si="66"/>
        <v>3</v>
      </c>
      <c r="V231">
        <f t="shared" si="67"/>
        <v>7</v>
      </c>
      <c r="W231">
        <f t="shared" si="60"/>
        <v>1</v>
      </c>
      <c r="X231">
        <f t="shared" si="61"/>
        <v>8</v>
      </c>
      <c r="Y231">
        <f t="shared" si="62"/>
        <v>1</v>
      </c>
      <c r="Z231">
        <f t="shared" si="63"/>
        <v>5</v>
      </c>
      <c r="AA231">
        <f t="shared" si="64"/>
        <v>1</v>
      </c>
      <c r="AB231">
        <f t="shared" si="65"/>
        <v>8</v>
      </c>
    </row>
    <row r="232" spans="1:28" x14ac:dyDescent="0.35">
      <c r="A232" t="s">
        <v>929</v>
      </c>
      <c r="B232">
        <v>10</v>
      </c>
      <c r="C232" t="s">
        <v>929</v>
      </c>
      <c r="D232">
        <v>7</v>
      </c>
      <c r="E232" t="s">
        <v>929</v>
      </c>
      <c r="F232">
        <v>8</v>
      </c>
      <c r="G232" t="s">
        <v>925</v>
      </c>
      <c r="H232" s="3" t="s">
        <v>929</v>
      </c>
      <c r="I232" s="3">
        <v>3</v>
      </c>
      <c r="K232" t="b">
        <f t="shared" si="51"/>
        <v>1</v>
      </c>
      <c r="L232" t="b">
        <f t="shared" si="52"/>
        <v>1</v>
      </c>
      <c r="M232" t="b">
        <f t="shared" si="53"/>
        <v>1</v>
      </c>
      <c r="O232" t="b">
        <f t="shared" si="54"/>
        <v>1</v>
      </c>
      <c r="P232" t="b">
        <f t="shared" si="55"/>
        <v>1</v>
      </c>
      <c r="Q232" t="b">
        <f t="shared" si="56"/>
        <v>1</v>
      </c>
      <c r="R232" t="b">
        <f t="shared" si="57"/>
        <v>1</v>
      </c>
      <c r="S232">
        <f t="shared" si="58"/>
        <v>1</v>
      </c>
      <c r="T232">
        <f t="shared" si="59"/>
        <v>6</v>
      </c>
      <c r="U232">
        <f t="shared" si="66"/>
        <v>3</v>
      </c>
      <c r="V232">
        <f t="shared" si="67"/>
        <v>8.6666666666666679</v>
      </c>
      <c r="W232">
        <f t="shared" si="60"/>
        <v>1</v>
      </c>
      <c r="X232">
        <f t="shared" si="61"/>
        <v>10</v>
      </c>
      <c r="Y232">
        <f t="shared" si="62"/>
        <v>1</v>
      </c>
      <c r="Z232">
        <f t="shared" si="63"/>
        <v>7</v>
      </c>
      <c r="AA232">
        <f t="shared" si="64"/>
        <v>1</v>
      </c>
      <c r="AB232">
        <f t="shared" si="65"/>
        <v>8</v>
      </c>
    </row>
    <row r="233" spans="1:28" x14ac:dyDescent="0.35">
      <c r="A233" t="s">
        <v>929</v>
      </c>
      <c r="B233">
        <v>9</v>
      </c>
      <c r="C233" t="s">
        <v>929</v>
      </c>
      <c r="D233">
        <v>5</v>
      </c>
      <c r="E233" t="s">
        <v>929</v>
      </c>
      <c r="F233">
        <v>8</v>
      </c>
      <c r="G233" t="s">
        <v>925</v>
      </c>
      <c r="H233" s="3" t="s">
        <v>929</v>
      </c>
      <c r="I233" s="3">
        <v>3</v>
      </c>
      <c r="K233" t="b">
        <f t="shared" si="51"/>
        <v>1</v>
      </c>
      <c r="L233" t="b">
        <f t="shared" si="52"/>
        <v>1</v>
      </c>
      <c r="M233" t="b">
        <f t="shared" si="53"/>
        <v>1</v>
      </c>
      <c r="O233" t="b">
        <f t="shared" si="54"/>
        <v>1</v>
      </c>
      <c r="P233" t="b">
        <f t="shared" si="55"/>
        <v>1</v>
      </c>
      <c r="Q233" t="b">
        <f t="shared" si="56"/>
        <v>1</v>
      </c>
      <c r="R233" t="b">
        <f t="shared" si="57"/>
        <v>1</v>
      </c>
      <c r="S233">
        <f t="shared" si="58"/>
        <v>1</v>
      </c>
      <c r="T233">
        <f t="shared" si="59"/>
        <v>6</v>
      </c>
      <c r="U233">
        <f t="shared" si="66"/>
        <v>3</v>
      </c>
      <c r="V233">
        <f t="shared" si="67"/>
        <v>7.5</v>
      </c>
      <c r="W233">
        <f t="shared" si="60"/>
        <v>1</v>
      </c>
      <c r="X233">
        <f t="shared" si="61"/>
        <v>9</v>
      </c>
      <c r="Y233">
        <f t="shared" si="62"/>
        <v>1</v>
      </c>
      <c r="Z233">
        <f t="shared" si="63"/>
        <v>5</v>
      </c>
      <c r="AA233">
        <f t="shared" si="64"/>
        <v>1</v>
      </c>
      <c r="AB233">
        <f t="shared" si="65"/>
        <v>8</v>
      </c>
    </row>
    <row r="234" spans="1:28" x14ac:dyDescent="0.35">
      <c r="A234" t="s">
        <v>929</v>
      </c>
      <c r="B234">
        <v>9</v>
      </c>
      <c r="C234" t="s">
        <v>929</v>
      </c>
      <c r="D234">
        <v>7</v>
      </c>
      <c r="E234" t="s">
        <v>929</v>
      </c>
      <c r="F234">
        <v>8</v>
      </c>
      <c r="G234" t="s">
        <v>925</v>
      </c>
      <c r="H234" s="3" t="s">
        <v>929</v>
      </c>
      <c r="I234" s="3">
        <v>3</v>
      </c>
      <c r="K234" t="b">
        <f t="shared" si="51"/>
        <v>1</v>
      </c>
      <c r="L234" t="b">
        <f t="shared" si="52"/>
        <v>1</v>
      </c>
      <c r="M234" t="b">
        <f t="shared" si="53"/>
        <v>1</v>
      </c>
      <c r="O234" t="b">
        <f t="shared" si="54"/>
        <v>1</v>
      </c>
      <c r="P234" t="b">
        <f t="shared" si="55"/>
        <v>1</v>
      </c>
      <c r="Q234" t="b">
        <f t="shared" si="56"/>
        <v>1</v>
      </c>
      <c r="R234" t="b">
        <f t="shared" si="57"/>
        <v>1</v>
      </c>
      <c r="S234">
        <f t="shared" si="58"/>
        <v>1</v>
      </c>
      <c r="T234">
        <f t="shared" si="59"/>
        <v>6</v>
      </c>
      <c r="U234">
        <f t="shared" si="66"/>
        <v>3</v>
      </c>
      <c r="V234">
        <f t="shared" si="67"/>
        <v>8.1666666666666679</v>
      </c>
      <c r="W234">
        <f t="shared" si="60"/>
        <v>1</v>
      </c>
      <c r="X234">
        <f t="shared" si="61"/>
        <v>9</v>
      </c>
      <c r="Y234">
        <f t="shared" si="62"/>
        <v>1</v>
      </c>
      <c r="Z234">
        <f t="shared" si="63"/>
        <v>7</v>
      </c>
      <c r="AA234">
        <f t="shared" si="64"/>
        <v>1</v>
      </c>
      <c r="AB234">
        <f t="shared" si="65"/>
        <v>8</v>
      </c>
    </row>
    <row r="235" spans="1:28" x14ac:dyDescent="0.35">
      <c r="A235" t="s">
        <v>929</v>
      </c>
      <c r="B235">
        <v>7</v>
      </c>
      <c r="C235" t="s">
        <v>929</v>
      </c>
      <c r="D235">
        <v>6</v>
      </c>
      <c r="E235" t="s">
        <v>929</v>
      </c>
      <c r="F235">
        <v>5</v>
      </c>
      <c r="G235" t="s">
        <v>925</v>
      </c>
      <c r="H235" s="3" t="s">
        <v>929</v>
      </c>
      <c r="I235" s="3">
        <v>3</v>
      </c>
      <c r="K235" t="b">
        <f t="shared" si="51"/>
        <v>1</v>
      </c>
      <c r="L235" t="b">
        <f t="shared" si="52"/>
        <v>1</v>
      </c>
      <c r="M235" t="b">
        <f t="shared" si="53"/>
        <v>1</v>
      </c>
      <c r="O235" t="b">
        <f t="shared" si="54"/>
        <v>1</v>
      </c>
      <c r="P235" t="b">
        <f t="shared" si="55"/>
        <v>1</v>
      </c>
      <c r="Q235" t="b">
        <f t="shared" si="56"/>
        <v>1</v>
      </c>
      <c r="R235" t="b">
        <f t="shared" si="57"/>
        <v>1</v>
      </c>
      <c r="S235">
        <f t="shared" si="58"/>
        <v>1</v>
      </c>
      <c r="T235">
        <f t="shared" si="59"/>
        <v>6</v>
      </c>
      <c r="U235">
        <f t="shared" si="66"/>
        <v>3</v>
      </c>
      <c r="V235">
        <f t="shared" si="67"/>
        <v>6.333333333333333</v>
      </c>
      <c r="W235">
        <f t="shared" si="60"/>
        <v>1</v>
      </c>
      <c r="X235">
        <f t="shared" si="61"/>
        <v>7</v>
      </c>
      <c r="Y235">
        <f t="shared" si="62"/>
        <v>1</v>
      </c>
      <c r="Z235">
        <f t="shared" si="63"/>
        <v>6</v>
      </c>
      <c r="AA235">
        <f t="shared" si="64"/>
        <v>1</v>
      </c>
      <c r="AB235">
        <f t="shared" si="65"/>
        <v>5</v>
      </c>
    </row>
    <row r="236" spans="1:28" x14ac:dyDescent="0.35">
      <c r="A236" t="s">
        <v>929</v>
      </c>
      <c r="B236">
        <v>5</v>
      </c>
      <c r="C236" t="s">
        <v>929</v>
      </c>
      <c r="D236">
        <v>2</v>
      </c>
      <c r="E236" t="s">
        <v>929</v>
      </c>
      <c r="F236">
        <v>7</v>
      </c>
      <c r="G236" t="s">
        <v>925</v>
      </c>
      <c r="H236" s="3" t="s">
        <v>929</v>
      </c>
      <c r="I236" s="3">
        <v>3</v>
      </c>
      <c r="K236" t="b">
        <f t="shared" si="51"/>
        <v>1</v>
      </c>
      <c r="L236" t="b">
        <f t="shared" si="52"/>
        <v>1</v>
      </c>
      <c r="M236" t="b">
        <f t="shared" si="53"/>
        <v>1</v>
      </c>
      <c r="O236" t="b">
        <f t="shared" si="54"/>
        <v>1</v>
      </c>
      <c r="P236" t="b">
        <f t="shared" si="55"/>
        <v>1</v>
      </c>
      <c r="Q236" t="b">
        <f t="shared" si="56"/>
        <v>1</v>
      </c>
      <c r="R236" t="b">
        <f t="shared" si="57"/>
        <v>1</v>
      </c>
      <c r="S236">
        <f t="shared" si="58"/>
        <v>1</v>
      </c>
      <c r="T236">
        <f t="shared" si="59"/>
        <v>6</v>
      </c>
      <c r="U236">
        <f t="shared" si="66"/>
        <v>3</v>
      </c>
      <c r="V236">
        <f t="shared" si="67"/>
        <v>4.333333333333333</v>
      </c>
      <c r="W236">
        <f t="shared" si="60"/>
        <v>1</v>
      </c>
      <c r="X236">
        <f t="shared" si="61"/>
        <v>5</v>
      </c>
      <c r="Y236">
        <f t="shared" si="62"/>
        <v>1</v>
      </c>
      <c r="Z236">
        <f t="shared" si="63"/>
        <v>2</v>
      </c>
      <c r="AA236">
        <f t="shared" si="64"/>
        <v>1</v>
      </c>
      <c r="AB236">
        <f t="shared" si="65"/>
        <v>7</v>
      </c>
    </row>
    <row r="237" spans="1:28" x14ac:dyDescent="0.35">
      <c r="A237" t="s">
        <v>929</v>
      </c>
      <c r="B237">
        <v>7</v>
      </c>
      <c r="C237" t="s">
        <v>929</v>
      </c>
      <c r="D237">
        <v>8</v>
      </c>
      <c r="E237" t="s">
        <v>929</v>
      </c>
      <c r="F237">
        <v>9</v>
      </c>
      <c r="G237" t="s">
        <v>925</v>
      </c>
      <c r="H237" s="3" t="s">
        <v>929</v>
      </c>
      <c r="I237" s="3">
        <v>3</v>
      </c>
      <c r="K237" t="b">
        <f t="shared" si="51"/>
        <v>1</v>
      </c>
      <c r="L237" t="b">
        <f t="shared" si="52"/>
        <v>1</v>
      </c>
      <c r="M237" t="b">
        <f t="shared" si="53"/>
        <v>1</v>
      </c>
      <c r="O237" t="b">
        <f t="shared" si="54"/>
        <v>1</v>
      </c>
      <c r="P237" t="b">
        <f t="shared" si="55"/>
        <v>1</v>
      </c>
      <c r="Q237" t="b">
        <f t="shared" si="56"/>
        <v>1</v>
      </c>
      <c r="R237" t="b">
        <f t="shared" si="57"/>
        <v>1</v>
      </c>
      <c r="S237">
        <f t="shared" si="58"/>
        <v>1</v>
      </c>
      <c r="T237">
        <f t="shared" si="59"/>
        <v>6</v>
      </c>
      <c r="U237">
        <f t="shared" si="66"/>
        <v>3</v>
      </c>
      <c r="V237">
        <f t="shared" si="67"/>
        <v>7.6666666666666661</v>
      </c>
      <c r="W237">
        <f t="shared" si="60"/>
        <v>1</v>
      </c>
      <c r="X237">
        <f t="shared" si="61"/>
        <v>7</v>
      </c>
      <c r="Y237">
        <f t="shared" si="62"/>
        <v>1</v>
      </c>
      <c r="Z237">
        <f t="shared" si="63"/>
        <v>8</v>
      </c>
      <c r="AA237">
        <f t="shared" si="64"/>
        <v>1</v>
      </c>
      <c r="AB237">
        <f t="shared" si="65"/>
        <v>9</v>
      </c>
    </row>
    <row r="238" spans="1:28" x14ac:dyDescent="0.35">
      <c r="A238" t="s">
        <v>929</v>
      </c>
      <c r="B238">
        <v>6</v>
      </c>
      <c r="C238" t="s">
        <v>929</v>
      </c>
      <c r="D238">
        <v>6</v>
      </c>
      <c r="E238" t="s">
        <v>929</v>
      </c>
      <c r="F238">
        <v>7</v>
      </c>
      <c r="G238" t="s">
        <v>925</v>
      </c>
      <c r="H238" s="3" t="s">
        <v>929</v>
      </c>
      <c r="I238" s="3">
        <v>3</v>
      </c>
      <c r="K238" t="b">
        <f t="shared" si="51"/>
        <v>1</v>
      </c>
      <c r="L238" t="b">
        <f t="shared" si="52"/>
        <v>1</v>
      </c>
      <c r="M238" t="b">
        <f t="shared" si="53"/>
        <v>1</v>
      </c>
      <c r="O238" t="b">
        <f t="shared" si="54"/>
        <v>1</v>
      </c>
      <c r="P238" t="b">
        <f t="shared" si="55"/>
        <v>1</v>
      </c>
      <c r="Q238" t="b">
        <f t="shared" si="56"/>
        <v>1</v>
      </c>
      <c r="R238" t="b">
        <f t="shared" si="57"/>
        <v>1</v>
      </c>
      <c r="S238">
        <f t="shared" si="58"/>
        <v>1</v>
      </c>
      <c r="T238">
        <f t="shared" si="59"/>
        <v>6</v>
      </c>
      <c r="U238">
        <f t="shared" si="66"/>
        <v>3</v>
      </c>
      <c r="V238">
        <f t="shared" si="67"/>
        <v>6.166666666666667</v>
      </c>
      <c r="W238">
        <f t="shared" si="60"/>
        <v>1</v>
      </c>
      <c r="X238">
        <f t="shared" si="61"/>
        <v>6</v>
      </c>
      <c r="Y238">
        <f t="shared" si="62"/>
        <v>1</v>
      </c>
      <c r="Z238">
        <f t="shared" si="63"/>
        <v>6</v>
      </c>
      <c r="AA238">
        <f t="shared" si="64"/>
        <v>1</v>
      </c>
      <c r="AB238">
        <f t="shared" si="65"/>
        <v>7</v>
      </c>
    </row>
    <row r="239" spans="1:28" x14ac:dyDescent="0.35">
      <c r="A239" t="s">
        <v>929</v>
      </c>
      <c r="B239">
        <v>1</v>
      </c>
      <c r="C239" t="s">
        <v>929</v>
      </c>
      <c r="D239">
        <v>2</v>
      </c>
      <c r="E239" t="s">
        <v>929</v>
      </c>
      <c r="F239">
        <v>3</v>
      </c>
      <c r="G239" t="s">
        <v>925</v>
      </c>
      <c r="H239" s="3" t="s">
        <v>929</v>
      </c>
      <c r="I239" s="3">
        <v>3</v>
      </c>
      <c r="K239" t="b">
        <f t="shared" si="51"/>
        <v>1</v>
      </c>
      <c r="L239" t="b">
        <f t="shared" si="52"/>
        <v>1</v>
      </c>
      <c r="M239" t="b">
        <f t="shared" si="53"/>
        <v>1</v>
      </c>
      <c r="O239" t="b">
        <f t="shared" si="54"/>
        <v>1</v>
      </c>
      <c r="P239" t="b">
        <f t="shared" si="55"/>
        <v>1</v>
      </c>
      <c r="Q239" t="b">
        <f t="shared" si="56"/>
        <v>1</v>
      </c>
      <c r="R239" t="b">
        <f t="shared" si="57"/>
        <v>1</v>
      </c>
      <c r="S239">
        <f t="shared" si="58"/>
        <v>1</v>
      </c>
      <c r="T239">
        <f t="shared" si="59"/>
        <v>6</v>
      </c>
      <c r="U239">
        <f t="shared" si="66"/>
        <v>3</v>
      </c>
      <c r="V239">
        <f t="shared" si="67"/>
        <v>1.6666666666666665</v>
      </c>
      <c r="W239">
        <f t="shared" si="60"/>
        <v>1</v>
      </c>
      <c r="X239">
        <f t="shared" si="61"/>
        <v>1</v>
      </c>
      <c r="Y239">
        <f t="shared" si="62"/>
        <v>1</v>
      </c>
      <c r="Z239">
        <f t="shared" si="63"/>
        <v>2</v>
      </c>
      <c r="AA239">
        <f t="shared" si="64"/>
        <v>1</v>
      </c>
      <c r="AB239">
        <f t="shared" si="65"/>
        <v>3</v>
      </c>
    </row>
    <row r="240" spans="1:28" x14ac:dyDescent="0.35">
      <c r="A240" t="s">
        <v>929</v>
      </c>
      <c r="B240">
        <v>10</v>
      </c>
      <c r="C240" t="s">
        <v>929</v>
      </c>
      <c r="D240">
        <v>8</v>
      </c>
      <c r="E240" t="s">
        <v>929</v>
      </c>
      <c r="F240">
        <v>10</v>
      </c>
      <c r="G240" t="s">
        <v>925</v>
      </c>
      <c r="H240" s="3" t="s">
        <v>929</v>
      </c>
      <c r="I240" s="3">
        <v>3</v>
      </c>
      <c r="K240" t="b">
        <f t="shared" si="51"/>
        <v>1</v>
      </c>
      <c r="L240" t="b">
        <f t="shared" si="52"/>
        <v>1</v>
      </c>
      <c r="M240" t="b">
        <f t="shared" si="53"/>
        <v>1</v>
      </c>
      <c r="O240" t="b">
        <f t="shared" si="54"/>
        <v>1</v>
      </c>
      <c r="P240" t="b">
        <f t="shared" si="55"/>
        <v>1</v>
      </c>
      <c r="Q240" t="b">
        <f t="shared" si="56"/>
        <v>1</v>
      </c>
      <c r="R240" t="b">
        <f t="shared" si="57"/>
        <v>1</v>
      </c>
      <c r="S240">
        <f t="shared" si="58"/>
        <v>1</v>
      </c>
      <c r="T240">
        <f t="shared" si="59"/>
        <v>6</v>
      </c>
      <c r="U240">
        <f t="shared" si="66"/>
        <v>3</v>
      </c>
      <c r="V240">
        <f t="shared" si="67"/>
        <v>9.3333333333333321</v>
      </c>
      <c r="W240">
        <f t="shared" si="60"/>
        <v>1</v>
      </c>
      <c r="X240">
        <f t="shared" si="61"/>
        <v>10</v>
      </c>
      <c r="Y240">
        <f t="shared" si="62"/>
        <v>1</v>
      </c>
      <c r="Z240">
        <f t="shared" si="63"/>
        <v>8</v>
      </c>
      <c r="AA240">
        <f t="shared" si="64"/>
        <v>1</v>
      </c>
      <c r="AB240">
        <f t="shared" si="65"/>
        <v>10</v>
      </c>
    </row>
    <row r="241" spans="1:28" x14ac:dyDescent="0.35">
      <c r="A241" t="s">
        <v>929</v>
      </c>
      <c r="B241">
        <v>2</v>
      </c>
      <c r="C241" t="s">
        <v>929</v>
      </c>
      <c r="D241">
        <v>1</v>
      </c>
      <c r="E241" t="s">
        <v>929</v>
      </c>
      <c r="F241">
        <v>4</v>
      </c>
      <c r="G241" t="s">
        <v>925</v>
      </c>
      <c r="H241" s="3" t="s">
        <v>929</v>
      </c>
      <c r="I241" s="3">
        <v>3</v>
      </c>
      <c r="K241" t="b">
        <f t="shared" si="51"/>
        <v>1</v>
      </c>
      <c r="L241" t="b">
        <f t="shared" si="52"/>
        <v>1</v>
      </c>
      <c r="M241" t="b">
        <f t="shared" si="53"/>
        <v>1</v>
      </c>
      <c r="O241" t="b">
        <f t="shared" si="54"/>
        <v>1</v>
      </c>
      <c r="P241" t="b">
        <f t="shared" si="55"/>
        <v>1</v>
      </c>
      <c r="Q241" t="b">
        <f t="shared" si="56"/>
        <v>1</v>
      </c>
      <c r="R241" t="b">
        <f t="shared" si="57"/>
        <v>1</v>
      </c>
      <c r="S241">
        <f t="shared" si="58"/>
        <v>1</v>
      </c>
      <c r="T241">
        <f t="shared" si="59"/>
        <v>6</v>
      </c>
      <c r="U241">
        <f t="shared" si="66"/>
        <v>3</v>
      </c>
      <c r="V241">
        <f t="shared" si="67"/>
        <v>2</v>
      </c>
      <c r="W241">
        <f t="shared" si="60"/>
        <v>1</v>
      </c>
      <c r="X241">
        <f t="shared" si="61"/>
        <v>2</v>
      </c>
      <c r="Y241">
        <f t="shared" si="62"/>
        <v>1</v>
      </c>
      <c r="Z241">
        <f t="shared" si="63"/>
        <v>1</v>
      </c>
      <c r="AA241">
        <f t="shared" si="64"/>
        <v>1</v>
      </c>
      <c r="AB241">
        <f t="shared" si="65"/>
        <v>4</v>
      </c>
    </row>
    <row r="242" spans="1:28" x14ac:dyDescent="0.35">
      <c r="A242" t="s">
        <v>929</v>
      </c>
      <c r="B242">
        <v>7</v>
      </c>
      <c r="C242" t="s">
        <v>929</v>
      </c>
      <c r="D242">
        <v>9</v>
      </c>
      <c r="E242" t="s">
        <v>929</v>
      </c>
      <c r="F242">
        <v>10</v>
      </c>
      <c r="G242" t="s">
        <v>925</v>
      </c>
      <c r="H242" s="3" t="s">
        <v>929</v>
      </c>
      <c r="I242" s="3">
        <v>3</v>
      </c>
      <c r="K242" t="b">
        <f t="shared" si="51"/>
        <v>1</v>
      </c>
      <c r="L242" t="b">
        <f t="shared" si="52"/>
        <v>1</v>
      </c>
      <c r="M242" t="b">
        <f t="shared" si="53"/>
        <v>1</v>
      </c>
      <c r="O242" t="b">
        <f t="shared" si="54"/>
        <v>1</v>
      </c>
      <c r="P242" t="b">
        <f t="shared" si="55"/>
        <v>1</v>
      </c>
      <c r="Q242" t="b">
        <f t="shared" si="56"/>
        <v>1</v>
      </c>
      <c r="R242" t="b">
        <f t="shared" si="57"/>
        <v>1</v>
      </c>
      <c r="S242">
        <f t="shared" si="58"/>
        <v>1</v>
      </c>
      <c r="T242">
        <f t="shared" si="59"/>
        <v>6</v>
      </c>
      <c r="U242">
        <f t="shared" si="66"/>
        <v>3</v>
      </c>
      <c r="V242">
        <f t="shared" si="67"/>
        <v>8.1666666666666661</v>
      </c>
      <c r="W242">
        <f t="shared" si="60"/>
        <v>1</v>
      </c>
      <c r="X242">
        <f t="shared" si="61"/>
        <v>7</v>
      </c>
      <c r="Y242">
        <f t="shared" si="62"/>
        <v>1</v>
      </c>
      <c r="Z242">
        <f t="shared" si="63"/>
        <v>9</v>
      </c>
      <c r="AA242">
        <f t="shared" si="64"/>
        <v>1</v>
      </c>
      <c r="AB242">
        <f t="shared" si="65"/>
        <v>10</v>
      </c>
    </row>
    <row r="243" spans="1:28" x14ac:dyDescent="0.35">
      <c r="A243" t="s">
        <v>929</v>
      </c>
      <c r="B243">
        <v>6</v>
      </c>
      <c r="C243" t="s">
        <v>929</v>
      </c>
      <c r="D243">
        <v>8</v>
      </c>
      <c r="E243" t="s">
        <v>929</v>
      </c>
      <c r="F243">
        <v>7</v>
      </c>
      <c r="G243" t="s">
        <v>925</v>
      </c>
      <c r="H243" s="3" t="s">
        <v>929</v>
      </c>
      <c r="I243" s="3">
        <v>3</v>
      </c>
      <c r="K243" t="b">
        <f t="shared" si="51"/>
        <v>1</v>
      </c>
      <c r="L243" t="b">
        <f t="shared" si="52"/>
        <v>1</v>
      </c>
      <c r="M243" t="b">
        <f t="shared" si="53"/>
        <v>1</v>
      </c>
      <c r="O243" t="b">
        <f t="shared" si="54"/>
        <v>1</v>
      </c>
      <c r="P243" t="b">
        <f t="shared" si="55"/>
        <v>1</v>
      </c>
      <c r="Q243" t="b">
        <f t="shared" si="56"/>
        <v>1</v>
      </c>
      <c r="R243" t="b">
        <f t="shared" si="57"/>
        <v>1</v>
      </c>
      <c r="S243">
        <f t="shared" si="58"/>
        <v>1</v>
      </c>
      <c r="T243">
        <f t="shared" si="59"/>
        <v>6</v>
      </c>
      <c r="U243">
        <f t="shared" si="66"/>
        <v>3</v>
      </c>
      <c r="V243">
        <f t="shared" si="67"/>
        <v>6.833333333333333</v>
      </c>
      <c r="W243">
        <f t="shared" si="60"/>
        <v>1</v>
      </c>
      <c r="X243">
        <f t="shared" si="61"/>
        <v>6</v>
      </c>
      <c r="Y243">
        <f t="shared" si="62"/>
        <v>1</v>
      </c>
      <c r="Z243">
        <f t="shared" si="63"/>
        <v>8</v>
      </c>
      <c r="AA243">
        <f t="shared" si="64"/>
        <v>1</v>
      </c>
      <c r="AB243">
        <f t="shared" si="65"/>
        <v>7</v>
      </c>
    </row>
    <row r="244" spans="1:28" x14ac:dyDescent="0.35">
      <c r="A244" t="s">
        <v>929</v>
      </c>
      <c r="B244">
        <v>7</v>
      </c>
      <c r="C244" t="s">
        <v>929</v>
      </c>
      <c r="D244">
        <v>7</v>
      </c>
      <c r="E244" t="s">
        <v>929</v>
      </c>
      <c r="F244">
        <v>9</v>
      </c>
      <c r="G244" t="s">
        <v>925</v>
      </c>
      <c r="H244" s="3" t="s">
        <v>929</v>
      </c>
      <c r="I244" s="3">
        <v>3</v>
      </c>
      <c r="K244" t="b">
        <f t="shared" si="51"/>
        <v>1</v>
      </c>
      <c r="L244" t="b">
        <f t="shared" si="52"/>
        <v>1</v>
      </c>
      <c r="M244" t="b">
        <f t="shared" si="53"/>
        <v>1</v>
      </c>
      <c r="O244" t="b">
        <f t="shared" si="54"/>
        <v>1</v>
      </c>
      <c r="P244" t="b">
        <f t="shared" si="55"/>
        <v>1</v>
      </c>
      <c r="Q244" t="b">
        <f t="shared" si="56"/>
        <v>1</v>
      </c>
      <c r="R244" t="b">
        <f t="shared" si="57"/>
        <v>1</v>
      </c>
      <c r="S244">
        <f t="shared" si="58"/>
        <v>1</v>
      </c>
      <c r="T244">
        <f t="shared" si="59"/>
        <v>6</v>
      </c>
      <c r="U244">
        <f t="shared" si="66"/>
        <v>3</v>
      </c>
      <c r="V244">
        <f t="shared" si="67"/>
        <v>7.3333333333333339</v>
      </c>
      <c r="W244">
        <f t="shared" si="60"/>
        <v>1</v>
      </c>
      <c r="X244">
        <f t="shared" si="61"/>
        <v>7</v>
      </c>
      <c r="Y244">
        <f t="shared" si="62"/>
        <v>1</v>
      </c>
      <c r="Z244">
        <f t="shared" si="63"/>
        <v>7</v>
      </c>
      <c r="AA244">
        <f t="shared" si="64"/>
        <v>1</v>
      </c>
      <c r="AB244">
        <f t="shared" si="65"/>
        <v>9</v>
      </c>
    </row>
    <row r="246" spans="1:28" x14ac:dyDescent="0.35">
      <c r="B246">
        <f>AVERAGE(B2:B244)</f>
        <v>6.1275720164609053</v>
      </c>
      <c r="D246">
        <f>AVERAGE(D2:D244)</f>
        <v>6.1234567901234565</v>
      </c>
      <c r="F246">
        <f>AVERAGE(F2:F244)</f>
        <v>7.2962962962962967</v>
      </c>
      <c r="H246"/>
      <c r="I246"/>
      <c r="K246">
        <f>COUNTIF(K2:K244, TRUE)</f>
        <v>200</v>
      </c>
      <c r="L246">
        <f>COUNTIF(L2:L244, TRUE)</f>
        <v>211</v>
      </c>
      <c r="M246">
        <f>COUNTIF(M2:M244, TRUE)</f>
        <v>196</v>
      </c>
      <c r="O246">
        <f>COUNTIF(O2:O244, TRUE)</f>
        <v>196</v>
      </c>
      <c r="T246">
        <f>AVERAGE(T2:T244)</f>
        <v>9.7448559670781894</v>
      </c>
      <c r="U246">
        <f>AVERAGE(U2:U244)</f>
        <v>2.2469135802469138</v>
      </c>
      <c r="V246">
        <f>AVERAGEIF(V2:V244, "&lt;&gt;0")</f>
        <v>6.0212585034013619</v>
      </c>
      <c r="X246">
        <f t="shared" ref="X246:AB246" si="68">AVERAGEIF(X2:X244, "&lt;&gt;0")</f>
        <v>6.6144578313253009</v>
      </c>
      <c r="Z246">
        <f t="shared" si="68"/>
        <v>6.4293785310734464</v>
      </c>
      <c r="AB246">
        <f t="shared" si="68"/>
        <v>7.7886597938144329</v>
      </c>
    </row>
    <row r="247" spans="1:28" x14ac:dyDescent="0.35">
      <c r="B247">
        <f>_xlfn.STDEV.P(B2:B244)</f>
        <v>2.71336068440253</v>
      </c>
      <c r="D247">
        <f>_xlfn.STDEV.P(D2:D244)</f>
        <v>2.3291817531226302</v>
      </c>
      <c r="F247">
        <f>_xlfn.STDEV.P(F2:F244)</f>
        <v>2.4162231748592724</v>
      </c>
      <c r="H247"/>
      <c r="I247"/>
      <c r="K247">
        <f>COUNTA(K2:K244)</f>
        <v>243</v>
      </c>
      <c r="L247">
        <f>COUNTA(L2:L244)</f>
        <v>243</v>
      </c>
      <c r="M247">
        <f>COUNTA(M2:M244)</f>
        <v>243</v>
      </c>
      <c r="O247">
        <f>COUNTA(O2:O244)</f>
        <v>243</v>
      </c>
      <c r="T247">
        <f>_xlfn.STDEV.P(T2:T244)</f>
        <v>5.8528530800614993</v>
      </c>
      <c r="U247">
        <f>_xlfn.STDEV.P(U2:U244)</f>
        <v>1.2089943873921078</v>
      </c>
      <c r="V247">
        <f t="array" ref="V247">_xlfn.STDEV.P(IF(V2:V244&lt;&gt;0, V2:V244))</f>
        <v>2.5731313592844134</v>
      </c>
      <c r="X247">
        <f t="array" ref="X247">_xlfn.STDEV.P(IF(X2:X244&lt;&gt;0, X2:X244))</f>
        <v>2.5546146541806132</v>
      </c>
      <c r="Z247">
        <f t="array" ref="Z247">_xlfn.STDEV.P(IF(Z2:Z244&lt;&gt;0, Z2:Z244))</f>
        <v>2.1931676542250673</v>
      </c>
      <c r="AB247">
        <f t="array" ref="AB247">_xlfn.STDEV.P(IF(AB2:AB244&lt;&gt;0, AB2:AB244))</f>
        <v>1.9926864366415542</v>
      </c>
    </row>
    <row r="248" spans="1:28" x14ac:dyDescent="0.35">
      <c r="H248"/>
      <c r="I248"/>
      <c r="K248">
        <f>K246/K247</f>
        <v>0.82304526748971196</v>
      </c>
      <c r="L248">
        <f t="shared" ref="L248:O248" si="69">L246/L247</f>
        <v>0.86831275720164613</v>
      </c>
      <c r="M248">
        <f t="shared" si="69"/>
        <v>0.80658436213991769</v>
      </c>
      <c r="O248">
        <f t="shared" si="69"/>
        <v>0.80658436213991769</v>
      </c>
    </row>
  </sheetData>
  <sortState xmlns:xlrd2="http://schemas.microsoft.com/office/spreadsheetml/2017/richdata2" ref="A2:AB244">
    <sortCondition ref="O2:O244"/>
  </sortState>
  <phoneticPr fontId="18" type="noConversion"/>
  <conditionalFormatting sqref="K2:M244">
    <cfRule type="cellIs" dxfId="2" priority="1" operator="equal">
      <formula>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36"/>
  <sheetViews>
    <sheetView topLeftCell="H204" workbookViewId="0">
      <selection activeCell="R239" sqref="R239"/>
    </sheetView>
  </sheetViews>
  <sheetFormatPr defaultColWidth="10.6328125" defaultRowHeight="14.5" x14ac:dyDescent="0.35"/>
  <cols>
    <col min="1" max="9" width="15.6328125" customWidth="1"/>
    <col min="23" max="23" width="15.81640625" bestFit="1" customWidth="1"/>
    <col min="24" max="24" width="15.54296875" bestFit="1" customWidth="1"/>
    <col min="25" max="25" width="16.90625" bestFit="1" customWidth="1"/>
    <col min="26" max="26" width="16.6328125" bestFit="1" customWidth="1"/>
    <col min="27" max="27" width="16.90625" bestFit="1" customWidth="1"/>
    <col min="28" max="28" width="16.6328125" bestFit="1" customWidth="1"/>
  </cols>
  <sheetData>
    <row r="1" spans="1:28" ht="120.5" customHeight="1" x14ac:dyDescent="0.35">
      <c r="A1" s="1" t="s">
        <v>1856</v>
      </c>
      <c r="B1" t="s">
        <v>454</v>
      </c>
      <c r="C1" s="1" t="s">
        <v>1855</v>
      </c>
      <c r="D1" t="s">
        <v>454</v>
      </c>
      <c r="E1" s="1" t="s">
        <v>1854</v>
      </c>
      <c r="F1" t="s">
        <v>454</v>
      </c>
      <c r="G1" t="s">
        <v>457</v>
      </c>
      <c r="H1" s="1" t="s">
        <v>1857</v>
      </c>
      <c r="I1" t="s">
        <v>1858</v>
      </c>
      <c r="J1" s="1"/>
      <c r="K1" t="s">
        <v>1862</v>
      </c>
      <c r="L1" s="1" t="s">
        <v>1860</v>
      </c>
      <c r="M1"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927</v>
      </c>
      <c r="B2">
        <v>0</v>
      </c>
      <c r="C2" t="s">
        <v>927</v>
      </c>
      <c r="D2">
        <v>2</v>
      </c>
      <c r="E2" t="s">
        <v>927</v>
      </c>
      <c r="F2">
        <v>2</v>
      </c>
      <c r="G2" t="s">
        <v>918</v>
      </c>
      <c r="H2" t="s">
        <v>922</v>
      </c>
      <c r="I2">
        <v>3</v>
      </c>
      <c r="K2" t="b">
        <f t="shared" ref="K2:K65" si="0">(A2 = H2)</f>
        <v>0</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929</v>
      </c>
      <c r="B3">
        <v>4</v>
      </c>
      <c r="C3" t="s">
        <v>927</v>
      </c>
      <c r="D3">
        <v>2</v>
      </c>
      <c r="E3" t="s">
        <v>927</v>
      </c>
      <c r="F3">
        <v>6</v>
      </c>
      <c r="G3" t="s">
        <v>925</v>
      </c>
      <c r="H3" t="s">
        <v>922</v>
      </c>
      <c r="I3">
        <v>3</v>
      </c>
      <c r="K3" t="b">
        <f t="shared" si="0"/>
        <v>0</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927</v>
      </c>
      <c r="B4">
        <v>1</v>
      </c>
      <c r="C4" t="s">
        <v>927</v>
      </c>
      <c r="D4">
        <v>1</v>
      </c>
      <c r="E4" t="s">
        <v>927</v>
      </c>
      <c r="F4">
        <v>1</v>
      </c>
      <c r="G4" t="s">
        <v>925</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927</v>
      </c>
      <c r="B5">
        <v>3</v>
      </c>
      <c r="C5" t="s">
        <v>927</v>
      </c>
      <c r="D5">
        <v>4</v>
      </c>
      <c r="E5" t="s">
        <v>929</v>
      </c>
      <c r="F5">
        <v>1</v>
      </c>
      <c r="G5" t="s">
        <v>918</v>
      </c>
      <c r="H5" t="s">
        <v>922</v>
      </c>
      <c r="I5">
        <v>3</v>
      </c>
      <c r="K5" t="b">
        <f t="shared" si="0"/>
        <v>0</v>
      </c>
      <c r="L5" t="b">
        <f t="shared" si="1"/>
        <v>0</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929</v>
      </c>
      <c r="B6">
        <v>7</v>
      </c>
      <c r="C6" t="s">
        <v>927</v>
      </c>
      <c r="D6">
        <v>8</v>
      </c>
      <c r="E6" t="s">
        <v>927</v>
      </c>
      <c r="F6">
        <v>6</v>
      </c>
      <c r="G6" t="s">
        <v>925</v>
      </c>
      <c r="H6" t="s">
        <v>922</v>
      </c>
      <c r="I6">
        <v>3</v>
      </c>
      <c r="K6" t="b">
        <f t="shared" si="0"/>
        <v>0</v>
      </c>
      <c r="L6" t="b">
        <f t="shared" si="1"/>
        <v>0</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929</v>
      </c>
      <c r="B7">
        <v>2</v>
      </c>
      <c r="C7" t="s">
        <v>927</v>
      </c>
      <c r="D7">
        <v>8</v>
      </c>
      <c r="E7" t="s">
        <v>927</v>
      </c>
      <c r="F7">
        <v>9</v>
      </c>
      <c r="G7" t="s">
        <v>925</v>
      </c>
      <c r="H7" t="s">
        <v>922</v>
      </c>
      <c r="I7">
        <v>3</v>
      </c>
      <c r="K7" t="b">
        <f t="shared" si="0"/>
        <v>0</v>
      </c>
      <c r="L7" t="b">
        <f t="shared" si="1"/>
        <v>0</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927</v>
      </c>
      <c r="B8">
        <v>10</v>
      </c>
      <c r="C8" t="s">
        <v>927</v>
      </c>
      <c r="D8">
        <v>10</v>
      </c>
      <c r="E8" t="s">
        <v>927</v>
      </c>
      <c r="F8">
        <v>10</v>
      </c>
      <c r="G8" t="s">
        <v>925</v>
      </c>
      <c r="H8" t="s">
        <v>922</v>
      </c>
      <c r="I8">
        <v>3</v>
      </c>
      <c r="K8" t="b">
        <f t="shared" si="0"/>
        <v>0</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927</v>
      </c>
      <c r="B9">
        <v>0</v>
      </c>
      <c r="C9" t="s">
        <v>927</v>
      </c>
      <c r="D9">
        <v>1</v>
      </c>
      <c r="E9" t="s">
        <v>927</v>
      </c>
      <c r="F9">
        <v>1</v>
      </c>
      <c r="G9" t="s">
        <v>918</v>
      </c>
      <c r="H9" t="s">
        <v>922</v>
      </c>
      <c r="I9">
        <v>3</v>
      </c>
      <c r="K9" t="b">
        <f t="shared" si="0"/>
        <v>0</v>
      </c>
      <c r="L9" t="b">
        <f t="shared" si="1"/>
        <v>0</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927</v>
      </c>
      <c r="B10">
        <v>2</v>
      </c>
      <c r="C10" t="s">
        <v>927</v>
      </c>
      <c r="D10">
        <v>3</v>
      </c>
      <c r="E10" t="s">
        <v>927</v>
      </c>
      <c r="F10">
        <v>3</v>
      </c>
      <c r="G10" t="s">
        <v>918</v>
      </c>
      <c r="H10" t="s">
        <v>922</v>
      </c>
      <c r="I10">
        <v>3</v>
      </c>
      <c r="K10" t="b">
        <f t="shared" si="0"/>
        <v>0</v>
      </c>
      <c r="L10" t="b">
        <f t="shared" si="1"/>
        <v>0</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929</v>
      </c>
      <c r="B11">
        <v>6</v>
      </c>
      <c r="C11" t="s">
        <v>927</v>
      </c>
      <c r="D11">
        <v>6</v>
      </c>
      <c r="E11" t="s">
        <v>927</v>
      </c>
      <c r="F11">
        <v>6</v>
      </c>
      <c r="G11" t="s">
        <v>918</v>
      </c>
      <c r="H11" t="s">
        <v>922</v>
      </c>
      <c r="I11">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927</v>
      </c>
      <c r="B12">
        <v>3</v>
      </c>
      <c r="C12" t="s">
        <v>927</v>
      </c>
      <c r="D12">
        <v>8</v>
      </c>
      <c r="E12" t="s">
        <v>927</v>
      </c>
      <c r="F12">
        <v>8</v>
      </c>
      <c r="G12" t="s">
        <v>925</v>
      </c>
      <c r="H12" t="s">
        <v>922</v>
      </c>
      <c r="I12">
        <v>3</v>
      </c>
      <c r="K12" t="b">
        <f t="shared" si="0"/>
        <v>0</v>
      </c>
      <c r="L12" t="b">
        <f t="shared" si="1"/>
        <v>0</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929</v>
      </c>
      <c r="B13">
        <v>2</v>
      </c>
      <c r="C13" t="s">
        <v>927</v>
      </c>
      <c r="D13">
        <v>7</v>
      </c>
      <c r="E13" t="s">
        <v>927</v>
      </c>
      <c r="F13">
        <v>10</v>
      </c>
      <c r="G13" t="s">
        <v>918</v>
      </c>
      <c r="H13" t="s">
        <v>922</v>
      </c>
      <c r="I13">
        <v>3</v>
      </c>
      <c r="K13" t="b">
        <f t="shared" si="0"/>
        <v>0</v>
      </c>
      <c r="L13" t="b">
        <f t="shared" si="1"/>
        <v>0</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927</v>
      </c>
      <c r="B14">
        <v>8</v>
      </c>
      <c r="C14" t="s">
        <v>927</v>
      </c>
      <c r="D14">
        <v>9</v>
      </c>
      <c r="E14" t="s">
        <v>927</v>
      </c>
      <c r="F14">
        <v>9</v>
      </c>
      <c r="G14" t="s">
        <v>925</v>
      </c>
      <c r="H14" t="s">
        <v>922</v>
      </c>
      <c r="I14">
        <v>3</v>
      </c>
      <c r="K14" t="b">
        <f t="shared" si="0"/>
        <v>0</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927</v>
      </c>
      <c r="B15">
        <v>0</v>
      </c>
      <c r="C15" t="s">
        <v>927</v>
      </c>
      <c r="D15">
        <v>2</v>
      </c>
      <c r="E15" t="s">
        <v>922</v>
      </c>
      <c r="F15">
        <v>5</v>
      </c>
      <c r="G15" t="s">
        <v>918</v>
      </c>
      <c r="H15" t="s">
        <v>927</v>
      </c>
      <c r="I15">
        <v>2</v>
      </c>
      <c r="K15" t="b">
        <f t="shared" si="0"/>
        <v>1</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922</v>
      </c>
      <c r="B16">
        <v>6</v>
      </c>
      <c r="C16" t="s">
        <v>922</v>
      </c>
      <c r="D16">
        <v>6</v>
      </c>
      <c r="E16" t="s">
        <v>922</v>
      </c>
      <c r="F16">
        <v>8</v>
      </c>
      <c r="G16" t="s">
        <v>925</v>
      </c>
      <c r="H16" t="s">
        <v>927</v>
      </c>
      <c r="I16">
        <v>2</v>
      </c>
      <c r="K16" t="b">
        <f t="shared" si="0"/>
        <v>0</v>
      </c>
      <c r="L16" t="b">
        <f t="shared" si="1"/>
        <v>0</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927</v>
      </c>
      <c r="B17">
        <v>2</v>
      </c>
      <c r="C17" t="s">
        <v>927</v>
      </c>
      <c r="D17">
        <v>3</v>
      </c>
      <c r="E17" t="s">
        <v>922</v>
      </c>
      <c r="F17">
        <v>8</v>
      </c>
      <c r="G17" t="s">
        <v>925</v>
      </c>
      <c r="H17" t="s">
        <v>927</v>
      </c>
      <c r="I17">
        <v>2</v>
      </c>
      <c r="K17" t="b">
        <f t="shared" si="0"/>
        <v>1</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922</v>
      </c>
      <c r="B18">
        <v>2</v>
      </c>
      <c r="C18" t="s">
        <v>922</v>
      </c>
      <c r="D18">
        <v>4</v>
      </c>
      <c r="E18" t="s">
        <v>922</v>
      </c>
      <c r="F18">
        <v>8</v>
      </c>
      <c r="G18" t="s">
        <v>925</v>
      </c>
      <c r="H18" t="s">
        <v>927</v>
      </c>
      <c r="I18">
        <v>2</v>
      </c>
      <c r="K18" t="b">
        <f t="shared" si="0"/>
        <v>0</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929</v>
      </c>
      <c r="B19">
        <v>10</v>
      </c>
      <c r="C19" t="s">
        <v>929</v>
      </c>
      <c r="D19">
        <v>10</v>
      </c>
      <c r="E19" t="s">
        <v>922</v>
      </c>
      <c r="F19">
        <v>8</v>
      </c>
      <c r="G19" t="s">
        <v>918</v>
      </c>
      <c r="H19" t="s">
        <v>927</v>
      </c>
      <c r="I19">
        <v>2</v>
      </c>
      <c r="K19" t="b">
        <f t="shared" si="0"/>
        <v>0</v>
      </c>
      <c r="L19" t="b">
        <f t="shared" si="1"/>
        <v>0</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922</v>
      </c>
      <c r="B20">
        <v>5</v>
      </c>
      <c r="C20" t="s">
        <v>922</v>
      </c>
      <c r="D20">
        <v>6</v>
      </c>
      <c r="E20" t="s">
        <v>922</v>
      </c>
      <c r="F20">
        <v>9</v>
      </c>
      <c r="G20" t="s">
        <v>925</v>
      </c>
      <c r="H20" t="s">
        <v>927</v>
      </c>
      <c r="I20">
        <v>2</v>
      </c>
      <c r="K20" t="b">
        <f t="shared" si="0"/>
        <v>0</v>
      </c>
      <c r="L20" t="b">
        <f t="shared" si="1"/>
        <v>0</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929</v>
      </c>
      <c r="B21">
        <v>2</v>
      </c>
      <c r="C21" t="s">
        <v>927</v>
      </c>
      <c r="D21">
        <v>6</v>
      </c>
      <c r="E21" t="s">
        <v>922</v>
      </c>
      <c r="F21">
        <v>8</v>
      </c>
      <c r="G21" t="s">
        <v>918</v>
      </c>
      <c r="H21" t="s">
        <v>927</v>
      </c>
      <c r="I21">
        <v>2</v>
      </c>
      <c r="K21" t="b">
        <f t="shared" si="0"/>
        <v>0</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927</v>
      </c>
      <c r="B22">
        <v>1</v>
      </c>
      <c r="C22" t="s">
        <v>927</v>
      </c>
      <c r="D22">
        <v>0</v>
      </c>
      <c r="E22" t="s">
        <v>922</v>
      </c>
      <c r="F22">
        <v>1</v>
      </c>
      <c r="G22" t="s">
        <v>918</v>
      </c>
      <c r="H22" t="s">
        <v>927</v>
      </c>
      <c r="I22">
        <v>2</v>
      </c>
      <c r="K22" t="b">
        <f t="shared" si="0"/>
        <v>1</v>
      </c>
      <c r="L22" t="b">
        <f t="shared" si="1"/>
        <v>1</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927</v>
      </c>
      <c r="B23">
        <v>8</v>
      </c>
      <c r="C23" t="s">
        <v>929</v>
      </c>
      <c r="D23">
        <v>4</v>
      </c>
      <c r="E23" t="s">
        <v>929</v>
      </c>
      <c r="F23">
        <v>8</v>
      </c>
      <c r="G23" t="s">
        <v>925</v>
      </c>
      <c r="H23" t="s">
        <v>927</v>
      </c>
      <c r="I23">
        <v>2</v>
      </c>
      <c r="K23" t="b">
        <f t="shared" si="0"/>
        <v>1</v>
      </c>
      <c r="L23" t="b">
        <f t="shared" si="1"/>
        <v>0</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1</v>
      </c>
      <c r="C24" t="s">
        <v>929</v>
      </c>
      <c r="D24">
        <v>2</v>
      </c>
      <c r="E24" t="s">
        <v>929</v>
      </c>
      <c r="F24">
        <v>5</v>
      </c>
      <c r="G24" t="s">
        <v>918</v>
      </c>
      <c r="H24" t="s">
        <v>927</v>
      </c>
      <c r="I24">
        <v>3</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929</v>
      </c>
      <c r="B25">
        <v>6</v>
      </c>
      <c r="C25" t="s">
        <v>929</v>
      </c>
      <c r="D25">
        <v>7</v>
      </c>
      <c r="E25" t="s">
        <v>929</v>
      </c>
      <c r="F25">
        <v>9</v>
      </c>
      <c r="G25" t="s">
        <v>925</v>
      </c>
      <c r="H25" t="s">
        <v>927</v>
      </c>
      <c r="I25">
        <v>3</v>
      </c>
      <c r="K25" t="b">
        <f t="shared" si="0"/>
        <v>0</v>
      </c>
      <c r="L25" t="b">
        <f t="shared" si="1"/>
        <v>0</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929</v>
      </c>
      <c r="B26">
        <v>7</v>
      </c>
      <c r="C26" t="s">
        <v>929</v>
      </c>
      <c r="D26">
        <v>6</v>
      </c>
      <c r="E26" t="s">
        <v>929</v>
      </c>
      <c r="F26">
        <v>8</v>
      </c>
      <c r="G26" t="s">
        <v>918</v>
      </c>
      <c r="H26" t="s">
        <v>927</v>
      </c>
      <c r="I26">
        <v>3</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929</v>
      </c>
      <c r="B27">
        <v>3</v>
      </c>
      <c r="C27" t="s">
        <v>929</v>
      </c>
      <c r="D27">
        <v>2</v>
      </c>
      <c r="E27" t="s">
        <v>929</v>
      </c>
      <c r="F27">
        <v>3</v>
      </c>
      <c r="G27" t="s">
        <v>918</v>
      </c>
      <c r="H27" t="s">
        <v>927</v>
      </c>
      <c r="I27">
        <v>3</v>
      </c>
      <c r="K27" t="b">
        <f t="shared" si="0"/>
        <v>0</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929</v>
      </c>
      <c r="B28">
        <v>1</v>
      </c>
      <c r="C28" t="s">
        <v>929</v>
      </c>
      <c r="D28">
        <v>5</v>
      </c>
      <c r="E28" t="s">
        <v>929</v>
      </c>
      <c r="F28">
        <v>9</v>
      </c>
      <c r="G28" t="s">
        <v>925</v>
      </c>
      <c r="H28" t="s">
        <v>927</v>
      </c>
      <c r="I28">
        <v>3</v>
      </c>
      <c r="K28" t="b">
        <f t="shared" si="0"/>
        <v>0</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927</v>
      </c>
      <c r="B29">
        <v>2</v>
      </c>
      <c r="C29" t="s">
        <v>929</v>
      </c>
      <c r="D29">
        <v>5</v>
      </c>
      <c r="E29" t="s">
        <v>929</v>
      </c>
      <c r="F29">
        <v>9</v>
      </c>
      <c r="G29" t="s">
        <v>918</v>
      </c>
      <c r="H29" t="s">
        <v>927</v>
      </c>
      <c r="I29">
        <v>3</v>
      </c>
      <c r="K29" t="b">
        <f t="shared" si="0"/>
        <v>1</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922</v>
      </c>
      <c r="B30">
        <v>9</v>
      </c>
      <c r="C30" t="s">
        <v>927</v>
      </c>
      <c r="D30">
        <v>3</v>
      </c>
      <c r="E30" t="s">
        <v>927</v>
      </c>
      <c r="F30">
        <v>6</v>
      </c>
      <c r="G30" t="s">
        <v>925</v>
      </c>
      <c r="H30" t="s">
        <v>929</v>
      </c>
      <c r="I30">
        <v>2</v>
      </c>
      <c r="K30" t="b">
        <f t="shared" si="0"/>
        <v>0</v>
      </c>
      <c r="L30" t="b">
        <f t="shared" si="1"/>
        <v>0</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927</v>
      </c>
      <c r="B31">
        <v>1</v>
      </c>
      <c r="C31" t="s">
        <v>929</v>
      </c>
      <c r="D31">
        <v>7</v>
      </c>
      <c r="E31" t="s">
        <v>922</v>
      </c>
      <c r="F31">
        <v>2</v>
      </c>
      <c r="G31" t="s">
        <v>918</v>
      </c>
      <c r="H31" t="s">
        <v>929</v>
      </c>
      <c r="I31">
        <v>2</v>
      </c>
      <c r="K31" t="b">
        <f t="shared" si="0"/>
        <v>0</v>
      </c>
      <c r="L31" t="b">
        <f t="shared" si="1"/>
        <v>1</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922</v>
      </c>
      <c r="B32">
        <v>10</v>
      </c>
      <c r="C32" t="s">
        <v>922</v>
      </c>
      <c r="D32">
        <v>7</v>
      </c>
      <c r="E32" t="s">
        <v>922</v>
      </c>
      <c r="F32">
        <v>6</v>
      </c>
      <c r="G32" t="s">
        <v>918</v>
      </c>
      <c r="H32" t="s">
        <v>929</v>
      </c>
      <c r="I32">
        <v>2</v>
      </c>
      <c r="K32" t="b">
        <f t="shared" si="0"/>
        <v>0</v>
      </c>
      <c r="L32" t="b">
        <f t="shared" si="1"/>
        <v>0</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922</v>
      </c>
      <c r="B33">
        <v>6</v>
      </c>
      <c r="C33" t="s">
        <v>922</v>
      </c>
      <c r="D33">
        <v>6</v>
      </c>
      <c r="F33">
        <v>6</v>
      </c>
      <c r="G33" t="s">
        <v>918</v>
      </c>
      <c r="H33" t="s">
        <v>929</v>
      </c>
      <c r="I33">
        <v>2</v>
      </c>
      <c r="K33" t="b">
        <f t="shared" si="0"/>
        <v>0</v>
      </c>
      <c r="L33" t="b">
        <f t="shared" si="1"/>
        <v>0</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922</v>
      </c>
      <c r="B34">
        <v>1</v>
      </c>
      <c r="C34" t="s">
        <v>922</v>
      </c>
      <c r="D34">
        <v>4</v>
      </c>
      <c r="E34" t="s">
        <v>922</v>
      </c>
      <c r="F34">
        <v>8</v>
      </c>
      <c r="G34" t="s">
        <v>918</v>
      </c>
      <c r="H34" t="s">
        <v>929</v>
      </c>
      <c r="I34">
        <v>3</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922</v>
      </c>
      <c r="B35">
        <v>2</v>
      </c>
      <c r="C35" t="s">
        <v>927</v>
      </c>
      <c r="D35">
        <v>7</v>
      </c>
      <c r="E35" t="s">
        <v>927</v>
      </c>
      <c r="F35">
        <v>10</v>
      </c>
      <c r="G35" t="s">
        <v>918</v>
      </c>
      <c r="H35" t="s">
        <v>929</v>
      </c>
      <c r="I35">
        <v>3</v>
      </c>
      <c r="K35" t="b">
        <f t="shared" si="0"/>
        <v>0</v>
      </c>
      <c r="L35" t="b">
        <f t="shared" si="1"/>
        <v>0</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922</v>
      </c>
      <c r="B36">
        <v>8</v>
      </c>
      <c r="C36" t="s">
        <v>922</v>
      </c>
      <c r="D36">
        <v>9</v>
      </c>
      <c r="E36" t="s">
        <v>927</v>
      </c>
      <c r="F36">
        <v>8</v>
      </c>
      <c r="G36" t="s">
        <v>918</v>
      </c>
      <c r="H36" t="s">
        <v>929</v>
      </c>
      <c r="I36">
        <v>3</v>
      </c>
      <c r="K36" t="b">
        <f t="shared" si="0"/>
        <v>0</v>
      </c>
      <c r="L36" t="b">
        <f t="shared" si="1"/>
        <v>0</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922</v>
      </c>
      <c r="B37">
        <v>5</v>
      </c>
      <c r="C37" t="s">
        <v>922</v>
      </c>
      <c r="D37">
        <v>7</v>
      </c>
      <c r="E37" t="s">
        <v>927</v>
      </c>
      <c r="F37">
        <v>5</v>
      </c>
      <c r="G37" t="s">
        <v>918</v>
      </c>
      <c r="H37" t="s">
        <v>929</v>
      </c>
      <c r="I37">
        <v>3</v>
      </c>
      <c r="K37" t="b">
        <f t="shared" si="0"/>
        <v>0</v>
      </c>
      <c r="L37" t="b">
        <f t="shared" si="1"/>
        <v>0</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922</v>
      </c>
      <c r="B38">
        <v>6</v>
      </c>
      <c r="C38" t="s">
        <v>922</v>
      </c>
      <c r="D38">
        <v>7</v>
      </c>
      <c r="E38" t="s">
        <v>922</v>
      </c>
      <c r="F38">
        <v>8</v>
      </c>
      <c r="G38" t="s">
        <v>918</v>
      </c>
      <c r="H38" t="s">
        <v>929</v>
      </c>
      <c r="I38">
        <v>3</v>
      </c>
      <c r="K38" t="b">
        <f t="shared" si="0"/>
        <v>0</v>
      </c>
      <c r="L38" t="b">
        <f t="shared" si="1"/>
        <v>0</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922</v>
      </c>
      <c r="B39">
        <v>9</v>
      </c>
      <c r="C39" t="s">
        <v>922</v>
      </c>
      <c r="D39">
        <v>9</v>
      </c>
      <c r="E39" t="s">
        <v>927</v>
      </c>
      <c r="F39">
        <v>6</v>
      </c>
      <c r="G39" t="s">
        <v>918</v>
      </c>
      <c r="H39" t="s">
        <v>929</v>
      </c>
      <c r="I39">
        <v>3</v>
      </c>
      <c r="K39" t="b">
        <f t="shared" si="0"/>
        <v>0</v>
      </c>
      <c r="L39" t="b">
        <f t="shared" si="1"/>
        <v>0</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927</v>
      </c>
      <c r="B40">
        <v>2</v>
      </c>
      <c r="C40" t="s">
        <v>922</v>
      </c>
      <c r="D40">
        <v>5</v>
      </c>
      <c r="E40" t="s">
        <v>922</v>
      </c>
      <c r="F40">
        <v>8</v>
      </c>
      <c r="G40" t="s">
        <v>918</v>
      </c>
      <c r="H40" t="s">
        <v>929</v>
      </c>
      <c r="I40">
        <v>3</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922</v>
      </c>
      <c r="B41">
        <v>8</v>
      </c>
      <c r="C41" t="s">
        <v>922</v>
      </c>
      <c r="D41">
        <v>8</v>
      </c>
      <c r="E41" t="s">
        <v>922</v>
      </c>
      <c r="F41">
        <v>10</v>
      </c>
      <c r="G41" t="s">
        <v>918</v>
      </c>
      <c r="H41" t="s">
        <v>929</v>
      </c>
      <c r="I41">
        <v>3</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922</v>
      </c>
      <c r="B42">
        <v>10</v>
      </c>
      <c r="C42" t="s">
        <v>927</v>
      </c>
      <c r="D42">
        <v>6</v>
      </c>
      <c r="E42" t="s">
        <v>922</v>
      </c>
      <c r="F42">
        <v>6</v>
      </c>
      <c r="G42" t="s">
        <v>918</v>
      </c>
      <c r="H42" t="s">
        <v>929</v>
      </c>
      <c r="I42">
        <v>3</v>
      </c>
      <c r="K42" t="b">
        <f t="shared" si="0"/>
        <v>0</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927</v>
      </c>
      <c r="B43">
        <v>0</v>
      </c>
      <c r="C43" t="s">
        <v>927</v>
      </c>
      <c r="D43">
        <v>0</v>
      </c>
      <c r="E43" t="s">
        <v>927</v>
      </c>
      <c r="F43">
        <v>1</v>
      </c>
      <c r="G43" t="s">
        <v>918</v>
      </c>
      <c r="H43" t="s">
        <v>929</v>
      </c>
      <c r="I43">
        <v>3</v>
      </c>
      <c r="K43" t="b">
        <f t="shared" si="0"/>
        <v>0</v>
      </c>
      <c r="L43" t="b">
        <f t="shared" si="1"/>
        <v>0</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922</v>
      </c>
      <c r="B44">
        <v>3</v>
      </c>
      <c r="C44" t="s">
        <v>922</v>
      </c>
      <c r="D44">
        <v>5</v>
      </c>
      <c r="E44" t="s">
        <v>927</v>
      </c>
      <c r="F44">
        <v>6</v>
      </c>
      <c r="G44" t="s">
        <v>918</v>
      </c>
      <c r="H44" t="s">
        <v>929</v>
      </c>
      <c r="I44">
        <v>3</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927</v>
      </c>
      <c r="B45">
        <v>7</v>
      </c>
      <c r="C45" t="s">
        <v>927</v>
      </c>
      <c r="D45">
        <v>7</v>
      </c>
      <c r="E45" t="s">
        <v>927</v>
      </c>
      <c r="F45">
        <v>8</v>
      </c>
      <c r="G45" t="s">
        <v>918</v>
      </c>
      <c r="H45" t="s">
        <v>929</v>
      </c>
      <c r="I45">
        <v>3</v>
      </c>
      <c r="K45" t="b">
        <f t="shared" si="0"/>
        <v>0</v>
      </c>
      <c r="L45" t="b">
        <f t="shared" si="1"/>
        <v>0</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922</v>
      </c>
      <c r="B46">
        <v>2</v>
      </c>
      <c r="C46" t="s">
        <v>922</v>
      </c>
      <c r="D46">
        <v>2</v>
      </c>
      <c r="E46" t="s">
        <v>927</v>
      </c>
      <c r="F46">
        <v>3</v>
      </c>
      <c r="G46" t="s">
        <v>918</v>
      </c>
      <c r="H46" t="s">
        <v>929</v>
      </c>
      <c r="I46">
        <v>3</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929</v>
      </c>
      <c r="B47">
        <v>0</v>
      </c>
      <c r="C47" t="s">
        <v>922</v>
      </c>
      <c r="D47">
        <v>0</v>
      </c>
      <c r="E47" t="s">
        <v>929</v>
      </c>
      <c r="F47">
        <v>3</v>
      </c>
      <c r="G47" t="s">
        <v>918</v>
      </c>
      <c r="H47" t="s">
        <v>929</v>
      </c>
      <c r="I47">
        <v>3</v>
      </c>
      <c r="K47" t="b">
        <f t="shared" si="0"/>
        <v>1</v>
      </c>
      <c r="L47" t="b">
        <f t="shared" si="1"/>
        <v>0</v>
      </c>
      <c r="M47" t="b">
        <f t="shared" si="2"/>
        <v>1</v>
      </c>
      <c r="O47" t="b">
        <f t="shared" si="3"/>
        <v>1</v>
      </c>
      <c r="P47" t="b">
        <f t="shared" si="4"/>
        <v>0</v>
      </c>
      <c r="Q47" t="b">
        <f t="shared" si="5"/>
        <v>0</v>
      </c>
      <c r="R47" t="b">
        <f t="shared" si="6"/>
        <v>1</v>
      </c>
      <c r="S47">
        <f t="shared" si="7"/>
        <v>1</v>
      </c>
      <c r="T47">
        <f t="shared" si="8"/>
        <v>18</v>
      </c>
      <c r="U47">
        <f t="shared" si="15"/>
        <v>1</v>
      </c>
      <c r="V47">
        <f t="shared" si="16"/>
        <v>0.5</v>
      </c>
      <c r="W47">
        <f t="shared" si="9"/>
        <v>0</v>
      </c>
      <c r="X47">
        <f t="shared" si="10"/>
        <v>0</v>
      </c>
      <c r="Y47">
        <f t="shared" si="11"/>
        <v>0</v>
      </c>
      <c r="Z47">
        <f t="shared" si="12"/>
        <v>0</v>
      </c>
      <c r="AA47">
        <f t="shared" si="13"/>
        <v>1</v>
      </c>
      <c r="AB47">
        <f t="shared" si="14"/>
        <v>3</v>
      </c>
    </row>
    <row r="48" spans="1:28" x14ac:dyDescent="0.35">
      <c r="A48" t="s">
        <v>927</v>
      </c>
      <c r="B48">
        <v>1</v>
      </c>
      <c r="C48" t="s">
        <v>927</v>
      </c>
      <c r="D48">
        <v>10</v>
      </c>
      <c r="E48" t="s">
        <v>922</v>
      </c>
      <c r="F48">
        <v>3</v>
      </c>
      <c r="G48" t="s">
        <v>925</v>
      </c>
      <c r="H48" t="s">
        <v>922</v>
      </c>
      <c r="I48">
        <v>3</v>
      </c>
      <c r="K48" t="b">
        <f t="shared" si="0"/>
        <v>0</v>
      </c>
      <c r="L48" t="b">
        <f t="shared" si="1"/>
        <v>0</v>
      </c>
      <c r="M48" t="b">
        <f t="shared" si="2"/>
        <v>1</v>
      </c>
      <c r="O48" t="b">
        <f t="shared" si="3"/>
        <v>1</v>
      </c>
      <c r="P48" t="b">
        <f t="shared" si="4"/>
        <v>0</v>
      </c>
      <c r="Q48" t="b">
        <f t="shared" si="5"/>
        <v>0</v>
      </c>
      <c r="R48" t="b">
        <f t="shared" si="6"/>
        <v>1</v>
      </c>
      <c r="S48">
        <f t="shared" si="7"/>
        <v>1</v>
      </c>
      <c r="T48">
        <f t="shared" si="8"/>
        <v>18</v>
      </c>
      <c r="U48">
        <f t="shared" si="15"/>
        <v>1</v>
      </c>
      <c r="V48">
        <f t="shared" si="16"/>
        <v>0.5</v>
      </c>
      <c r="W48">
        <f t="shared" si="9"/>
        <v>0</v>
      </c>
      <c r="X48">
        <f t="shared" si="10"/>
        <v>0</v>
      </c>
      <c r="Y48">
        <f t="shared" si="11"/>
        <v>0</v>
      </c>
      <c r="Z48">
        <f t="shared" si="12"/>
        <v>0</v>
      </c>
      <c r="AA48">
        <f t="shared" si="13"/>
        <v>1</v>
      </c>
      <c r="AB48">
        <f t="shared" si="14"/>
        <v>3</v>
      </c>
    </row>
    <row r="49" spans="1:28" x14ac:dyDescent="0.35">
      <c r="A49" t="s">
        <v>927</v>
      </c>
      <c r="B49">
        <v>4</v>
      </c>
      <c r="C49" t="s">
        <v>927</v>
      </c>
      <c r="D49">
        <v>3</v>
      </c>
      <c r="E49" t="s">
        <v>922</v>
      </c>
      <c r="F49">
        <v>3</v>
      </c>
      <c r="G49" t="s">
        <v>918</v>
      </c>
      <c r="H49" t="s">
        <v>922</v>
      </c>
      <c r="I49">
        <v>3</v>
      </c>
      <c r="K49" t="b">
        <f t="shared" si="0"/>
        <v>0</v>
      </c>
      <c r="L49" t="b">
        <f t="shared" si="1"/>
        <v>0</v>
      </c>
      <c r="M49" t="b">
        <f t="shared" si="2"/>
        <v>1</v>
      </c>
      <c r="O49" t="b">
        <f t="shared" si="3"/>
        <v>1</v>
      </c>
      <c r="P49" t="b">
        <f t="shared" si="4"/>
        <v>0</v>
      </c>
      <c r="Q49" t="b">
        <f t="shared" si="5"/>
        <v>0</v>
      </c>
      <c r="R49" t="b">
        <f t="shared" si="6"/>
        <v>1</v>
      </c>
      <c r="S49">
        <f t="shared" si="7"/>
        <v>1</v>
      </c>
      <c r="T49">
        <f t="shared" si="8"/>
        <v>18</v>
      </c>
      <c r="U49">
        <f t="shared" si="15"/>
        <v>1</v>
      </c>
      <c r="V49">
        <f t="shared" si="16"/>
        <v>0.5</v>
      </c>
      <c r="W49">
        <f t="shared" si="9"/>
        <v>0</v>
      </c>
      <c r="X49">
        <f t="shared" si="10"/>
        <v>0</v>
      </c>
      <c r="Y49">
        <f t="shared" si="11"/>
        <v>0</v>
      </c>
      <c r="Z49">
        <f t="shared" si="12"/>
        <v>0</v>
      </c>
      <c r="AA49">
        <f t="shared" si="13"/>
        <v>1</v>
      </c>
      <c r="AB49">
        <f t="shared" si="14"/>
        <v>3</v>
      </c>
    </row>
    <row r="50" spans="1:28" x14ac:dyDescent="0.35">
      <c r="A50" t="s">
        <v>929</v>
      </c>
      <c r="B50">
        <v>5</v>
      </c>
      <c r="C50" t="s">
        <v>929</v>
      </c>
      <c r="D50">
        <v>5</v>
      </c>
      <c r="E50" t="s">
        <v>927</v>
      </c>
      <c r="F50">
        <v>3</v>
      </c>
      <c r="G50" t="s">
        <v>918</v>
      </c>
      <c r="H50" t="s">
        <v>927</v>
      </c>
      <c r="I50">
        <v>3</v>
      </c>
      <c r="K50" t="b">
        <f t="shared" si="0"/>
        <v>0</v>
      </c>
      <c r="L50" t="b">
        <f t="shared" si="1"/>
        <v>0</v>
      </c>
      <c r="M50" t="b">
        <f t="shared" si="2"/>
        <v>1</v>
      </c>
      <c r="O50" t="b">
        <f t="shared" si="3"/>
        <v>1</v>
      </c>
      <c r="P50" t="b">
        <f t="shared" si="4"/>
        <v>0</v>
      </c>
      <c r="Q50" t="b">
        <f t="shared" si="5"/>
        <v>0</v>
      </c>
      <c r="R50" t="b">
        <f t="shared" si="6"/>
        <v>1</v>
      </c>
      <c r="S50">
        <f t="shared" si="7"/>
        <v>1</v>
      </c>
      <c r="T50">
        <f t="shared" si="8"/>
        <v>18</v>
      </c>
      <c r="U50">
        <f t="shared" si="15"/>
        <v>1</v>
      </c>
      <c r="V50">
        <f t="shared" si="16"/>
        <v>0.5</v>
      </c>
      <c r="W50">
        <f t="shared" si="9"/>
        <v>0</v>
      </c>
      <c r="X50">
        <f t="shared" si="10"/>
        <v>0</v>
      </c>
      <c r="Y50">
        <f t="shared" si="11"/>
        <v>0</v>
      </c>
      <c r="Z50">
        <f t="shared" si="12"/>
        <v>0</v>
      </c>
      <c r="AA50">
        <f t="shared" si="13"/>
        <v>1</v>
      </c>
      <c r="AB50">
        <f t="shared" si="14"/>
        <v>3</v>
      </c>
    </row>
    <row r="51" spans="1:28" x14ac:dyDescent="0.35">
      <c r="A51" t="s">
        <v>922</v>
      </c>
      <c r="B51">
        <v>0</v>
      </c>
      <c r="C51" t="s">
        <v>922</v>
      </c>
      <c r="D51">
        <v>2</v>
      </c>
      <c r="E51" t="s">
        <v>929</v>
      </c>
      <c r="F51">
        <v>3</v>
      </c>
      <c r="G51" t="s">
        <v>918</v>
      </c>
      <c r="H51" t="s">
        <v>929</v>
      </c>
      <c r="I51">
        <v>2</v>
      </c>
      <c r="K51" t="b">
        <f t="shared" si="0"/>
        <v>0</v>
      </c>
      <c r="L51" t="b">
        <f t="shared" si="1"/>
        <v>0</v>
      </c>
      <c r="M51" t="b">
        <f t="shared" si="2"/>
        <v>1</v>
      </c>
      <c r="O51" t="b">
        <f t="shared" si="3"/>
        <v>1</v>
      </c>
      <c r="P51" t="b">
        <f t="shared" si="4"/>
        <v>0</v>
      </c>
      <c r="Q51" t="b">
        <f t="shared" si="5"/>
        <v>0</v>
      </c>
      <c r="R51" t="b">
        <f t="shared" si="6"/>
        <v>1</v>
      </c>
      <c r="S51">
        <f t="shared" si="7"/>
        <v>1</v>
      </c>
      <c r="T51">
        <f t="shared" si="8"/>
        <v>18</v>
      </c>
      <c r="U51">
        <f t="shared" si="15"/>
        <v>1</v>
      </c>
      <c r="V51">
        <f t="shared" si="16"/>
        <v>0.5</v>
      </c>
      <c r="W51">
        <f t="shared" si="9"/>
        <v>0</v>
      </c>
      <c r="X51">
        <f t="shared" si="10"/>
        <v>0</v>
      </c>
      <c r="Y51">
        <f t="shared" si="11"/>
        <v>0</v>
      </c>
      <c r="Z51">
        <f t="shared" si="12"/>
        <v>0</v>
      </c>
      <c r="AA51">
        <f t="shared" si="13"/>
        <v>1</v>
      </c>
      <c r="AB51">
        <f t="shared" si="14"/>
        <v>3</v>
      </c>
    </row>
    <row r="52" spans="1:28" x14ac:dyDescent="0.35">
      <c r="A52" t="s">
        <v>922</v>
      </c>
      <c r="B52">
        <v>5</v>
      </c>
      <c r="C52" t="s">
        <v>927</v>
      </c>
      <c r="D52">
        <v>2</v>
      </c>
      <c r="E52" t="s">
        <v>929</v>
      </c>
      <c r="F52">
        <v>3</v>
      </c>
      <c r="G52" t="s">
        <v>925</v>
      </c>
      <c r="H52" t="s">
        <v>929</v>
      </c>
      <c r="I52">
        <v>3</v>
      </c>
      <c r="K52" t="b">
        <f t="shared" si="0"/>
        <v>0</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0.5</v>
      </c>
      <c r="W52">
        <f t="shared" si="9"/>
        <v>0</v>
      </c>
      <c r="X52">
        <f t="shared" si="10"/>
        <v>0</v>
      </c>
      <c r="Y52">
        <f t="shared" si="11"/>
        <v>0</v>
      </c>
      <c r="Z52">
        <f t="shared" si="12"/>
        <v>0</v>
      </c>
      <c r="AA52">
        <f t="shared" si="13"/>
        <v>1</v>
      </c>
      <c r="AB52">
        <f t="shared" si="14"/>
        <v>3</v>
      </c>
    </row>
    <row r="53" spans="1:28" x14ac:dyDescent="0.35">
      <c r="A53" t="s">
        <v>927</v>
      </c>
      <c r="B53">
        <v>0</v>
      </c>
      <c r="C53" t="s">
        <v>927</v>
      </c>
      <c r="D53">
        <v>0</v>
      </c>
      <c r="E53" t="s">
        <v>929</v>
      </c>
      <c r="F53">
        <v>3</v>
      </c>
      <c r="G53" t="s">
        <v>918</v>
      </c>
      <c r="H53" t="s">
        <v>929</v>
      </c>
      <c r="I53">
        <v>3</v>
      </c>
      <c r="K53" t="b">
        <f t="shared" si="0"/>
        <v>0</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0.5</v>
      </c>
      <c r="W53">
        <f t="shared" si="9"/>
        <v>0</v>
      </c>
      <c r="X53">
        <f t="shared" si="10"/>
        <v>0</v>
      </c>
      <c r="Y53">
        <f t="shared" si="11"/>
        <v>0</v>
      </c>
      <c r="Z53">
        <f t="shared" si="12"/>
        <v>0</v>
      </c>
      <c r="AA53">
        <f t="shared" si="13"/>
        <v>1</v>
      </c>
      <c r="AB53">
        <f t="shared" si="14"/>
        <v>3</v>
      </c>
    </row>
    <row r="54" spans="1:28" x14ac:dyDescent="0.35">
      <c r="A54" t="s">
        <v>929</v>
      </c>
      <c r="B54">
        <v>2</v>
      </c>
      <c r="C54" t="s">
        <v>927</v>
      </c>
      <c r="D54">
        <v>4</v>
      </c>
      <c r="E54" t="s">
        <v>922</v>
      </c>
      <c r="F54">
        <v>4</v>
      </c>
      <c r="G54" t="s">
        <v>925</v>
      </c>
      <c r="H54" t="s">
        <v>922</v>
      </c>
      <c r="I54">
        <v>3</v>
      </c>
      <c r="K54" t="b">
        <f t="shared" si="0"/>
        <v>0</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0.66666666666666663</v>
      </c>
      <c r="W54">
        <f t="shared" si="9"/>
        <v>0</v>
      </c>
      <c r="X54">
        <f t="shared" si="10"/>
        <v>0</v>
      </c>
      <c r="Y54">
        <f t="shared" si="11"/>
        <v>0</v>
      </c>
      <c r="Z54">
        <f t="shared" si="12"/>
        <v>0</v>
      </c>
      <c r="AA54">
        <f t="shared" si="13"/>
        <v>1</v>
      </c>
      <c r="AB54">
        <f t="shared" si="14"/>
        <v>4</v>
      </c>
    </row>
    <row r="55" spans="1:28" x14ac:dyDescent="0.35">
      <c r="A55" t="s">
        <v>927</v>
      </c>
      <c r="B55">
        <v>5</v>
      </c>
      <c r="C55" t="s">
        <v>927</v>
      </c>
      <c r="D55">
        <v>6</v>
      </c>
      <c r="E55" t="s">
        <v>927</v>
      </c>
      <c r="F55">
        <v>5</v>
      </c>
      <c r="G55" t="s">
        <v>925</v>
      </c>
      <c r="H55" t="s">
        <v>927</v>
      </c>
      <c r="I55">
        <v>2</v>
      </c>
      <c r="K55" t="b">
        <f t="shared" si="0"/>
        <v>1</v>
      </c>
      <c r="L55" t="b">
        <f t="shared" si="1"/>
        <v>1</v>
      </c>
      <c r="M55" t="b">
        <f t="shared" si="2"/>
        <v>1</v>
      </c>
      <c r="O55" t="b">
        <f t="shared" si="3"/>
        <v>1</v>
      </c>
      <c r="P55" t="b">
        <f t="shared" si="4"/>
        <v>1</v>
      </c>
      <c r="Q55" t="b">
        <f t="shared" si="5"/>
        <v>1</v>
      </c>
      <c r="R55" t="b">
        <f t="shared" si="6"/>
        <v>1</v>
      </c>
      <c r="S55">
        <f t="shared" si="7"/>
        <v>1</v>
      </c>
      <c r="T55">
        <f t="shared" si="8"/>
        <v>6</v>
      </c>
      <c r="U55">
        <f t="shared" si="15"/>
        <v>3</v>
      </c>
      <c r="V55">
        <f t="shared" si="16"/>
        <v>5.333333333333333</v>
      </c>
      <c r="W55">
        <f t="shared" si="9"/>
        <v>1</v>
      </c>
      <c r="X55">
        <f t="shared" si="10"/>
        <v>5</v>
      </c>
      <c r="Y55">
        <f t="shared" si="11"/>
        <v>1</v>
      </c>
      <c r="Z55">
        <f t="shared" si="12"/>
        <v>6</v>
      </c>
      <c r="AA55">
        <f t="shared" si="13"/>
        <v>1</v>
      </c>
      <c r="AB55">
        <f t="shared" si="14"/>
        <v>5</v>
      </c>
    </row>
    <row r="56" spans="1:28" x14ac:dyDescent="0.35">
      <c r="A56" t="s">
        <v>929</v>
      </c>
      <c r="B56">
        <v>1</v>
      </c>
      <c r="C56" t="s">
        <v>929</v>
      </c>
      <c r="D56">
        <v>4</v>
      </c>
      <c r="E56" t="s">
        <v>927</v>
      </c>
      <c r="F56">
        <v>5</v>
      </c>
      <c r="G56" t="s">
        <v>918</v>
      </c>
      <c r="H56" t="s">
        <v>927</v>
      </c>
      <c r="I56">
        <v>2</v>
      </c>
      <c r="K56" t="b">
        <f t="shared" si="0"/>
        <v>0</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0.83333333333333337</v>
      </c>
      <c r="W56">
        <f t="shared" si="9"/>
        <v>0</v>
      </c>
      <c r="X56">
        <f t="shared" si="10"/>
        <v>0</v>
      </c>
      <c r="Y56">
        <f t="shared" si="11"/>
        <v>0</v>
      </c>
      <c r="Z56">
        <f t="shared" si="12"/>
        <v>0</v>
      </c>
      <c r="AA56">
        <f t="shared" si="13"/>
        <v>1</v>
      </c>
      <c r="AB56">
        <f t="shared" si="14"/>
        <v>5</v>
      </c>
    </row>
    <row r="57" spans="1:28" x14ac:dyDescent="0.35">
      <c r="A57" t="s">
        <v>927</v>
      </c>
      <c r="B57">
        <v>1</v>
      </c>
      <c r="C57" t="s">
        <v>927</v>
      </c>
      <c r="D57">
        <v>2</v>
      </c>
      <c r="E57" t="s">
        <v>927</v>
      </c>
      <c r="F57">
        <v>5</v>
      </c>
      <c r="G57" t="s">
        <v>925</v>
      </c>
      <c r="H57" t="s">
        <v>927</v>
      </c>
      <c r="I57">
        <v>3</v>
      </c>
      <c r="K57" t="b">
        <f t="shared" si="0"/>
        <v>1</v>
      </c>
      <c r="L57" t="b">
        <f t="shared" si="1"/>
        <v>1</v>
      </c>
      <c r="M57" t="b">
        <f t="shared" si="2"/>
        <v>1</v>
      </c>
      <c r="O57" t="b">
        <f t="shared" si="3"/>
        <v>1</v>
      </c>
      <c r="P57" t="b">
        <f t="shared" si="4"/>
        <v>1</v>
      </c>
      <c r="Q57" t="b">
        <f t="shared" si="5"/>
        <v>1</v>
      </c>
      <c r="R57" t="b">
        <f t="shared" si="6"/>
        <v>1</v>
      </c>
      <c r="S57">
        <f t="shared" si="7"/>
        <v>1</v>
      </c>
      <c r="T57">
        <f t="shared" si="8"/>
        <v>6</v>
      </c>
      <c r="U57">
        <f t="shared" si="15"/>
        <v>3</v>
      </c>
      <c r="V57">
        <f t="shared" si="16"/>
        <v>2</v>
      </c>
      <c r="W57">
        <f t="shared" si="9"/>
        <v>1</v>
      </c>
      <c r="X57">
        <f t="shared" si="10"/>
        <v>1</v>
      </c>
      <c r="Y57">
        <f t="shared" si="11"/>
        <v>1</v>
      </c>
      <c r="Z57">
        <f t="shared" si="12"/>
        <v>2</v>
      </c>
      <c r="AA57">
        <f t="shared" si="13"/>
        <v>1</v>
      </c>
      <c r="AB57">
        <f t="shared" si="14"/>
        <v>5</v>
      </c>
    </row>
    <row r="58" spans="1:28" x14ac:dyDescent="0.35">
      <c r="A58" t="s">
        <v>927</v>
      </c>
      <c r="B58">
        <v>1</v>
      </c>
      <c r="C58" t="s">
        <v>927</v>
      </c>
      <c r="D58">
        <v>0</v>
      </c>
      <c r="E58" t="s">
        <v>927</v>
      </c>
      <c r="F58">
        <v>5</v>
      </c>
      <c r="G58" t="s">
        <v>925</v>
      </c>
      <c r="H58" t="s">
        <v>927</v>
      </c>
      <c r="I58">
        <v>3</v>
      </c>
      <c r="K58" t="b">
        <f t="shared" si="0"/>
        <v>1</v>
      </c>
      <c r="L58" t="b">
        <f t="shared" si="1"/>
        <v>1</v>
      </c>
      <c r="M58" t="b">
        <f t="shared" si="2"/>
        <v>1</v>
      </c>
      <c r="O58" t="b">
        <f t="shared" si="3"/>
        <v>1</v>
      </c>
      <c r="P58" t="b">
        <f t="shared" si="4"/>
        <v>1</v>
      </c>
      <c r="Q58" t="b">
        <f t="shared" si="5"/>
        <v>1</v>
      </c>
      <c r="R58" t="b">
        <f t="shared" si="6"/>
        <v>1</v>
      </c>
      <c r="S58">
        <f t="shared" si="7"/>
        <v>1</v>
      </c>
      <c r="T58">
        <f t="shared" si="8"/>
        <v>6</v>
      </c>
      <c r="U58">
        <f t="shared" si="15"/>
        <v>3</v>
      </c>
      <c r="V58">
        <f t="shared" si="16"/>
        <v>1.3333333333333335</v>
      </c>
      <c r="W58">
        <f t="shared" si="9"/>
        <v>1</v>
      </c>
      <c r="X58">
        <f t="shared" si="10"/>
        <v>1</v>
      </c>
      <c r="Y58">
        <f t="shared" si="11"/>
        <v>1</v>
      </c>
      <c r="Z58">
        <f t="shared" si="12"/>
        <v>0</v>
      </c>
      <c r="AA58">
        <f t="shared" si="13"/>
        <v>1</v>
      </c>
      <c r="AB58">
        <f t="shared" si="14"/>
        <v>5</v>
      </c>
    </row>
    <row r="59" spans="1:28" x14ac:dyDescent="0.35">
      <c r="A59" t="s">
        <v>922</v>
      </c>
      <c r="B59">
        <v>10</v>
      </c>
      <c r="C59" t="s">
        <v>922</v>
      </c>
      <c r="D59">
        <v>5</v>
      </c>
      <c r="E59" t="s">
        <v>929</v>
      </c>
      <c r="F59">
        <v>5</v>
      </c>
      <c r="G59" t="s">
        <v>925</v>
      </c>
      <c r="H59" t="s">
        <v>929</v>
      </c>
      <c r="I59">
        <v>2</v>
      </c>
      <c r="K59" t="b">
        <f t="shared" si="0"/>
        <v>0</v>
      </c>
      <c r="L59" t="b">
        <f t="shared" si="1"/>
        <v>0</v>
      </c>
      <c r="M59" t="b">
        <f t="shared" si="2"/>
        <v>1</v>
      </c>
      <c r="O59" t="b">
        <f t="shared" si="3"/>
        <v>1</v>
      </c>
      <c r="P59" t="b">
        <f t="shared" si="4"/>
        <v>0</v>
      </c>
      <c r="Q59" t="b">
        <f t="shared" si="5"/>
        <v>0</v>
      </c>
      <c r="R59" t="b">
        <f t="shared" si="6"/>
        <v>1</v>
      </c>
      <c r="S59">
        <f t="shared" si="7"/>
        <v>1</v>
      </c>
      <c r="T59">
        <f t="shared" si="8"/>
        <v>18</v>
      </c>
      <c r="U59">
        <f t="shared" si="15"/>
        <v>1</v>
      </c>
      <c r="V59">
        <f t="shared" si="16"/>
        <v>0.83333333333333337</v>
      </c>
      <c r="W59">
        <f t="shared" si="9"/>
        <v>0</v>
      </c>
      <c r="X59">
        <f t="shared" si="10"/>
        <v>0</v>
      </c>
      <c r="Y59">
        <f t="shared" si="11"/>
        <v>0</v>
      </c>
      <c r="Z59">
        <f t="shared" si="12"/>
        <v>0</v>
      </c>
      <c r="AA59">
        <f t="shared" si="13"/>
        <v>1</v>
      </c>
      <c r="AB59">
        <f t="shared" si="14"/>
        <v>5</v>
      </c>
    </row>
    <row r="60" spans="1:28" x14ac:dyDescent="0.35">
      <c r="A60" t="s">
        <v>922</v>
      </c>
      <c r="B60">
        <v>5</v>
      </c>
      <c r="C60" t="s">
        <v>922</v>
      </c>
      <c r="D60">
        <v>0</v>
      </c>
      <c r="E60" t="s">
        <v>929</v>
      </c>
      <c r="F60">
        <v>5</v>
      </c>
      <c r="G60" t="s">
        <v>918</v>
      </c>
      <c r="H60" t="s">
        <v>929</v>
      </c>
      <c r="I60">
        <v>2</v>
      </c>
      <c r="K60" t="b">
        <f t="shared" si="0"/>
        <v>0</v>
      </c>
      <c r="L60" t="b">
        <f t="shared" si="1"/>
        <v>0</v>
      </c>
      <c r="M60" t="b">
        <f t="shared" si="2"/>
        <v>1</v>
      </c>
      <c r="O60" t="b">
        <f t="shared" si="3"/>
        <v>1</v>
      </c>
      <c r="P60" t="b">
        <f t="shared" si="4"/>
        <v>0</v>
      </c>
      <c r="Q60" t="b">
        <f t="shared" si="5"/>
        <v>0</v>
      </c>
      <c r="R60" t="b">
        <f t="shared" si="6"/>
        <v>1</v>
      </c>
      <c r="S60">
        <f t="shared" si="7"/>
        <v>1</v>
      </c>
      <c r="T60">
        <f t="shared" si="8"/>
        <v>18</v>
      </c>
      <c r="U60">
        <f t="shared" si="15"/>
        <v>1</v>
      </c>
      <c r="V60">
        <f t="shared" si="16"/>
        <v>0.83333333333333337</v>
      </c>
      <c r="W60">
        <f t="shared" si="9"/>
        <v>0</v>
      </c>
      <c r="X60">
        <f t="shared" si="10"/>
        <v>0</v>
      </c>
      <c r="Y60">
        <f t="shared" si="11"/>
        <v>0</v>
      </c>
      <c r="Z60">
        <f t="shared" si="12"/>
        <v>0</v>
      </c>
      <c r="AA60">
        <f t="shared" si="13"/>
        <v>1</v>
      </c>
      <c r="AB60">
        <f t="shared" si="14"/>
        <v>5</v>
      </c>
    </row>
    <row r="61" spans="1:28" x14ac:dyDescent="0.35">
      <c r="A61" t="s">
        <v>922</v>
      </c>
      <c r="B61">
        <v>6</v>
      </c>
      <c r="C61" t="s">
        <v>927</v>
      </c>
      <c r="D61">
        <v>2</v>
      </c>
      <c r="E61" t="s">
        <v>929</v>
      </c>
      <c r="F61">
        <v>5</v>
      </c>
      <c r="G61" t="s">
        <v>918</v>
      </c>
      <c r="H61" t="s">
        <v>929</v>
      </c>
      <c r="I61">
        <v>3</v>
      </c>
      <c r="K61" t="b">
        <f t="shared" si="0"/>
        <v>0</v>
      </c>
      <c r="L61" t="b">
        <f t="shared" si="1"/>
        <v>0</v>
      </c>
      <c r="M61" t="b">
        <f t="shared" si="2"/>
        <v>1</v>
      </c>
      <c r="O61" t="b">
        <f t="shared" si="3"/>
        <v>1</v>
      </c>
      <c r="P61" t="b">
        <f t="shared" si="4"/>
        <v>0</v>
      </c>
      <c r="Q61" t="b">
        <f t="shared" si="5"/>
        <v>0</v>
      </c>
      <c r="R61" t="b">
        <f t="shared" si="6"/>
        <v>1</v>
      </c>
      <c r="S61">
        <f t="shared" si="7"/>
        <v>1</v>
      </c>
      <c r="T61">
        <f t="shared" si="8"/>
        <v>18</v>
      </c>
      <c r="U61">
        <f t="shared" si="15"/>
        <v>1</v>
      </c>
      <c r="V61">
        <f t="shared" si="16"/>
        <v>0.83333333333333337</v>
      </c>
      <c r="W61">
        <f t="shared" si="9"/>
        <v>0</v>
      </c>
      <c r="X61">
        <f t="shared" si="10"/>
        <v>0</v>
      </c>
      <c r="Y61">
        <f t="shared" si="11"/>
        <v>0</v>
      </c>
      <c r="Z61">
        <f t="shared" si="12"/>
        <v>0</v>
      </c>
      <c r="AA61">
        <f t="shared" si="13"/>
        <v>1</v>
      </c>
      <c r="AB61">
        <f t="shared" si="14"/>
        <v>5</v>
      </c>
    </row>
    <row r="62" spans="1:28" x14ac:dyDescent="0.35">
      <c r="A62" t="s">
        <v>927</v>
      </c>
      <c r="B62">
        <v>5</v>
      </c>
      <c r="C62" t="s">
        <v>927</v>
      </c>
      <c r="D62">
        <v>6</v>
      </c>
      <c r="E62" t="s">
        <v>927</v>
      </c>
      <c r="F62">
        <v>6</v>
      </c>
      <c r="G62" t="s">
        <v>925</v>
      </c>
      <c r="H62" t="s">
        <v>927</v>
      </c>
      <c r="I62">
        <v>1</v>
      </c>
      <c r="K62" t="b">
        <f t="shared" si="0"/>
        <v>1</v>
      </c>
      <c r="L62" t="b">
        <f t="shared" si="1"/>
        <v>1</v>
      </c>
      <c r="M62" t="b">
        <f t="shared" si="2"/>
        <v>1</v>
      </c>
      <c r="O62" t="b">
        <f t="shared" si="3"/>
        <v>1</v>
      </c>
      <c r="P62" t="b">
        <f t="shared" si="4"/>
        <v>1</v>
      </c>
      <c r="Q62" t="b">
        <f t="shared" si="5"/>
        <v>1</v>
      </c>
      <c r="R62" t="b">
        <f t="shared" si="6"/>
        <v>1</v>
      </c>
      <c r="S62">
        <f t="shared" si="7"/>
        <v>1</v>
      </c>
      <c r="T62">
        <f t="shared" si="8"/>
        <v>6</v>
      </c>
      <c r="U62">
        <f t="shared" si="15"/>
        <v>3</v>
      </c>
      <c r="V62">
        <f t="shared" si="16"/>
        <v>5.5</v>
      </c>
      <c r="W62">
        <f t="shared" si="9"/>
        <v>1</v>
      </c>
      <c r="X62">
        <f t="shared" si="10"/>
        <v>5</v>
      </c>
      <c r="Y62">
        <f t="shared" si="11"/>
        <v>1</v>
      </c>
      <c r="Z62">
        <f t="shared" si="12"/>
        <v>6</v>
      </c>
      <c r="AA62">
        <f t="shared" si="13"/>
        <v>1</v>
      </c>
      <c r="AB62">
        <f t="shared" si="14"/>
        <v>6</v>
      </c>
    </row>
    <row r="63" spans="1:28" x14ac:dyDescent="0.35">
      <c r="A63" t="s">
        <v>927</v>
      </c>
      <c r="B63">
        <v>1</v>
      </c>
      <c r="C63" t="s">
        <v>927</v>
      </c>
      <c r="D63">
        <v>2</v>
      </c>
      <c r="E63" t="s">
        <v>927</v>
      </c>
      <c r="F63">
        <v>6</v>
      </c>
      <c r="G63" t="s">
        <v>925</v>
      </c>
      <c r="H63" t="s">
        <v>927</v>
      </c>
      <c r="I63">
        <v>1</v>
      </c>
      <c r="K63" t="b">
        <f t="shared" si="0"/>
        <v>1</v>
      </c>
      <c r="L63" t="b">
        <f t="shared" si="1"/>
        <v>1</v>
      </c>
      <c r="M63" t="b">
        <f t="shared" si="2"/>
        <v>1</v>
      </c>
      <c r="O63" t="b">
        <f t="shared" si="3"/>
        <v>1</v>
      </c>
      <c r="P63" t="b">
        <f t="shared" si="4"/>
        <v>1</v>
      </c>
      <c r="Q63" t="b">
        <f t="shared" si="5"/>
        <v>1</v>
      </c>
      <c r="R63" t="b">
        <f t="shared" si="6"/>
        <v>1</v>
      </c>
      <c r="S63">
        <f t="shared" si="7"/>
        <v>1</v>
      </c>
      <c r="T63">
        <f t="shared" si="8"/>
        <v>6</v>
      </c>
      <c r="U63">
        <f t="shared" si="15"/>
        <v>3</v>
      </c>
      <c r="V63">
        <f t="shared" si="16"/>
        <v>2.1666666666666665</v>
      </c>
      <c r="W63">
        <f t="shared" si="9"/>
        <v>1</v>
      </c>
      <c r="X63">
        <f t="shared" si="10"/>
        <v>1</v>
      </c>
      <c r="Y63">
        <f t="shared" si="11"/>
        <v>1</v>
      </c>
      <c r="Z63">
        <f t="shared" si="12"/>
        <v>2</v>
      </c>
      <c r="AA63">
        <f t="shared" si="13"/>
        <v>1</v>
      </c>
      <c r="AB63">
        <f t="shared" si="14"/>
        <v>6</v>
      </c>
    </row>
    <row r="64" spans="1:28" x14ac:dyDescent="0.35">
      <c r="A64" t="s">
        <v>927</v>
      </c>
      <c r="B64">
        <v>1</v>
      </c>
      <c r="C64" t="s">
        <v>927</v>
      </c>
      <c r="D64">
        <v>1</v>
      </c>
      <c r="E64" t="s">
        <v>927</v>
      </c>
      <c r="F64">
        <v>6</v>
      </c>
      <c r="G64" t="s">
        <v>925</v>
      </c>
      <c r="H64" t="s">
        <v>927</v>
      </c>
      <c r="I64">
        <v>3</v>
      </c>
      <c r="K64" t="b">
        <f t="shared" si="0"/>
        <v>1</v>
      </c>
      <c r="L64" t="b">
        <f t="shared" si="1"/>
        <v>1</v>
      </c>
      <c r="M64" t="b">
        <f t="shared" si="2"/>
        <v>1</v>
      </c>
      <c r="O64" t="b">
        <f t="shared" si="3"/>
        <v>1</v>
      </c>
      <c r="P64" t="b">
        <f t="shared" si="4"/>
        <v>1</v>
      </c>
      <c r="Q64" t="b">
        <f t="shared" si="5"/>
        <v>1</v>
      </c>
      <c r="R64" t="b">
        <f t="shared" si="6"/>
        <v>1</v>
      </c>
      <c r="S64">
        <f t="shared" si="7"/>
        <v>1</v>
      </c>
      <c r="T64">
        <f t="shared" si="8"/>
        <v>6</v>
      </c>
      <c r="U64">
        <f t="shared" si="15"/>
        <v>3</v>
      </c>
      <c r="V64">
        <f t="shared" si="16"/>
        <v>1.8333333333333333</v>
      </c>
      <c r="W64">
        <f t="shared" si="9"/>
        <v>1</v>
      </c>
      <c r="X64">
        <f t="shared" si="10"/>
        <v>1</v>
      </c>
      <c r="Y64">
        <f t="shared" si="11"/>
        <v>1</v>
      </c>
      <c r="Z64">
        <f t="shared" si="12"/>
        <v>1</v>
      </c>
      <c r="AA64">
        <f t="shared" si="13"/>
        <v>1</v>
      </c>
      <c r="AB64">
        <f t="shared" si="14"/>
        <v>6</v>
      </c>
    </row>
    <row r="65" spans="1:28" x14ac:dyDescent="0.35">
      <c r="A65" t="s">
        <v>922</v>
      </c>
      <c r="B65">
        <v>5</v>
      </c>
      <c r="C65" t="s">
        <v>927</v>
      </c>
      <c r="D65">
        <v>9</v>
      </c>
      <c r="E65" t="s">
        <v>927</v>
      </c>
      <c r="F65">
        <v>6</v>
      </c>
      <c r="G65" t="s">
        <v>918</v>
      </c>
      <c r="H65" t="s">
        <v>927</v>
      </c>
      <c r="I65">
        <v>3</v>
      </c>
      <c r="K65" t="b">
        <f t="shared" si="0"/>
        <v>0</v>
      </c>
      <c r="L65" t="b">
        <f t="shared" si="1"/>
        <v>1</v>
      </c>
      <c r="M65" t="b">
        <f t="shared" si="2"/>
        <v>1</v>
      </c>
      <c r="O65" t="b">
        <f t="shared" si="3"/>
        <v>1</v>
      </c>
      <c r="P65" t="b">
        <f t="shared" si="4"/>
        <v>0</v>
      </c>
      <c r="Q65" t="b">
        <f t="shared" si="5"/>
        <v>1</v>
      </c>
      <c r="R65" t="b">
        <f t="shared" si="6"/>
        <v>1</v>
      </c>
      <c r="S65">
        <f t="shared" si="7"/>
        <v>1</v>
      </c>
      <c r="T65">
        <f t="shared" si="8"/>
        <v>12</v>
      </c>
      <c r="U65">
        <f t="shared" si="15"/>
        <v>2</v>
      </c>
      <c r="V65">
        <f t="shared" si="16"/>
        <v>4</v>
      </c>
      <c r="W65">
        <f t="shared" si="9"/>
        <v>0</v>
      </c>
      <c r="X65">
        <f t="shared" si="10"/>
        <v>0</v>
      </c>
      <c r="Y65">
        <f t="shared" si="11"/>
        <v>1</v>
      </c>
      <c r="Z65">
        <f t="shared" si="12"/>
        <v>9</v>
      </c>
      <c r="AA65">
        <f t="shared" si="13"/>
        <v>1</v>
      </c>
      <c r="AB65">
        <f t="shared" si="14"/>
        <v>6</v>
      </c>
    </row>
    <row r="66" spans="1:28" x14ac:dyDescent="0.35">
      <c r="A66" t="s">
        <v>922</v>
      </c>
      <c r="B66">
        <v>1</v>
      </c>
      <c r="C66" t="s">
        <v>927</v>
      </c>
      <c r="D66">
        <v>1</v>
      </c>
      <c r="E66" t="s">
        <v>929</v>
      </c>
      <c r="F66">
        <v>6</v>
      </c>
      <c r="G66" t="s">
        <v>918</v>
      </c>
      <c r="H66" t="s">
        <v>929</v>
      </c>
      <c r="I66">
        <v>2</v>
      </c>
      <c r="K66" t="b">
        <f t="shared" ref="K66:K129" si="17">(A66 = H66)</f>
        <v>0</v>
      </c>
      <c r="L66" t="b">
        <f t="shared" ref="L66:L129" si="18">(C66 = H66)</f>
        <v>0</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0</v>
      </c>
      <c r="Q66" t="b">
        <f t="shared" ref="Q66:Q129" si="22">IF(AND(OR(AND(K66 = TRUE, L66=TRUE), AND(K66 = FALSE, L66=TRUE)),M66=TRUE), TRUE)</f>
        <v>0</v>
      </c>
      <c r="R66" t="b">
        <f t="shared" ref="R66:R129" si="23">IF(AND(OR(AND(K66 = TRUE, L66=TRUE), AND(K66 = FALSE, L66=TRUE), AND(K66 = FALSE, L66=FALSE), AND(K66 = TRUE, L66=FALSE)),M66=TRUE), TRUE)</f>
        <v>1</v>
      </c>
      <c r="S66">
        <f t="shared" ref="S66:S129" si="24">IF(O66,1,0)</f>
        <v>1</v>
      </c>
      <c r="T66">
        <f t="shared" ref="T66:T129" si="25">IF(U66=3, 6, IF(U66=2, 12, IF(U66=1, 18, 20)))</f>
        <v>18</v>
      </c>
      <c r="U66">
        <f t="shared" si="15"/>
        <v>1</v>
      </c>
      <c r="V66">
        <f t="shared" si="16"/>
        <v>1</v>
      </c>
      <c r="W66">
        <f t="shared" ref="W66:W129" si="26">IF(P66, 1, 0)</f>
        <v>0</v>
      </c>
      <c r="X66">
        <f t="shared" ref="X66:X129" si="27">IF(P66,B66, 0)</f>
        <v>0</v>
      </c>
      <c r="Y66">
        <f t="shared" ref="Y66:Y129" si="28">IF(Q66, 1, 0)</f>
        <v>0</v>
      </c>
      <c r="Z66">
        <f t="shared" ref="Z66:Z129" si="29">IF(Q66,D66, 0)</f>
        <v>0</v>
      </c>
      <c r="AA66">
        <f t="shared" ref="AA66:AA129" si="30">IF(R66, 1, 0)</f>
        <v>1</v>
      </c>
      <c r="AB66">
        <f t="shared" ref="AB66:AB129" si="31">IF(R66,F66, 0)</f>
        <v>6</v>
      </c>
    </row>
    <row r="67" spans="1:28" x14ac:dyDescent="0.35">
      <c r="A67" t="s">
        <v>929</v>
      </c>
      <c r="B67">
        <v>3</v>
      </c>
      <c r="C67" t="s">
        <v>929</v>
      </c>
      <c r="D67">
        <v>2</v>
      </c>
      <c r="E67" t="s">
        <v>929</v>
      </c>
      <c r="F67">
        <v>6</v>
      </c>
      <c r="G67" t="s">
        <v>918</v>
      </c>
      <c r="H67" t="s">
        <v>929</v>
      </c>
      <c r="I67">
        <v>2</v>
      </c>
      <c r="K67" t="b">
        <f t="shared" si="17"/>
        <v>1</v>
      </c>
      <c r="L67" t="b">
        <f t="shared" si="18"/>
        <v>1</v>
      </c>
      <c r="M67" t="b">
        <f t="shared" si="19"/>
        <v>1</v>
      </c>
      <c r="O67" t="b">
        <f t="shared" si="20"/>
        <v>1</v>
      </c>
      <c r="P67" t="b">
        <f t="shared" si="21"/>
        <v>1</v>
      </c>
      <c r="Q67" t="b">
        <f t="shared" si="22"/>
        <v>1</v>
      </c>
      <c r="R67" t="b">
        <f t="shared" si="23"/>
        <v>1</v>
      </c>
      <c r="S67">
        <f t="shared" si="24"/>
        <v>1</v>
      </c>
      <c r="T67">
        <f t="shared" si="25"/>
        <v>6</v>
      </c>
      <c r="U67">
        <f t="shared" ref="U67:U130" si="32">IF(AND(K67=TRUE,L67=TRUE,M67=TRUE),3,IF(AND(K67=FALSE,L67=TRUE,M67=TRUE),2,IF(OR(AND(K67=FALSE,L67=FALSE,M67=TRUE), AND(K67=TRUE,L67=FALSE,M67=TRUE)),1,0)))</f>
        <v>3</v>
      </c>
      <c r="V67">
        <f t="shared" ref="V67:V130" si="33">IF(AND(K67=TRUE,L67=TRUE,M67=TRUE),(B67*0.5+D67*1/3+F67*1/6),IF(AND(K67=FALSE,L67=TRUE,M67=TRUE),(D67*1/3+F67*1/6),IF((OR(AND(K67=FALSE,L67=FALSE,M67=TRUE), AND(K67=TRUE,L67=FALSE,M67=TRUE))),(F67*1/6),0)))</f>
        <v>3.1666666666666665</v>
      </c>
      <c r="W67">
        <f t="shared" si="26"/>
        <v>1</v>
      </c>
      <c r="X67">
        <f t="shared" si="27"/>
        <v>3</v>
      </c>
      <c r="Y67">
        <f t="shared" si="28"/>
        <v>1</v>
      </c>
      <c r="Z67">
        <f t="shared" si="29"/>
        <v>2</v>
      </c>
      <c r="AA67">
        <f t="shared" si="30"/>
        <v>1</v>
      </c>
      <c r="AB67">
        <f t="shared" si="31"/>
        <v>6</v>
      </c>
    </row>
    <row r="68" spans="1:28" x14ac:dyDescent="0.35">
      <c r="A68" t="s">
        <v>922</v>
      </c>
      <c r="B68">
        <v>3</v>
      </c>
      <c r="C68" t="s">
        <v>922</v>
      </c>
      <c r="D68">
        <v>3</v>
      </c>
      <c r="E68" t="s">
        <v>929</v>
      </c>
      <c r="F68">
        <v>6</v>
      </c>
      <c r="G68" t="s">
        <v>925</v>
      </c>
      <c r="H68" t="s">
        <v>929</v>
      </c>
      <c r="I68">
        <v>2</v>
      </c>
      <c r="K68" t="b">
        <f t="shared" si="17"/>
        <v>0</v>
      </c>
      <c r="L68" t="b">
        <f t="shared" si="18"/>
        <v>0</v>
      </c>
      <c r="M68" t="b">
        <f t="shared" si="19"/>
        <v>1</v>
      </c>
      <c r="O68" t="b">
        <f t="shared" si="20"/>
        <v>1</v>
      </c>
      <c r="P68" t="b">
        <f t="shared" si="21"/>
        <v>0</v>
      </c>
      <c r="Q68" t="b">
        <f t="shared" si="22"/>
        <v>0</v>
      </c>
      <c r="R68" t="b">
        <f t="shared" si="23"/>
        <v>1</v>
      </c>
      <c r="S68">
        <f t="shared" si="24"/>
        <v>1</v>
      </c>
      <c r="T68">
        <f t="shared" si="25"/>
        <v>18</v>
      </c>
      <c r="U68">
        <f t="shared" si="32"/>
        <v>1</v>
      </c>
      <c r="V68">
        <f t="shared" si="33"/>
        <v>1</v>
      </c>
      <c r="W68">
        <f t="shared" si="26"/>
        <v>0</v>
      </c>
      <c r="X68">
        <f t="shared" si="27"/>
        <v>0</v>
      </c>
      <c r="Y68">
        <f t="shared" si="28"/>
        <v>0</v>
      </c>
      <c r="Z68">
        <f t="shared" si="29"/>
        <v>0</v>
      </c>
      <c r="AA68">
        <f t="shared" si="30"/>
        <v>1</v>
      </c>
      <c r="AB68">
        <f t="shared" si="31"/>
        <v>6</v>
      </c>
    </row>
    <row r="69" spans="1:28" x14ac:dyDescent="0.35">
      <c r="A69" t="s">
        <v>922</v>
      </c>
      <c r="B69">
        <v>5</v>
      </c>
      <c r="C69" t="s">
        <v>922</v>
      </c>
      <c r="D69">
        <v>4</v>
      </c>
      <c r="E69" t="s">
        <v>929</v>
      </c>
      <c r="F69">
        <v>6</v>
      </c>
      <c r="G69" t="s">
        <v>918</v>
      </c>
      <c r="H69" t="s">
        <v>929</v>
      </c>
      <c r="I69">
        <v>3</v>
      </c>
      <c r="K69" t="b">
        <f t="shared" si="17"/>
        <v>0</v>
      </c>
      <c r="L69" t="b">
        <f t="shared" si="18"/>
        <v>0</v>
      </c>
      <c r="M69" t="b">
        <f t="shared" si="19"/>
        <v>1</v>
      </c>
      <c r="O69" t="b">
        <f t="shared" si="20"/>
        <v>1</v>
      </c>
      <c r="P69" t="b">
        <f t="shared" si="21"/>
        <v>0</v>
      </c>
      <c r="Q69" t="b">
        <f t="shared" si="22"/>
        <v>0</v>
      </c>
      <c r="R69" t="b">
        <f t="shared" si="23"/>
        <v>1</v>
      </c>
      <c r="S69">
        <f t="shared" si="24"/>
        <v>1</v>
      </c>
      <c r="T69">
        <f t="shared" si="25"/>
        <v>18</v>
      </c>
      <c r="U69">
        <f t="shared" si="32"/>
        <v>1</v>
      </c>
      <c r="V69">
        <f t="shared" si="33"/>
        <v>1</v>
      </c>
      <c r="W69">
        <f t="shared" si="26"/>
        <v>0</v>
      </c>
      <c r="X69">
        <f t="shared" si="27"/>
        <v>0</v>
      </c>
      <c r="Y69">
        <f t="shared" si="28"/>
        <v>0</v>
      </c>
      <c r="Z69">
        <f t="shared" si="29"/>
        <v>0</v>
      </c>
      <c r="AA69">
        <f t="shared" si="30"/>
        <v>1</v>
      </c>
      <c r="AB69">
        <f t="shared" si="31"/>
        <v>6</v>
      </c>
    </row>
    <row r="70" spans="1:28" x14ac:dyDescent="0.35">
      <c r="A70" t="s">
        <v>927</v>
      </c>
      <c r="B70">
        <v>0</v>
      </c>
      <c r="C70" t="s">
        <v>927</v>
      </c>
      <c r="D70">
        <v>2</v>
      </c>
      <c r="E70" t="s">
        <v>929</v>
      </c>
      <c r="F70">
        <v>6</v>
      </c>
      <c r="G70" t="s">
        <v>925</v>
      </c>
      <c r="H70" t="s">
        <v>929</v>
      </c>
      <c r="I70">
        <v>3</v>
      </c>
      <c r="K70" t="b">
        <f t="shared" si="17"/>
        <v>0</v>
      </c>
      <c r="L70" t="b">
        <f t="shared" si="18"/>
        <v>0</v>
      </c>
      <c r="M70" t="b">
        <f t="shared" si="19"/>
        <v>1</v>
      </c>
      <c r="O70" t="b">
        <f t="shared" si="20"/>
        <v>1</v>
      </c>
      <c r="P70" t="b">
        <f t="shared" si="21"/>
        <v>0</v>
      </c>
      <c r="Q70" t="b">
        <f t="shared" si="22"/>
        <v>0</v>
      </c>
      <c r="R70" t="b">
        <f t="shared" si="23"/>
        <v>1</v>
      </c>
      <c r="S70">
        <f t="shared" si="24"/>
        <v>1</v>
      </c>
      <c r="T70">
        <f t="shared" si="25"/>
        <v>18</v>
      </c>
      <c r="U70">
        <f t="shared" si="32"/>
        <v>1</v>
      </c>
      <c r="V70">
        <f t="shared" si="33"/>
        <v>1</v>
      </c>
      <c r="W70">
        <f t="shared" si="26"/>
        <v>0</v>
      </c>
      <c r="X70">
        <f t="shared" si="27"/>
        <v>0</v>
      </c>
      <c r="Y70">
        <f t="shared" si="28"/>
        <v>0</v>
      </c>
      <c r="Z70">
        <f t="shared" si="29"/>
        <v>0</v>
      </c>
      <c r="AA70">
        <f t="shared" si="30"/>
        <v>1</v>
      </c>
      <c r="AB70">
        <f t="shared" si="31"/>
        <v>6</v>
      </c>
    </row>
    <row r="71" spans="1:28" x14ac:dyDescent="0.35">
      <c r="A71" t="s">
        <v>927</v>
      </c>
      <c r="B71">
        <v>4</v>
      </c>
      <c r="C71" t="s">
        <v>922</v>
      </c>
      <c r="D71">
        <v>5</v>
      </c>
      <c r="E71" t="s">
        <v>927</v>
      </c>
      <c r="F71">
        <v>7</v>
      </c>
      <c r="G71" t="s">
        <v>925</v>
      </c>
      <c r="H71" t="s">
        <v>927</v>
      </c>
      <c r="I71">
        <v>3</v>
      </c>
      <c r="K71" t="b">
        <f t="shared" si="17"/>
        <v>1</v>
      </c>
      <c r="L71" t="b">
        <f t="shared" si="18"/>
        <v>0</v>
      </c>
      <c r="M71" t="b">
        <f t="shared" si="19"/>
        <v>1</v>
      </c>
      <c r="O71" t="b">
        <f t="shared" si="20"/>
        <v>1</v>
      </c>
      <c r="P71" t="b">
        <f t="shared" si="21"/>
        <v>0</v>
      </c>
      <c r="Q71" t="b">
        <f t="shared" si="22"/>
        <v>0</v>
      </c>
      <c r="R71" t="b">
        <f t="shared" si="23"/>
        <v>1</v>
      </c>
      <c r="S71">
        <f t="shared" si="24"/>
        <v>1</v>
      </c>
      <c r="T71">
        <f t="shared" si="25"/>
        <v>18</v>
      </c>
      <c r="U71">
        <f t="shared" si="32"/>
        <v>1</v>
      </c>
      <c r="V71">
        <f t="shared" si="33"/>
        <v>1.1666666666666667</v>
      </c>
      <c r="W71">
        <f t="shared" si="26"/>
        <v>0</v>
      </c>
      <c r="X71">
        <f t="shared" si="27"/>
        <v>0</v>
      </c>
      <c r="Y71">
        <f t="shared" si="28"/>
        <v>0</v>
      </c>
      <c r="Z71">
        <f t="shared" si="29"/>
        <v>0</v>
      </c>
      <c r="AA71">
        <f t="shared" si="30"/>
        <v>1</v>
      </c>
      <c r="AB71">
        <f t="shared" si="31"/>
        <v>7</v>
      </c>
    </row>
    <row r="72" spans="1:28" x14ac:dyDescent="0.35">
      <c r="A72" t="s">
        <v>927</v>
      </c>
      <c r="B72">
        <v>5</v>
      </c>
      <c r="C72" t="s">
        <v>929</v>
      </c>
      <c r="D72">
        <v>6</v>
      </c>
      <c r="E72" t="s">
        <v>927</v>
      </c>
      <c r="F72">
        <v>7</v>
      </c>
      <c r="G72" t="s">
        <v>918</v>
      </c>
      <c r="H72" t="s">
        <v>927</v>
      </c>
      <c r="I72">
        <v>3</v>
      </c>
      <c r="K72" t="b">
        <f t="shared" si="17"/>
        <v>1</v>
      </c>
      <c r="L72" t="b">
        <f t="shared" si="18"/>
        <v>0</v>
      </c>
      <c r="M72" t="b">
        <f t="shared" si="19"/>
        <v>1</v>
      </c>
      <c r="O72" t="b">
        <f t="shared" si="20"/>
        <v>1</v>
      </c>
      <c r="P72" t="b">
        <f t="shared" si="21"/>
        <v>0</v>
      </c>
      <c r="Q72" t="b">
        <f t="shared" si="22"/>
        <v>0</v>
      </c>
      <c r="R72" t="b">
        <f t="shared" si="23"/>
        <v>1</v>
      </c>
      <c r="S72">
        <f t="shared" si="24"/>
        <v>1</v>
      </c>
      <c r="T72">
        <f t="shared" si="25"/>
        <v>18</v>
      </c>
      <c r="U72">
        <f t="shared" si="32"/>
        <v>1</v>
      </c>
      <c r="V72">
        <f t="shared" si="33"/>
        <v>1.1666666666666667</v>
      </c>
      <c r="W72">
        <f t="shared" si="26"/>
        <v>0</v>
      </c>
      <c r="X72">
        <f t="shared" si="27"/>
        <v>0</v>
      </c>
      <c r="Y72">
        <f t="shared" si="28"/>
        <v>0</v>
      </c>
      <c r="Z72">
        <f t="shared" si="29"/>
        <v>0</v>
      </c>
      <c r="AA72">
        <f t="shared" si="30"/>
        <v>1</v>
      </c>
      <c r="AB72">
        <f t="shared" si="31"/>
        <v>7</v>
      </c>
    </row>
    <row r="73" spans="1:28" x14ac:dyDescent="0.35">
      <c r="A73" t="s">
        <v>929</v>
      </c>
      <c r="B73">
        <v>1</v>
      </c>
      <c r="C73" t="s">
        <v>922</v>
      </c>
      <c r="D73">
        <v>5</v>
      </c>
      <c r="E73" t="s">
        <v>929</v>
      </c>
      <c r="F73">
        <v>7</v>
      </c>
      <c r="G73" t="s">
        <v>925</v>
      </c>
      <c r="H73" t="s">
        <v>929</v>
      </c>
      <c r="I73">
        <v>2</v>
      </c>
      <c r="K73" t="b">
        <f t="shared" si="17"/>
        <v>1</v>
      </c>
      <c r="L73" t="b">
        <f t="shared" si="18"/>
        <v>0</v>
      </c>
      <c r="M73" t="b">
        <f t="shared" si="19"/>
        <v>1</v>
      </c>
      <c r="O73" t="b">
        <f t="shared" si="20"/>
        <v>1</v>
      </c>
      <c r="P73" t="b">
        <f t="shared" si="21"/>
        <v>0</v>
      </c>
      <c r="Q73" t="b">
        <f t="shared" si="22"/>
        <v>0</v>
      </c>
      <c r="R73" t="b">
        <f t="shared" si="23"/>
        <v>1</v>
      </c>
      <c r="S73">
        <f t="shared" si="24"/>
        <v>1</v>
      </c>
      <c r="T73">
        <f t="shared" si="25"/>
        <v>18</v>
      </c>
      <c r="U73">
        <f t="shared" si="32"/>
        <v>1</v>
      </c>
      <c r="V73">
        <f t="shared" si="33"/>
        <v>1.1666666666666667</v>
      </c>
      <c r="W73">
        <f t="shared" si="26"/>
        <v>0</v>
      </c>
      <c r="X73">
        <f t="shared" si="27"/>
        <v>0</v>
      </c>
      <c r="Y73">
        <f t="shared" si="28"/>
        <v>0</v>
      </c>
      <c r="Z73">
        <f t="shared" si="29"/>
        <v>0</v>
      </c>
      <c r="AA73">
        <f t="shared" si="30"/>
        <v>1</v>
      </c>
      <c r="AB73">
        <f t="shared" si="31"/>
        <v>7</v>
      </c>
    </row>
    <row r="74" spans="1:28" x14ac:dyDescent="0.35">
      <c r="A74" t="s">
        <v>927</v>
      </c>
      <c r="B74">
        <v>5</v>
      </c>
      <c r="C74" t="s">
        <v>927</v>
      </c>
      <c r="D74">
        <v>5</v>
      </c>
      <c r="E74" t="s">
        <v>927</v>
      </c>
      <c r="F74">
        <v>7</v>
      </c>
      <c r="G74" t="s">
        <v>925</v>
      </c>
      <c r="H74" t="s">
        <v>927</v>
      </c>
      <c r="I74">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5.3333333333333339</v>
      </c>
      <c r="W74">
        <f t="shared" si="26"/>
        <v>1</v>
      </c>
      <c r="X74">
        <f t="shared" si="27"/>
        <v>5</v>
      </c>
      <c r="Y74">
        <f t="shared" si="28"/>
        <v>1</v>
      </c>
      <c r="Z74">
        <f t="shared" si="29"/>
        <v>5</v>
      </c>
      <c r="AA74">
        <f t="shared" si="30"/>
        <v>1</v>
      </c>
      <c r="AB74">
        <f t="shared" si="31"/>
        <v>7</v>
      </c>
    </row>
    <row r="75" spans="1:28" x14ac:dyDescent="0.35">
      <c r="A75" t="s">
        <v>929</v>
      </c>
      <c r="B75">
        <v>5</v>
      </c>
      <c r="C75" t="s">
        <v>929</v>
      </c>
      <c r="D75">
        <v>5</v>
      </c>
      <c r="E75" t="s">
        <v>927</v>
      </c>
      <c r="F75">
        <v>7</v>
      </c>
      <c r="G75" t="s">
        <v>918</v>
      </c>
      <c r="H75" t="s">
        <v>927</v>
      </c>
      <c r="I75">
        <v>2</v>
      </c>
      <c r="K75" t="b">
        <f t="shared" si="17"/>
        <v>0</v>
      </c>
      <c r="L75" t="b">
        <f t="shared" si="18"/>
        <v>0</v>
      </c>
      <c r="M75" t="b">
        <f t="shared" si="19"/>
        <v>1</v>
      </c>
      <c r="O75" t="b">
        <f t="shared" si="20"/>
        <v>1</v>
      </c>
      <c r="P75" t="b">
        <f t="shared" si="21"/>
        <v>0</v>
      </c>
      <c r="Q75" t="b">
        <f t="shared" si="22"/>
        <v>0</v>
      </c>
      <c r="R75" t="b">
        <f t="shared" si="23"/>
        <v>1</v>
      </c>
      <c r="S75">
        <f t="shared" si="24"/>
        <v>1</v>
      </c>
      <c r="T75">
        <f t="shared" si="25"/>
        <v>18</v>
      </c>
      <c r="U75">
        <f t="shared" si="32"/>
        <v>1</v>
      </c>
      <c r="V75">
        <f t="shared" si="33"/>
        <v>1.1666666666666667</v>
      </c>
      <c r="W75">
        <f t="shared" si="26"/>
        <v>0</v>
      </c>
      <c r="X75">
        <f t="shared" si="27"/>
        <v>0</v>
      </c>
      <c r="Y75">
        <f t="shared" si="28"/>
        <v>0</v>
      </c>
      <c r="Z75">
        <f t="shared" si="29"/>
        <v>0</v>
      </c>
      <c r="AA75">
        <f t="shared" si="30"/>
        <v>1</v>
      </c>
      <c r="AB75">
        <f t="shared" si="31"/>
        <v>7</v>
      </c>
    </row>
    <row r="76" spans="1:28" x14ac:dyDescent="0.35">
      <c r="A76" t="s">
        <v>927</v>
      </c>
      <c r="B76">
        <v>1</v>
      </c>
      <c r="C76" t="s">
        <v>927</v>
      </c>
      <c r="D76">
        <v>3</v>
      </c>
      <c r="E76" t="s">
        <v>927</v>
      </c>
      <c r="F76">
        <v>7</v>
      </c>
      <c r="G76" t="s">
        <v>925</v>
      </c>
      <c r="H76" t="s">
        <v>927</v>
      </c>
      <c r="I76">
        <v>3</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2.666666666666667</v>
      </c>
      <c r="W76">
        <f t="shared" si="26"/>
        <v>1</v>
      </c>
      <c r="X76">
        <f t="shared" si="27"/>
        <v>1</v>
      </c>
      <c r="Y76">
        <f t="shared" si="28"/>
        <v>1</v>
      </c>
      <c r="Z76">
        <f t="shared" si="29"/>
        <v>3</v>
      </c>
      <c r="AA76">
        <f t="shared" si="30"/>
        <v>1</v>
      </c>
      <c r="AB76">
        <f t="shared" si="31"/>
        <v>7</v>
      </c>
    </row>
    <row r="77" spans="1:28" x14ac:dyDescent="0.35">
      <c r="A77" t="s">
        <v>927</v>
      </c>
      <c r="B77">
        <v>5</v>
      </c>
      <c r="C77" t="s">
        <v>927</v>
      </c>
      <c r="D77">
        <v>6</v>
      </c>
      <c r="E77" t="s">
        <v>927</v>
      </c>
      <c r="F77">
        <v>7</v>
      </c>
      <c r="G77" t="s">
        <v>925</v>
      </c>
      <c r="H77" t="s">
        <v>927</v>
      </c>
      <c r="I77">
        <v>3</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5.666666666666667</v>
      </c>
      <c r="W77">
        <f t="shared" si="26"/>
        <v>1</v>
      </c>
      <c r="X77">
        <f t="shared" si="27"/>
        <v>5</v>
      </c>
      <c r="Y77">
        <f t="shared" si="28"/>
        <v>1</v>
      </c>
      <c r="Z77">
        <f t="shared" si="29"/>
        <v>6</v>
      </c>
      <c r="AA77">
        <f t="shared" si="30"/>
        <v>1</v>
      </c>
      <c r="AB77">
        <f t="shared" si="31"/>
        <v>7</v>
      </c>
    </row>
    <row r="78" spans="1:28" x14ac:dyDescent="0.35">
      <c r="A78" t="s">
        <v>922</v>
      </c>
      <c r="B78">
        <v>5</v>
      </c>
      <c r="C78" t="s">
        <v>922</v>
      </c>
      <c r="D78">
        <v>5</v>
      </c>
      <c r="E78" t="s">
        <v>929</v>
      </c>
      <c r="F78">
        <v>7</v>
      </c>
      <c r="G78" t="s">
        <v>918</v>
      </c>
      <c r="H78" t="s">
        <v>929</v>
      </c>
      <c r="I78">
        <v>1</v>
      </c>
      <c r="K78" t="b">
        <f t="shared" si="17"/>
        <v>0</v>
      </c>
      <c r="L78" t="b">
        <f t="shared" si="18"/>
        <v>0</v>
      </c>
      <c r="M78" t="b">
        <f t="shared" si="19"/>
        <v>1</v>
      </c>
      <c r="O78" t="b">
        <f t="shared" si="20"/>
        <v>1</v>
      </c>
      <c r="P78" t="b">
        <f t="shared" si="21"/>
        <v>0</v>
      </c>
      <c r="Q78" t="b">
        <f t="shared" si="22"/>
        <v>0</v>
      </c>
      <c r="R78" t="b">
        <f t="shared" si="23"/>
        <v>1</v>
      </c>
      <c r="S78">
        <f t="shared" si="24"/>
        <v>1</v>
      </c>
      <c r="T78">
        <f t="shared" si="25"/>
        <v>18</v>
      </c>
      <c r="U78">
        <f t="shared" si="32"/>
        <v>1</v>
      </c>
      <c r="V78">
        <f t="shared" si="33"/>
        <v>1.1666666666666667</v>
      </c>
      <c r="W78">
        <f t="shared" si="26"/>
        <v>0</v>
      </c>
      <c r="X78">
        <f t="shared" si="27"/>
        <v>0</v>
      </c>
      <c r="Y78">
        <f t="shared" si="28"/>
        <v>0</v>
      </c>
      <c r="Z78">
        <f t="shared" si="29"/>
        <v>0</v>
      </c>
      <c r="AA78">
        <f t="shared" si="30"/>
        <v>1</v>
      </c>
      <c r="AB78">
        <f t="shared" si="31"/>
        <v>7</v>
      </c>
    </row>
    <row r="79" spans="1:28" x14ac:dyDescent="0.35">
      <c r="A79" t="s">
        <v>929</v>
      </c>
      <c r="B79">
        <v>0</v>
      </c>
      <c r="C79" t="s">
        <v>929</v>
      </c>
      <c r="D79">
        <v>0</v>
      </c>
      <c r="E79" t="s">
        <v>929</v>
      </c>
      <c r="F79">
        <v>7</v>
      </c>
      <c r="G79" t="s">
        <v>925</v>
      </c>
      <c r="H79" t="s">
        <v>929</v>
      </c>
      <c r="I79">
        <v>2</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1.1666666666666667</v>
      </c>
      <c r="W79">
        <f t="shared" si="26"/>
        <v>1</v>
      </c>
      <c r="X79">
        <f t="shared" si="27"/>
        <v>0</v>
      </c>
      <c r="Y79">
        <f t="shared" si="28"/>
        <v>1</v>
      </c>
      <c r="Z79">
        <f t="shared" si="29"/>
        <v>0</v>
      </c>
      <c r="AA79">
        <f t="shared" si="30"/>
        <v>1</v>
      </c>
      <c r="AB79">
        <f t="shared" si="31"/>
        <v>7</v>
      </c>
    </row>
    <row r="80" spans="1:28" x14ac:dyDescent="0.35">
      <c r="A80" t="s">
        <v>922</v>
      </c>
      <c r="B80">
        <v>7</v>
      </c>
      <c r="C80" t="s">
        <v>922</v>
      </c>
      <c r="D80">
        <v>6</v>
      </c>
      <c r="E80" t="s">
        <v>929</v>
      </c>
      <c r="F80">
        <v>7</v>
      </c>
      <c r="G80" t="s">
        <v>925</v>
      </c>
      <c r="H80" t="s">
        <v>929</v>
      </c>
      <c r="I80">
        <v>2</v>
      </c>
      <c r="K80" t="b">
        <f t="shared" si="17"/>
        <v>0</v>
      </c>
      <c r="L80" t="b">
        <f t="shared" si="18"/>
        <v>0</v>
      </c>
      <c r="M80" t="b">
        <f t="shared" si="19"/>
        <v>1</v>
      </c>
      <c r="O80" t="b">
        <f t="shared" si="20"/>
        <v>1</v>
      </c>
      <c r="P80" t="b">
        <f t="shared" si="21"/>
        <v>0</v>
      </c>
      <c r="Q80" t="b">
        <f t="shared" si="22"/>
        <v>0</v>
      </c>
      <c r="R80" t="b">
        <f t="shared" si="23"/>
        <v>1</v>
      </c>
      <c r="S80">
        <f t="shared" si="24"/>
        <v>1</v>
      </c>
      <c r="T80">
        <f t="shared" si="25"/>
        <v>18</v>
      </c>
      <c r="U80">
        <f t="shared" si="32"/>
        <v>1</v>
      </c>
      <c r="V80">
        <f t="shared" si="33"/>
        <v>1.1666666666666667</v>
      </c>
      <c r="W80">
        <f t="shared" si="26"/>
        <v>0</v>
      </c>
      <c r="X80">
        <f t="shared" si="27"/>
        <v>0</v>
      </c>
      <c r="Y80">
        <f t="shared" si="28"/>
        <v>0</v>
      </c>
      <c r="Z80">
        <f t="shared" si="29"/>
        <v>0</v>
      </c>
      <c r="AA80">
        <f t="shared" si="30"/>
        <v>1</v>
      </c>
      <c r="AB80">
        <f t="shared" si="31"/>
        <v>7</v>
      </c>
    </row>
    <row r="81" spans="1:28" x14ac:dyDescent="0.35">
      <c r="A81" t="s">
        <v>922</v>
      </c>
      <c r="B81">
        <v>1</v>
      </c>
      <c r="C81" t="s">
        <v>922</v>
      </c>
      <c r="D81">
        <v>2</v>
      </c>
      <c r="E81" t="s">
        <v>929</v>
      </c>
      <c r="F81">
        <v>7</v>
      </c>
      <c r="G81" t="s">
        <v>925</v>
      </c>
      <c r="H81" t="s">
        <v>929</v>
      </c>
      <c r="I81">
        <v>2</v>
      </c>
      <c r="K81" t="b">
        <f t="shared" si="17"/>
        <v>0</v>
      </c>
      <c r="L81" t="b">
        <f t="shared" si="18"/>
        <v>0</v>
      </c>
      <c r="M81" t="b">
        <f t="shared" si="19"/>
        <v>1</v>
      </c>
      <c r="O81" t="b">
        <f t="shared" si="20"/>
        <v>1</v>
      </c>
      <c r="P81" t="b">
        <f t="shared" si="21"/>
        <v>0</v>
      </c>
      <c r="Q81" t="b">
        <f t="shared" si="22"/>
        <v>0</v>
      </c>
      <c r="R81" t="b">
        <f t="shared" si="23"/>
        <v>1</v>
      </c>
      <c r="S81">
        <f t="shared" si="24"/>
        <v>1</v>
      </c>
      <c r="T81">
        <f t="shared" si="25"/>
        <v>18</v>
      </c>
      <c r="U81">
        <f t="shared" si="32"/>
        <v>1</v>
      </c>
      <c r="V81">
        <f t="shared" si="33"/>
        <v>1.1666666666666667</v>
      </c>
      <c r="W81">
        <f t="shared" si="26"/>
        <v>0</v>
      </c>
      <c r="X81">
        <f t="shared" si="27"/>
        <v>0</v>
      </c>
      <c r="Y81">
        <f t="shared" si="28"/>
        <v>0</v>
      </c>
      <c r="Z81">
        <f t="shared" si="29"/>
        <v>0</v>
      </c>
      <c r="AA81">
        <f t="shared" si="30"/>
        <v>1</v>
      </c>
      <c r="AB81">
        <f t="shared" si="31"/>
        <v>7</v>
      </c>
    </row>
    <row r="82" spans="1:28" x14ac:dyDescent="0.35">
      <c r="A82" t="s">
        <v>922</v>
      </c>
      <c r="B82">
        <v>3</v>
      </c>
      <c r="C82" t="s">
        <v>922</v>
      </c>
      <c r="D82">
        <v>4</v>
      </c>
      <c r="E82" t="s">
        <v>929</v>
      </c>
      <c r="F82">
        <v>7</v>
      </c>
      <c r="G82" t="s">
        <v>918</v>
      </c>
      <c r="H82" t="s">
        <v>929</v>
      </c>
      <c r="I82">
        <v>2</v>
      </c>
      <c r="K82" t="b">
        <f t="shared" si="17"/>
        <v>0</v>
      </c>
      <c r="L82" t="b">
        <f t="shared" si="18"/>
        <v>0</v>
      </c>
      <c r="M82" t="b">
        <f t="shared" si="19"/>
        <v>1</v>
      </c>
      <c r="O82" t="b">
        <f t="shared" si="20"/>
        <v>1</v>
      </c>
      <c r="P82" t="b">
        <f t="shared" si="21"/>
        <v>0</v>
      </c>
      <c r="Q82" t="b">
        <f t="shared" si="22"/>
        <v>0</v>
      </c>
      <c r="R82" t="b">
        <f t="shared" si="23"/>
        <v>1</v>
      </c>
      <c r="S82">
        <f t="shared" si="24"/>
        <v>1</v>
      </c>
      <c r="T82">
        <f t="shared" si="25"/>
        <v>18</v>
      </c>
      <c r="U82">
        <f t="shared" si="32"/>
        <v>1</v>
      </c>
      <c r="V82">
        <f t="shared" si="33"/>
        <v>1.1666666666666667</v>
      </c>
      <c r="W82">
        <f t="shared" si="26"/>
        <v>0</v>
      </c>
      <c r="X82">
        <f t="shared" si="27"/>
        <v>0</v>
      </c>
      <c r="Y82">
        <f t="shared" si="28"/>
        <v>0</v>
      </c>
      <c r="Z82">
        <f t="shared" si="29"/>
        <v>0</v>
      </c>
      <c r="AA82">
        <f t="shared" si="30"/>
        <v>1</v>
      </c>
      <c r="AB82">
        <f t="shared" si="31"/>
        <v>7</v>
      </c>
    </row>
    <row r="83" spans="1:28" x14ac:dyDescent="0.35">
      <c r="A83" t="s">
        <v>922</v>
      </c>
      <c r="B83">
        <v>8</v>
      </c>
      <c r="C83" t="s">
        <v>929</v>
      </c>
      <c r="D83">
        <v>7</v>
      </c>
      <c r="E83" t="s">
        <v>929</v>
      </c>
      <c r="F83">
        <v>7</v>
      </c>
      <c r="G83" t="s">
        <v>925</v>
      </c>
      <c r="H83" t="s">
        <v>929</v>
      </c>
      <c r="I83">
        <v>2</v>
      </c>
      <c r="K83" t="b">
        <f t="shared" si="17"/>
        <v>0</v>
      </c>
      <c r="L83" t="b">
        <f t="shared" si="18"/>
        <v>1</v>
      </c>
      <c r="M83" t="b">
        <f t="shared" si="19"/>
        <v>1</v>
      </c>
      <c r="O83" t="b">
        <f t="shared" si="20"/>
        <v>1</v>
      </c>
      <c r="P83" t="b">
        <f t="shared" si="21"/>
        <v>0</v>
      </c>
      <c r="Q83" t="b">
        <f t="shared" si="22"/>
        <v>1</v>
      </c>
      <c r="R83" t="b">
        <f t="shared" si="23"/>
        <v>1</v>
      </c>
      <c r="S83">
        <f t="shared" si="24"/>
        <v>1</v>
      </c>
      <c r="T83">
        <f t="shared" si="25"/>
        <v>12</v>
      </c>
      <c r="U83">
        <f t="shared" si="32"/>
        <v>2</v>
      </c>
      <c r="V83">
        <f t="shared" si="33"/>
        <v>3.5</v>
      </c>
      <c r="W83">
        <f t="shared" si="26"/>
        <v>0</v>
      </c>
      <c r="X83">
        <f t="shared" si="27"/>
        <v>0</v>
      </c>
      <c r="Y83">
        <f t="shared" si="28"/>
        <v>1</v>
      </c>
      <c r="Z83">
        <f t="shared" si="29"/>
        <v>7</v>
      </c>
      <c r="AA83">
        <f t="shared" si="30"/>
        <v>1</v>
      </c>
      <c r="AB83">
        <f t="shared" si="31"/>
        <v>7</v>
      </c>
    </row>
    <row r="84" spans="1:28" x14ac:dyDescent="0.35">
      <c r="A84" t="s">
        <v>922</v>
      </c>
      <c r="B84">
        <v>6</v>
      </c>
      <c r="C84" t="s">
        <v>927</v>
      </c>
      <c r="D84">
        <v>2</v>
      </c>
      <c r="E84" t="s">
        <v>929</v>
      </c>
      <c r="F84">
        <v>7</v>
      </c>
      <c r="G84" t="s">
        <v>925</v>
      </c>
      <c r="H84" t="s">
        <v>929</v>
      </c>
      <c r="I84">
        <v>2</v>
      </c>
      <c r="K84" t="b">
        <f t="shared" si="17"/>
        <v>0</v>
      </c>
      <c r="L84" t="b">
        <f t="shared" si="18"/>
        <v>0</v>
      </c>
      <c r="M84" t="b">
        <f t="shared" si="19"/>
        <v>1</v>
      </c>
      <c r="O84" t="b">
        <f t="shared" si="20"/>
        <v>1</v>
      </c>
      <c r="P84" t="b">
        <f t="shared" si="21"/>
        <v>0</v>
      </c>
      <c r="Q84" t="b">
        <f t="shared" si="22"/>
        <v>0</v>
      </c>
      <c r="R84" t="b">
        <f t="shared" si="23"/>
        <v>1</v>
      </c>
      <c r="S84">
        <f t="shared" si="24"/>
        <v>1</v>
      </c>
      <c r="T84">
        <f t="shared" si="25"/>
        <v>18</v>
      </c>
      <c r="U84">
        <f t="shared" si="32"/>
        <v>1</v>
      </c>
      <c r="V84">
        <f t="shared" si="33"/>
        <v>1.1666666666666667</v>
      </c>
      <c r="W84">
        <f t="shared" si="26"/>
        <v>0</v>
      </c>
      <c r="X84">
        <f t="shared" si="27"/>
        <v>0</v>
      </c>
      <c r="Y84">
        <f t="shared" si="28"/>
        <v>0</v>
      </c>
      <c r="Z84">
        <f t="shared" si="29"/>
        <v>0</v>
      </c>
      <c r="AA84">
        <f t="shared" si="30"/>
        <v>1</v>
      </c>
      <c r="AB84">
        <f t="shared" si="31"/>
        <v>7</v>
      </c>
    </row>
    <row r="85" spans="1:28" x14ac:dyDescent="0.35">
      <c r="A85" t="s">
        <v>927</v>
      </c>
      <c r="B85">
        <v>2</v>
      </c>
      <c r="C85" t="s">
        <v>929</v>
      </c>
      <c r="D85">
        <v>4</v>
      </c>
      <c r="E85" t="s">
        <v>927</v>
      </c>
      <c r="F85">
        <v>8</v>
      </c>
      <c r="G85" t="s">
        <v>925</v>
      </c>
      <c r="H85" t="s">
        <v>927</v>
      </c>
      <c r="I85">
        <v>2</v>
      </c>
      <c r="K85" t="b">
        <f t="shared" si="17"/>
        <v>1</v>
      </c>
      <c r="L85" t="b">
        <f t="shared" si="18"/>
        <v>0</v>
      </c>
      <c r="M85" t="b">
        <f t="shared" si="19"/>
        <v>1</v>
      </c>
      <c r="O85" t="b">
        <f t="shared" si="20"/>
        <v>1</v>
      </c>
      <c r="P85" t="b">
        <f t="shared" si="21"/>
        <v>0</v>
      </c>
      <c r="Q85" t="b">
        <f t="shared" si="22"/>
        <v>0</v>
      </c>
      <c r="R85" t="b">
        <f t="shared" si="23"/>
        <v>1</v>
      </c>
      <c r="S85">
        <f t="shared" si="24"/>
        <v>1</v>
      </c>
      <c r="T85">
        <f t="shared" si="25"/>
        <v>18</v>
      </c>
      <c r="U85">
        <f t="shared" si="32"/>
        <v>1</v>
      </c>
      <c r="V85">
        <f t="shared" si="33"/>
        <v>1.3333333333333333</v>
      </c>
      <c r="W85">
        <f t="shared" si="26"/>
        <v>0</v>
      </c>
      <c r="X85">
        <f t="shared" si="27"/>
        <v>0</v>
      </c>
      <c r="Y85">
        <f t="shared" si="28"/>
        <v>0</v>
      </c>
      <c r="Z85">
        <f t="shared" si="29"/>
        <v>0</v>
      </c>
      <c r="AA85">
        <f t="shared" si="30"/>
        <v>1</v>
      </c>
      <c r="AB85">
        <f t="shared" si="31"/>
        <v>8</v>
      </c>
    </row>
    <row r="86" spans="1:28" x14ac:dyDescent="0.35">
      <c r="A86" t="s">
        <v>927</v>
      </c>
      <c r="B86">
        <v>5</v>
      </c>
      <c r="C86" t="s">
        <v>929</v>
      </c>
      <c r="D86">
        <v>6</v>
      </c>
      <c r="E86" t="s">
        <v>927</v>
      </c>
      <c r="F86">
        <v>8</v>
      </c>
      <c r="G86" t="s">
        <v>918</v>
      </c>
      <c r="H86" t="s">
        <v>927</v>
      </c>
      <c r="I86">
        <v>2</v>
      </c>
      <c r="K86" t="b">
        <f t="shared" si="17"/>
        <v>1</v>
      </c>
      <c r="L86" t="b">
        <f t="shared" si="18"/>
        <v>0</v>
      </c>
      <c r="M86" t="b">
        <f t="shared" si="19"/>
        <v>1</v>
      </c>
      <c r="O86" t="b">
        <f t="shared" si="20"/>
        <v>1</v>
      </c>
      <c r="P86" t="b">
        <f t="shared" si="21"/>
        <v>0</v>
      </c>
      <c r="Q86" t="b">
        <f t="shared" si="22"/>
        <v>0</v>
      </c>
      <c r="R86" t="b">
        <f t="shared" si="23"/>
        <v>1</v>
      </c>
      <c r="S86">
        <f t="shared" si="24"/>
        <v>1</v>
      </c>
      <c r="T86">
        <f t="shared" si="25"/>
        <v>18</v>
      </c>
      <c r="U86">
        <f t="shared" si="32"/>
        <v>1</v>
      </c>
      <c r="V86">
        <f t="shared" si="33"/>
        <v>1.3333333333333333</v>
      </c>
      <c r="W86">
        <f t="shared" si="26"/>
        <v>0</v>
      </c>
      <c r="X86">
        <f t="shared" si="27"/>
        <v>0</v>
      </c>
      <c r="Y86">
        <f t="shared" si="28"/>
        <v>0</v>
      </c>
      <c r="Z86">
        <f t="shared" si="29"/>
        <v>0</v>
      </c>
      <c r="AA86">
        <f t="shared" si="30"/>
        <v>1</v>
      </c>
      <c r="AB86">
        <f t="shared" si="31"/>
        <v>8</v>
      </c>
    </row>
    <row r="87" spans="1:28" x14ac:dyDescent="0.35">
      <c r="A87" t="s">
        <v>929</v>
      </c>
      <c r="B87">
        <v>0</v>
      </c>
      <c r="C87" t="s">
        <v>922</v>
      </c>
      <c r="D87">
        <v>1</v>
      </c>
      <c r="E87" t="s">
        <v>929</v>
      </c>
      <c r="F87">
        <v>8</v>
      </c>
      <c r="G87" t="s">
        <v>925</v>
      </c>
      <c r="H87" t="s">
        <v>929</v>
      </c>
      <c r="I87">
        <v>1</v>
      </c>
      <c r="K87" t="b">
        <f t="shared" si="17"/>
        <v>1</v>
      </c>
      <c r="L87" t="b">
        <f t="shared" si="18"/>
        <v>0</v>
      </c>
      <c r="M87" t="b">
        <f t="shared" si="19"/>
        <v>1</v>
      </c>
      <c r="O87" t="b">
        <f t="shared" si="20"/>
        <v>1</v>
      </c>
      <c r="P87" t="b">
        <f t="shared" si="21"/>
        <v>0</v>
      </c>
      <c r="Q87" t="b">
        <f t="shared" si="22"/>
        <v>0</v>
      </c>
      <c r="R87" t="b">
        <f t="shared" si="23"/>
        <v>1</v>
      </c>
      <c r="S87">
        <f t="shared" si="24"/>
        <v>1</v>
      </c>
      <c r="T87">
        <f t="shared" si="25"/>
        <v>18</v>
      </c>
      <c r="U87">
        <f t="shared" si="32"/>
        <v>1</v>
      </c>
      <c r="V87">
        <f t="shared" si="33"/>
        <v>1.3333333333333333</v>
      </c>
      <c r="W87">
        <f t="shared" si="26"/>
        <v>0</v>
      </c>
      <c r="X87">
        <f t="shared" si="27"/>
        <v>0</v>
      </c>
      <c r="Y87">
        <f t="shared" si="28"/>
        <v>0</v>
      </c>
      <c r="Z87">
        <f t="shared" si="29"/>
        <v>0</v>
      </c>
      <c r="AA87">
        <f t="shared" si="30"/>
        <v>1</v>
      </c>
      <c r="AB87">
        <f t="shared" si="31"/>
        <v>8</v>
      </c>
    </row>
    <row r="88" spans="1:28" x14ac:dyDescent="0.35">
      <c r="A88" t="s">
        <v>922</v>
      </c>
      <c r="B88">
        <v>6</v>
      </c>
      <c r="C88" t="s">
        <v>922</v>
      </c>
      <c r="D88">
        <v>7</v>
      </c>
      <c r="E88" t="s">
        <v>922</v>
      </c>
      <c r="F88">
        <v>8</v>
      </c>
      <c r="G88" t="s">
        <v>925</v>
      </c>
      <c r="H88" t="s">
        <v>922</v>
      </c>
      <c r="I88">
        <v>2</v>
      </c>
      <c r="K88" t="b">
        <f t="shared" si="17"/>
        <v>1</v>
      </c>
      <c r="L88" t="b">
        <f t="shared" si="18"/>
        <v>1</v>
      </c>
      <c r="M88" t="b">
        <f t="shared" si="19"/>
        <v>1</v>
      </c>
      <c r="O88" t="b">
        <f t="shared" si="20"/>
        <v>1</v>
      </c>
      <c r="P88" t="b">
        <f t="shared" si="21"/>
        <v>1</v>
      </c>
      <c r="Q88" t="b">
        <f t="shared" si="22"/>
        <v>1</v>
      </c>
      <c r="R88" t="b">
        <f t="shared" si="23"/>
        <v>1</v>
      </c>
      <c r="S88">
        <f t="shared" si="24"/>
        <v>1</v>
      </c>
      <c r="T88">
        <f t="shared" si="25"/>
        <v>6</v>
      </c>
      <c r="U88">
        <f t="shared" si="32"/>
        <v>3</v>
      </c>
      <c r="V88">
        <f t="shared" si="33"/>
        <v>6.666666666666667</v>
      </c>
      <c r="W88">
        <f t="shared" si="26"/>
        <v>1</v>
      </c>
      <c r="X88">
        <f t="shared" si="27"/>
        <v>6</v>
      </c>
      <c r="Y88">
        <f t="shared" si="28"/>
        <v>1</v>
      </c>
      <c r="Z88">
        <f t="shared" si="29"/>
        <v>7</v>
      </c>
      <c r="AA88">
        <f t="shared" si="30"/>
        <v>1</v>
      </c>
      <c r="AB88">
        <f t="shared" si="31"/>
        <v>8</v>
      </c>
    </row>
    <row r="89" spans="1:28" x14ac:dyDescent="0.35">
      <c r="A89" t="s">
        <v>922</v>
      </c>
      <c r="B89">
        <v>6</v>
      </c>
      <c r="C89" t="s">
        <v>922</v>
      </c>
      <c r="D89">
        <v>7</v>
      </c>
      <c r="E89" t="s">
        <v>922</v>
      </c>
      <c r="F89">
        <v>8</v>
      </c>
      <c r="G89" t="s">
        <v>925</v>
      </c>
      <c r="H89" t="s">
        <v>922</v>
      </c>
      <c r="I89">
        <v>2</v>
      </c>
      <c r="K89" t="b">
        <f t="shared" si="17"/>
        <v>1</v>
      </c>
      <c r="L89" t="b">
        <f t="shared" si="18"/>
        <v>1</v>
      </c>
      <c r="M89" t="b">
        <f t="shared" si="19"/>
        <v>1</v>
      </c>
      <c r="O89" t="b">
        <f t="shared" si="20"/>
        <v>1</v>
      </c>
      <c r="P89" t="b">
        <f t="shared" si="21"/>
        <v>1</v>
      </c>
      <c r="Q89" t="b">
        <f t="shared" si="22"/>
        <v>1</v>
      </c>
      <c r="R89" t="b">
        <f t="shared" si="23"/>
        <v>1</v>
      </c>
      <c r="S89">
        <f t="shared" si="24"/>
        <v>1</v>
      </c>
      <c r="T89">
        <f t="shared" si="25"/>
        <v>6</v>
      </c>
      <c r="U89">
        <f t="shared" si="32"/>
        <v>3</v>
      </c>
      <c r="V89">
        <f t="shared" si="33"/>
        <v>6.666666666666667</v>
      </c>
      <c r="W89">
        <f t="shared" si="26"/>
        <v>1</v>
      </c>
      <c r="X89">
        <f t="shared" si="27"/>
        <v>6</v>
      </c>
      <c r="Y89">
        <f t="shared" si="28"/>
        <v>1</v>
      </c>
      <c r="Z89">
        <f t="shared" si="29"/>
        <v>7</v>
      </c>
      <c r="AA89">
        <f t="shared" si="30"/>
        <v>1</v>
      </c>
      <c r="AB89">
        <f t="shared" si="31"/>
        <v>8</v>
      </c>
    </row>
    <row r="90" spans="1:28" x14ac:dyDescent="0.35">
      <c r="A90" t="s">
        <v>922</v>
      </c>
      <c r="B90">
        <v>5</v>
      </c>
      <c r="C90" t="s">
        <v>922</v>
      </c>
      <c r="D90">
        <v>4</v>
      </c>
      <c r="E90" t="s">
        <v>922</v>
      </c>
      <c r="F90">
        <v>8</v>
      </c>
      <c r="G90" t="s">
        <v>925</v>
      </c>
      <c r="H90" t="s">
        <v>922</v>
      </c>
      <c r="I90">
        <v>2</v>
      </c>
      <c r="K90" t="b">
        <f t="shared" si="17"/>
        <v>1</v>
      </c>
      <c r="L90" t="b">
        <f t="shared" si="18"/>
        <v>1</v>
      </c>
      <c r="M90" t="b">
        <f t="shared" si="19"/>
        <v>1</v>
      </c>
      <c r="O90" t="b">
        <f t="shared" si="20"/>
        <v>1</v>
      </c>
      <c r="P90" t="b">
        <f t="shared" si="21"/>
        <v>1</v>
      </c>
      <c r="Q90" t="b">
        <f t="shared" si="22"/>
        <v>1</v>
      </c>
      <c r="R90" t="b">
        <f t="shared" si="23"/>
        <v>1</v>
      </c>
      <c r="S90">
        <f t="shared" si="24"/>
        <v>1</v>
      </c>
      <c r="T90">
        <f t="shared" si="25"/>
        <v>6</v>
      </c>
      <c r="U90">
        <f t="shared" si="32"/>
        <v>3</v>
      </c>
      <c r="V90">
        <f t="shared" si="33"/>
        <v>5.1666666666666661</v>
      </c>
      <c r="W90">
        <f t="shared" si="26"/>
        <v>1</v>
      </c>
      <c r="X90">
        <f t="shared" si="27"/>
        <v>5</v>
      </c>
      <c r="Y90">
        <f t="shared" si="28"/>
        <v>1</v>
      </c>
      <c r="Z90">
        <f t="shared" si="29"/>
        <v>4</v>
      </c>
      <c r="AA90">
        <f t="shared" si="30"/>
        <v>1</v>
      </c>
      <c r="AB90">
        <f t="shared" si="31"/>
        <v>8</v>
      </c>
    </row>
    <row r="91" spans="1:28" x14ac:dyDescent="0.35">
      <c r="A91" t="s">
        <v>927</v>
      </c>
      <c r="B91">
        <v>0</v>
      </c>
      <c r="C91" t="s">
        <v>922</v>
      </c>
      <c r="D91">
        <v>3</v>
      </c>
      <c r="E91" t="s">
        <v>922</v>
      </c>
      <c r="F91">
        <v>8</v>
      </c>
      <c r="G91" t="s">
        <v>925</v>
      </c>
      <c r="H91" t="s">
        <v>922</v>
      </c>
      <c r="I91">
        <v>3</v>
      </c>
      <c r="K91" t="b">
        <f t="shared" si="17"/>
        <v>0</v>
      </c>
      <c r="L91" t="b">
        <f t="shared" si="18"/>
        <v>1</v>
      </c>
      <c r="M91" t="b">
        <f t="shared" si="19"/>
        <v>1</v>
      </c>
      <c r="O91" t="b">
        <f t="shared" si="20"/>
        <v>1</v>
      </c>
      <c r="P91" t="b">
        <f t="shared" si="21"/>
        <v>0</v>
      </c>
      <c r="Q91" t="b">
        <f t="shared" si="22"/>
        <v>1</v>
      </c>
      <c r="R91" t="b">
        <f t="shared" si="23"/>
        <v>1</v>
      </c>
      <c r="S91">
        <f t="shared" si="24"/>
        <v>1</v>
      </c>
      <c r="T91">
        <f t="shared" si="25"/>
        <v>12</v>
      </c>
      <c r="U91">
        <f t="shared" si="32"/>
        <v>2</v>
      </c>
      <c r="V91">
        <f t="shared" si="33"/>
        <v>2.333333333333333</v>
      </c>
      <c r="W91">
        <f t="shared" si="26"/>
        <v>0</v>
      </c>
      <c r="X91">
        <f t="shared" si="27"/>
        <v>0</v>
      </c>
      <c r="Y91">
        <f t="shared" si="28"/>
        <v>1</v>
      </c>
      <c r="Z91">
        <f t="shared" si="29"/>
        <v>3</v>
      </c>
      <c r="AA91">
        <f t="shared" si="30"/>
        <v>1</v>
      </c>
      <c r="AB91">
        <f t="shared" si="31"/>
        <v>8</v>
      </c>
    </row>
    <row r="92" spans="1:28" x14ac:dyDescent="0.35">
      <c r="A92" t="s">
        <v>927</v>
      </c>
      <c r="B92">
        <v>3</v>
      </c>
      <c r="C92" t="s">
        <v>922</v>
      </c>
      <c r="D92">
        <v>4</v>
      </c>
      <c r="E92" t="s">
        <v>922</v>
      </c>
      <c r="F92">
        <v>8</v>
      </c>
      <c r="G92" t="s">
        <v>925</v>
      </c>
      <c r="H92" t="s">
        <v>922</v>
      </c>
      <c r="I92">
        <v>3</v>
      </c>
      <c r="K92" t="b">
        <f t="shared" si="17"/>
        <v>0</v>
      </c>
      <c r="L92" t="b">
        <f t="shared" si="18"/>
        <v>1</v>
      </c>
      <c r="M92" t="b">
        <f t="shared" si="19"/>
        <v>1</v>
      </c>
      <c r="O92" t="b">
        <f t="shared" si="20"/>
        <v>1</v>
      </c>
      <c r="P92" t="b">
        <f t="shared" si="21"/>
        <v>0</v>
      </c>
      <c r="Q92" t="b">
        <f t="shared" si="22"/>
        <v>1</v>
      </c>
      <c r="R92" t="b">
        <f t="shared" si="23"/>
        <v>1</v>
      </c>
      <c r="S92">
        <f t="shared" si="24"/>
        <v>1</v>
      </c>
      <c r="T92">
        <f t="shared" si="25"/>
        <v>12</v>
      </c>
      <c r="U92">
        <f t="shared" si="32"/>
        <v>2</v>
      </c>
      <c r="V92">
        <f t="shared" si="33"/>
        <v>2.6666666666666665</v>
      </c>
      <c r="W92">
        <f t="shared" si="26"/>
        <v>0</v>
      </c>
      <c r="X92">
        <f t="shared" si="27"/>
        <v>0</v>
      </c>
      <c r="Y92">
        <f t="shared" si="28"/>
        <v>1</v>
      </c>
      <c r="Z92">
        <f t="shared" si="29"/>
        <v>4</v>
      </c>
      <c r="AA92">
        <f t="shared" si="30"/>
        <v>1</v>
      </c>
      <c r="AB92">
        <f t="shared" si="31"/>
        <v>8</v>
      </c>
    </row>
    <row r="93" spans="1:28" x14ac:dyDescent="0.35">
      <c r="A93" t="s">
        <v>927</v>
      </c>
      <c r="B93">
        <v>2</v>
      </c>
      <c r="C93" t="s">
        <v>922</v>
      </c>
      <c r="D93">
        <v>4</v>
      </c>
      <c r="E93" t="s">
        <v>922</v>
      </c>
      <c r="F93">
        <v>8</v>
      </c>
      <c r="G93" t="s">
        <v>925</v>
      </c>
      <c r="H93" t="s">
        <v>922</v>
      </c>
      <c r="I93">
        <v>3</v>
      </c>
      <c r="K93" t="b">
        <f t="shared" si="17"/>
        <v>0</v>
      </c>
      <c r="L93" t="b">
        <f t="shared" si="18"/>
        <v>1</v>
      </c>
      <c r="M93" t="b">
        <f t="shared" si="19"/>
        <v>1</v>
      </c>
      <c r="O93" t="b">
        <f t="shared" si="20"/>
        <v>1</v>
      </c>
      <c r="P93" t="b">
        <f t="shared" si="21"/>
        <v>0</v>
      </c>
      <c r="Q93" t="b">
        <f t="shared" si="22"/>
        <v>1</v>
      </c>
      <c r="R93" t="b">
        <f t="shared" si="23"/>
        <v>1</v>
      </c>
      <c r="S93">
        <f t="shared" si="24"/>
        <v>1</v>
      </c>
      <c r="T93">
        <f t="shared" si="25"/>
        <v>12</v>
      </c>
      <c r="U93">
        <f t="shared" si="32"/>
        <v>2</v>
      </c>
      <c r="V93">
        <f t="shared" si="33"/>
        <v>2.6666666666666665</v>
      </c>
      <c r="W93">
        <f t="shared" si="26"/>
        <v>0</v>
      </c>
      <c r="X93">
        <f t="shared" si="27"/>
        <v>0</v>
      </c>
      <c r="Y93">
        <f t="shared" si="28"/>
        <v>1</v>
      </c>
      <c r="Z93">
        <f t="shared" si="29"/>
        <v>4</v>
      </c>
      <c r="AA93">
        <f t="shared" si="30"/>
        <v>1</v>
      </c>
      <c r="AB93">
        <f t="shared" si="31"/>
        <v>8</v>
      </c>
    </row>
    <row r="94" spans="1:28" x14ac:dyDescent="0.35">
      <c r="A94" t="s">
        <v>927</v>
      </c>
      <c r="B94">
        <v>3</v>
      </c>
      <c r="C94" t="s">
        <v>927</v>
      </c>
      <c r="D94">
        <v>5</v>
      </c>
      <c r="E94" t="s">
        <v>927</v>
      </c>
      <c r="F94">
        <v>8</v>
      </c>
      <c r="G94" t="s">
        <v>925</v>
      </c>
      <c r="H94" t="s">
        <v>927</v>
      </c>
      <c r="I94">
        <v>1</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4.5</v>
      </c>
      <c r="W94">
        <f t="shared" si="26"/>
        <v>1</v>
      </c>
      <c r="X94">
        <f t="shared" si="27"/>
        <v>3</v>
      </c>
      <c r="Y94">
        <f t="shared" si="28"/>
        <v>1</v>
      </c>
      <c r="Z94">
        <f t="shared" si="29"/>
        <v>5</v>
      </c>
      <c r="AA94">
        <f t="shared" si="30"/>
        <v>1</v>
      </c>
      <c r="AB94">
        <f t="shared" si="31"/>
        <v>8</v>
      </c>
    </row>
    <row r="95" spans="1:28" x14ac:dyDescent="0.35">
      <c r="A95" t="s">
        <v>927</v>
      </c>
      <c r="B95">
        <v>4</v>
      </c>
      <c r="C95" t="s">
        <v>927</v>
      </c>
      <c r="D95">
        <v>5</v>
      </c>
      <c r="E95" t="s">
        <v>927</v>
      </c>
      <c r="F95">
        <v>8</v>
      </c>
      <c r="G95" t="s">
        <v>925</v>
      </c>
      <c r="H95" t="s">
        <v>927</v>
      </c>
      <c r="I95">
        <v>1</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5</v>
      </c>
      <c r="W95">
        <f t="shared" si="26"/>
        <v>1</v>
      </c>
      <c r="X95">
        <f t="shared" si="27"/>
        <v>4</v>
      </c>
      <c r="Y95">
        <f t="shared" si="28"/>
        <v>1</v>
      </c>
      <c r="Z95">
        <f t="shared" si="29"/>
        <v>5</v>
      </c>
      <c r="AA95">
        <f t="shared" si="30"/>
        <v>1</v>
      </c>
      <c r="AB95">
        <f t="shared" si="31"/>
        <v>8</v>
      </c>
    </row>
    <row r="96" spans="1:28" x14ac:dyDescent="0.35">
      <c r="A96" t="s">
        <v>927</v>
      </c>
      <c r="B96">
        <v>5</v>
      </c>
      <c r="C96" t="s">
        <v>927</v>
      </c>
      <c r="D96">
        <v>5</v>
      </c>
      <c r="E96" t="s">
        <v>927</v>
      </c>
      <c r="F96">
        <v>8</v>
      </c>
      <c r="G96" t="s">
        <v>925</v>
      </c>
      <c r="H96" t="s">
        <v>927</v>
      </c>
      <c r="I96">
        <v>1</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5.5</v>
      </c>
      <c r="W96">
        <f t="shared" si="26"/>
        <v>1</v>
      </c>
      <c r="X96">
        <f t="shared" si="27"/>
        <v>5</v>
      </c>
      <c r="Y96">
        <f t="shared" si="28"/>
        <v>1</v>
      </c>
      <c r="Z96">
        <f t="shared" si="29"/>
        <v>5</v>
      </c>
      <c r="AA96">
        <f t="shared" si="30"/>
        <v>1</v>
      </c>
      <c r="AB96">
        <f t="shared" si="31"/>
        <v>8</v>
      </c>
    </row>
    <row r="97" spans="1:28" x14ac:dyDescent="0.35">
      <c r="A97" t="s">
        <v>927</v>
      </c>
      <c r="B97">
        <v>5</v>
      </c>
      <c r="C97" t="s">
        <v>927</v>
      </c>
      <c r="D97">
        <v>5</v>
      </c>
      <c r="E97" t="s">
        <v>927</v>
      </c>
      <c r="F97">
        <v>8</v>
      </c>
      <c r="G97" t="s">
        <v>925</v>
      </c>
      <c r="H97" t="s">
        <v>927</v>
      </c>
      <c r="I97">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5.5</v>
      </c>
      <c r="W97">
        <f t="shared" si="26"/>
        <v>1</v>
      </c>
      <c r="X97">
        <f t="shared" si="27"/>
        <v>5</v>
      </c>
      <c r="Y97">
        <f t="shared" si="28"/>
        <v>1</v>
      </c>
      <c r="Z97">
        <f t="shared" si="29"/>
        <v>5</v>
      </c>
      <c r="AA97">
        <f t="shared" si="30"/>
        <v>1</v>
      </c>
      <c r="AB97">
        <f t="shared" si="31"/>
        <v>8</v>
      </c>
    </row>
    <row r="98" spans="1:28" x14ac:dyDescent="0.35">
      <c r="A98" t="s">
        <v>929</v>
      </c>
      <c r="B98">
        <v>0</v>
      </c>
      <c r="C98" t="s">
        <v>929</v>
      </c>
      <c r="D98">
        <v>0</v>
      </c>
      <c r="E98" t="s">
        <v>927</v>
      </c>
      <c r="F98">
        <v>8</v>
      </c>
      <c r="G98" t="s">
        <v>918</v>
      </c>
      <c r="H98" t="s">
        <v>927</v>
      </c>
      <c r="I98">
        <v>2</v>
      </c>
      <c r="K98" t="b">
        <f t="shared" si="17"/>
        <v>0</v>
      </c>
      <c r="L98" t="b">
        <f t="shared" si="18"/>
        <v>0</v>
      </c>
      <c r="M98" t="b">
        <f t="shared" si="19"/>
        <v>1</v>
      </c>
      <c r="O98" t="b">
        <f t="shared" si="20"/>
        <v>1</v>
      </c>
      <c r="P98" t="b">
        <f t="shared" si="21"/>
        <v>0</v>
      </c>
      <c r="Q98" t="b">
        <f t="shared" si="22"/>
        <v>0</v>
      </c>
      <c r="R98" t="b">
        <f t="shared" si="23"/>
        <v>1</v>
      </c>
      <c r="S98">
        <f t="shared" si="24"/>
        <v>1</v>
      </c>
      <c r="T98">
        <f t="shared" si="25"/>
        <v>18</v>
      </c>
      <c r="U98">
        <f t="shared" si="32"/>
        <v>1</v>
      </c>
      <c r="V98">
        <f t="shared" si="33"/>
        <v>1.3333333333333333</v>
      </c>
      <c r="W98">
        <f t="shared" si="26"/>
        <v>0</v>
      </c>
      <c r="X98">
        <f t="shared" si="27"/>
        <v>0</v>
      </c>
      <c r="Y98">
        <f t="shared" si="28"/>
        <v>0</v>
      </c>
      <c r="Z98">
        <f t="shared" si="29"/>
        <v>0</v>
      </c>
      <c r="AA98">
        <f t="shared" si="30"/>
        <v>1</v>
      </c>
      <c r="AB98">
        <f t="shared" si="31"/>
        <v>8</v>
      </c>
    </row>
    <row r="99" spans="1:28" x14ac:dyDescent="0.35">
      <c r="A99" t="s">
        <v>927</v>
      </c>
      <c r="B99">
        <v>1</v>
      </c>
      <c r="C99" t="s">
        <v>927</v>
      </c>
      <c r="D99">
        <v>1</v>
      </c>
      <c r="E99" t="s">
        <v>927</v>
      </c>
      <c r="F99">
        <v>8</v>
      </c>
      <c r="G99" t="s">
        <v>925</v>
      </c>
      <c r="H99" t="s">
        <v>927</v>
      </c>
      <c r="I99">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2.1666666666666665</v>
      </c>
      <c r="W99">
        <f t="shared" si="26"/>
        <v>1</v>
      </c>
      <c r="X99">
        <f t="shared" si="27"/>
        <v>1</v>
      </c>
      <c r="Y99">
        <f t="shared" si="28"/>
        <v>1</v>
      </c>
      <c r="Z99">
        <f t="shared" si="29"/>
        <v>1</v>
      </c>
      <c r="AA99">
        <f t="shared" si="30"/>
        <v>1</v>
      </c>
      <c r="AB99">
        <f t="shared" si="31"/>
        <v>8</v>
      </c>
    </row>
    <row r="100" spans="1:28" x14ac:dyDescent="0.35">
      <c r="A100" t="s">
        <v>927</v>
      </c>
      <c r="B100">
        <v>3</v>
      </c>
      <c r="C100" t="s">
        <v>927</v>
      </c>
      <c r="D100">
        <v>3</v>
      </c>
      <c r="E100" t="s">
        <v>927</v>
      </c>
      <c r="F100">
        <v>8</v>
      </c>
      <c r="G100" t="s">
        <v>925</v>
      </c>
      <c r="H100" t="s">
        <v>927</v>
      </c>
      <c r="I100">
        <v>3</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3.833333333333333</v>
      </c>
      <c r="W100">
        <f t="shared" si="26"/>
        <v>1</v>
      </c>
      <c r="X100">
        <f t="shared" si="27"/>
        <v>3</v>
      </c>
      <c r="Y100">
        <f t="shared" si="28"/>
        <v>1</v>
      </c>
      <c r="Z100">
        <f t="shared" si="29"/>
        <v>3</v>
      </c>
      <c r="AA100">
        <f t="shared" si="30"/>
        <v>1</v>
      </c>
      <c r="AB100">
        <f t="shared" si="31"/>
        <v>8</v>
      </c>
    </row>
    <row r="101" spans="1:28" x14ac:dyDescent="0.35">
      <c r="A101" t="s">
        <v>922</v>
      </c>
      <c r="B101">
        <v>2</v>
      </c>
      <c r="C101" t="s">
        <v>927</v>
      </c>
      <c r="D101">
        <v>4</v>
      </c>
      <c r="E101" t="s">
        <v>927</v>
      </c>
      <c r="F101">
        <v>8</v>
      </c>
      <c r="G101" t="s">
        <v>925</v>
      </c>
      <c r="H101" t="s">
        <v>927</v>
      </c>
      <c r="I101">
        <v>3</v>
      </c>
      <c r="K101" t="b">
        <f t="shared" si="17"/>
        <v>0</v>
      </c>
      <c r="L101" t="b">
        <f t="shared" si="18"/>
        <v>1</v>
      </c>
      <c r="M101" t="b">
        <f t="shared" si="19"/>
        <v>1</v>
      </c>
      <c r="O101" t="b">
        <f t="shared" si="20"/>
        <v>1</v>
      </c>
      <c r="P101" t="b">
        <f t="shared" si="21"/>
        <v>0</v>
      </c>
      <c r="Q101" t="b">
        <f t="shared" si="22"/>
        <v>1</v>
      </c>
      <c r="R101" t="b">
        <f t="shared" si="23"/>
        <v>1</v>
      </c>
      <c r="S101">
        <f t="shared" si="24"/>
        <v>1</v>
      </c>
      <c r="T101">
        <f t="shared" si="25"/>
        <v>12</v>
      </c>
      <c r="U101">
        <f t="shared" si="32"/>
        <v>2</v>
      </c>
      <c r="V101">
        <f t="shared" si="33"/>
        <v>2.6666666666666665</v>
      </c>
      <c r="W101">
        <f t="shared" si="26"/>
        <v>0</v>
      </c>
      <c r="X101">
        <f t="shared" si="27"/>
        <v>0</v>
      </c>
      <c r="Y101">
        <f t="shared" si="28"/>
        <v>1</v>
      </c>
      <c r="Z101">
        <f t="shared" si="29"/>
        <v>4</v>
      </c>
      <c r="AA101">
        <f t="shared" si="30"/>
        <v>1</v>
      </c>
      <c r="AB101">
        <f t="shared" si="31"/>
        <v>8</v>
      </c>
    </row>
    <row r="102" spans="1:28" x14ac:dyDescent="0.35">
      <c r="A102" t="s">
        <v>922</v>
      </c>
      <c r="B102">
        <v>5</v>
      </c>
      <c r="C102" t="s">
        <v>922</v>
      </c>
      <c r="D102">
        <v>5</v>
      </c>
      <c r="E102" t="s">
        <v>927</v>
      </c>
      <c r="F102">
        <v>8</v>
      </c>
      <c r="G102" t="s">
        <v>925</v>
      </c>
      <c r="H102" t="s">
        <v>927</v>
      </c>
      <c r="I102">
        <v>3</v>
      </c>
      <c r="K102" t="b">
        <f t="shared" si="17"/>
        <v>0</v>
      </c>
      <c r="L102" t="b">
        <f t="shared" si="18"/>
        <v>0</v>
      </c>
      <c r="M102" t="b">
        <f t="shared" si="19"/>
        <v>1</v>
      </c>
      <c r="O102" t="b">
        <f t="shared" si="20"/>
        <v>1</v>
      </c>
      <c r="P102" t="b">
        <f t="shared" si="21"/>
        <v>0</v>
      </c>
      <c r="Q102" t="b">
        <f t="shared" si="22"/>
        <v>0</v>
      </c>
      <c r="R102" t="b">
        <f t="shared" si="23"/>
        <v>1</v>
      </c>
      <c r="S102">
        <f t="shared" si="24"/>
        <v>1</v>
      </c>
      <c r="T102">
        <f t="shared" si="25"/>
        <v>18</v>
      </c>
      <c r="U102">
        <f t="shared" si="32"/>
        <v>1</v>
      </c>
      <c r="V102">
        <f t="shared" si="33"/>
        <v>1.3333333333333333</v>
      </c>
      <c r="W102">
        <f t="shared" si="26"/>
        <v>0</v>
      </c>
      <c r="X102">
        <f t="shared" si="27"/>
        <v>0</v>
      </c>
      <c r="Y102">
        <f t="shared" si="28"/>
        <v>0</v>
      </c>
      <c r="Z102">
        <f t="shared" si="29"/>
        <v>0</v>
      </c>
      <c r="AA102">
        <f t="shared" si="30"/>
        <v>1</v>
      </c>
      <c r="AB102">
        <f t="shared" si="31"/>
        <v>8</v>
      </c>
    </row>
    <row r="103" spans="1:28" x14ac:dyDescent="0.35">
      <c r="A103" t="s">
        <v>927</v>
      </c>
      <c r="B103">
        <v>4</v>
      </c>
      <c r="C103" t="s">
        <v>927</v>
      </c>
      <c r="D103">
        <v>6</v>
      </c>
      <c r="E103" t="s">
        <v>927</v>
      </c>
      <c r="F103">
        <v>8</v>
      </c>
      <c r="G103" t="s">
        <v>925</v>
      </c>
      <c r="H103" t="s">
        <v>927</v>
      </c>
      <c r="I103">
        <v>3</v>
      </c>
      <c r="K103" t="b">
        <f t="shared" si="17"/>
        <v>1</v>
      </c>
      <c r="L103" t="b">
        <f t="shared" si="18"/>
        <v>1</v>
      </c>
      <c r="M103" t="b">
        <f t="shared" si="19"/>
        <v>1</v>
      </c>
      <c r="O103" t="b">
        <f t="shared" si="20"/>
        <v>1</v>
      </c>
      <c r="P103" t="b">
        <f t="shared" si="21"/>
        <v>1</v>
      </c>
      <c r="Q103" t="b">
        <f t="shared" si="22"/>
        <v>1</v>
      </c>
      <c r="R103" t="b">
        <f t="shared" si="23"/>
        <v>1</v>
      </c>
      <c r="S103">
        <f t="shared" si="24"/>
        <v>1</v>
      </c>
      <c r="T103">
        <f t="shared" si="25"/>
        <v>6</v>
      </c>
      <c r="U103">
        <f t="shared" si="32"/>
        <v>3</v>
      </c>
      <c r="V103">
        <f t="shared" si="33"/>
        <v>5.333333333333333</v>
      </c>
      <c r="W103">
        <f t="shared" si="26"/>
        <v>1</v>
      </c>
      <c r="X103">
        <f t="shared" si="27"/>
        <v>4</v>
      </c>
      <c r="Y103">
        <f t="shared" si="28"/>
        <v>1</v>
      </c>
      <c r="Z103">
        <f t="shared" si="29"/>
        <v>6</v>
      </c>
      <c r="AA103">
        <f t="shared" si="30"/>
        <v>1</v>
      </c>
      <c r="AB103">
        <f t="shared" si="31"/>
        <v>8</v>
      </c>
    </row>
    <row r="104" spans="1:28" x14ac:dyDescent="0.35">
      <c r="A104" t="s">
        <v>927</v>
      </c>
      <c r="B104">
        <v>6</v>
      </c>
      <c r="C104" t="s">
        <v>927</v>
      </c>
      <c r="D104">
        <v>6</v>
      </c>
      <c r="E104" t="s">
        <v>927</v>
      </c>
      <c r="F104">
        <v>8</v>
      </c>
      <c r="G104" t="s">
        <v>925</v>
      </c>
      <c r="H104" t="s">
        <v>927</v>
      </c>
      <c r="I104">
        <v>3</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6.333333333333333</v>
      </c>
      <c r="W104">
        <f t="shared" si="26"/>
        <v>1</v>
      </c>
      <c r="X104">
        <f t="shared" si="27"/>
        <v>6</v>
      </c>
      <c r="Y104">
        <f t="shared" si="28"/>
        <v>1</v>
      </c>
      <c r="Z104">
        <f t="shared" si="29"/>
        <v>6</v>
      </c>
      <c r="AA104">
        <f t="shared" si="30"/>
        <v>1</v>
      </c>
      <c r="AB104">
        <f t="shared" si="31"/>
        <v>8</v>
      </c>
    </row>
    <row r="105" spans="1:28" x14ac:dyDescent="0.35">
      <c r="A105" t="s">
        <v>922</v>
      </c>
      <c r="B105">
        <v>2</v>
      </c>
      <c r="C105" t="s">
        <v>922</v>
      </c>
      <c r="D105">
        <v>2</v>
      </c>
      <c r="E105" t="s">
        <v>929</v>
      </c>
      <c r="F105">
        <v>8</v>
      </c>
      <c r="G105" t="s">
        <v>918</v>
      </c>
      <c r="H105" t="s">
        <v>929</v>
      </c>
      <c r="I105">
        <v>1</v>
      </c>
      <c r="K105" t="b">
        <f t="shared" si="17"/>
        <v>0</v>
      </c>
      <c r="L105" t="b">
        <f t="shared" si="18"/>
        <v>0</v>
      </c>
      <c r="M105" t="b">
        <f t="shared" si="19"/>
        <v>1</v>
      </c>
      <c r="O105" t="b">
        <f t="shared" si="20"/>
        <v>1</v>
      </c>
      <c r="P105" t="b">
        <f t="shared" si="21"/>
        <v>0</v>
      </c>
      <c r="Q105" t="b">
        <f t="shared" si="22"/>
        <v>0</v>
      </c>
      <c r="R105" t="b">
        <f t="shared" si="23"/>
        <v>1</v>
      </c>
      <c r="S105">
        <f t="shared" si="24"/>
        <v>1</v>
      </c>
      <c r="T105">
        <f t="shared" si="25"/>
        <v>18</v>
      </c>
      <c r="U105">
        <f t="shared" si="32"/>
        <v>1</v>
      </c>
      <c r="V105">
        <f t="shared" si="33"/>
        <v>1.3333333333333333</v>
      </c>
      <c r="W105">
        <f t="shared" si="26"/>
        <v>0</v>
      </c>
      <c r="X105">
        <f t="shared" si="27"/>
        <v>0</v>
      </c>
      <c r="Y105">
        <f t="shared" si="28"/>
        <v>0</v>
      </c>
      <c r="Z105">
        <f t="shared" si="29"/>
        <v>0</v>
      </c>
      <c r="AA105">
        <f t="shared" si="30"/>
        <v>1</v>
      </c>
      <c r="AB105">
        <f t="shared" si="31"/>
        <v>8</v>
      </c>
    </row>
    <row r="106" spans="1:28" x14ac:dyDescent="0.35">
      <c r="A106" t="s">
        <v>922</v>
      </c>
      <c r="B106">
        <v>6</v>
      </c>
      <c r="C106" t="s">
        <v>922</v>
      </c>
      <c r="D106">
        <v>6</v>
      </c>
      <c r="E106" t="s">
        <v>929</v>
      </c>
      <c r="F106">
        <v>8</v>
      </c>
      <c r="G106" t="s">
        <v>918</v>
      </c>
      <c r="H106" t="s">
        <v>929</v>
      </c>
      <c r="I106">
        <v>1</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1.3333333333333333</v>
      </c>
      <c r="W106">
        <f t="shared" si="26"/>
        <v>0</v>
      </c>
      <c r="X106">
        <f t="shared" si="27"/>
        <v>0</v>
      </c>
      <c r="Y106">
        <f t="shared" si="28"/>
        <v>0</v>
      </c>
      <c r="Z106">
        <f t="shared" si="29"/>
        <v>0</v>
      </c>
      <c r="AA106">
        <f t="shared" si="30"/>
        <v>1</v>
      </c>
      <c r="AB106">
        <f t="shared" si="31"/>
        <v>8</v>
      </c>
    </row>
    <row r="107" spans="1:28" x14ac:dyDescent="0.35">
      <c r="A107" t="s">
        <v>922</v>
      </c>
      <c r="B107">
        <v>1</v>
      </c>
      <c r="C107" t="s">
        <v>927</v>
      </c>
      <c r="D107">
        <v>3</v>
      </c>
      <c r="E107" t="s">
        <v>929</v>
      </c>
      <c r="F107">
        <v>8</v>
      </c>
      <c r="G107" t="s">
        <v>925</v>
      </c>
      <c r="H107" t="s">
        <v>929</v>
      </c>
      <c r="I107">
        <v>1</v>
      </c>
      <c r="K107" t="b">
        <f t="shared" si="17"/>
        <v>0</v>
      </c>
      <c r="L107" t="b">
        <f t="shared" si="18"/>
        <v>0</v>
      </c>
      <c r="M107" t="b">
        <f t="shared" si="19"/>
        <v>1</v>
      </c>
      <c r="O107" t="b">
        <f t="shared" si="20"/>
        <v>1</v>
      </c>
      <c r="P107" t="b">
        <f t="shared" si="21"/>
        <v>0</v>
      </c>
      <c r="Q107" t="b">
        <f t="shared" si="22"/>
        <v>0</v>
      </c>
      <c r="R107" t="b">
        <f t="shared" si="23"/>
        <v>1</v>
      </c>
      <c r="S107">
        <f t="shared" si="24"/>
        <v>1</v>
      </c>
      <c r="T107">
        <f t="shared" si="25"/>
        <v>18</v>
      </c>
      <c r="U107">
        <f t="shared" si="32"/>
        <v>1</v>
      </c>
      <c r="V107">
        <f t="shared" si="33"/>
        <v>1.3333333333333333</v>
      </c>
      <c r="W107">
        <f t="shared" si="26"/>
        <v>0</v>
      </c>
      <c r="X107">
        <f t="shared" si="27"/>
        <v>0</v>
      </c>
      <c r="Y107">
        <f t="shared" si="28"/>
        <v>0</v>
      </c>
      <c r="Z107">
        <f t="shared" si="29"/>
        <v>0</v>
      </c>
      <c r="AA107">
        <f t="shared" si="30"/>
        <v>1</v>
      </c>
      <c r="AB107">
        <f t="shared" si="31"/>
        <v>8</v>
      </c>
    </row>
    <row r="108" spans="1:28" x14ac:dyDescent="0.35">
      <c r="A108" t="s">
        <v>922</v>
      </c>
      <c r="B108">
        <v>1</v>
      </c>
      <c r="C108" t="s">
        <v>927</v>
      </c>
      <c r="D108">
        <v>0</v>
      </c>
      <c r="E108" t="s">
        <v>929</v>
      </c>
      <c r="F108">
        <v>8</v>
      </c>
      <c r="G108" t="s">
        <v>925</v>
      </c>
      <c r="H108" t="s">
        <v>929</v>
      </c>
      <c r="I108">
        <v>2</v>
      </c>
      <c r="K108" t="b">
        <f t="shared" si="17"/>
        <v>0</v>
      </c>
      <c r="L108" t="b">
        <f t="shared" si="18"/>
        <v>0</v>
      </c>
      <c r="M108" t="b">
        <f t="shared" si="19"/>
        <v>1</v>
      </c>
      <c r="O108" t="b">
        <f t="shared" si="20"/>
        <v>1</v>
      </c>
      <c r="P108" t="b">
        <f t="shared" si="21"/>
        <v>0</v>
      </c>
      <c r="Q108" t="b">
        <f t="shared" si="22"/>
        <v>0</v>
      </c>
      <c r="R108" t="b">
        <f t="shared" si="23"/>
        <v>1</v>
      </c>
      <c r="S108">
        <f t="shared" si="24"/>
        <v>1</v>
      </c>
      <c r="T108">
        <f t="shared" si="25"/>
        <v>18</v>
      </c>
      <c r="U108">
        <f t="shared" si="32"/>
        <v>1</v>
      </c>
      <c r="V108">
        <f t="shared" si="33"/>
        <v>1.3333333333333333</v>
      </c>
      <c r="W108">
        <f t="shared" si="26"/>
        <v>0</v>
      </c>
      <c r="X108">
        <f t="shared" si="27"/>
        <v>0</v>
      </c>
      <c r="Y108">
        <f t="shared" si="28"/>
        <v>0</v>
      </c>
      <c r="Z108">
        <f t="shared" si="29"/>
        <v>0</v>
      </c>
      <c r="AA108">
        <f t="shared" si="30"/>
        <v>1</v>
      </c>
      <c r="AB108">
        <f t="shared" si="31"/>
        <v>8</v>
      </c>
    </row>
    <row r="109" spans="1:28" x14ac:dyDescent="0.35">
      <c r="A109" t="s">
        <v>922</v>
      </c>
      <c r="B109">
        <v>5</v>
      </c>
      <c r="C109" t="s">
        <v>927</v>
      </c>
      <c r="D109">
        <v>4</v>
      </c>
      <c r="E109" t="s">
        <v>929</v>
      </c>
      <c r="F109">
        <v>8</v>
      </c>
      <c r="G109" t="s">
        <v>925</v>
      </c>
      <c r="H109" t="s">
        <v>929</v>
      </c>
      <c r="I109">
        <v>2</v>
      </c>
      <c r="K109" t="b">
        <f t="shared" si="17"/>
        <v>0</v>
      </c>
      <c r="L109" t="b">
        <f t="shared" si="18"/>
        <v>0</v>
      </c>
      <c r="M109" t="b">
        <f t="shared" si="19"/>
        <v>1</v>
      </c>
      <c r="O109" t="b">
        <f t="shared" si="20"/>
        <v>1</v>
      </c>
      <c r="P109" t="b">
        <f t="shared" si="21"/>
        <v>0</v>
      </c>
      <c r="Q109" t="b">
        <f t="shared" si="22"/>
        <v>0</v>
      </c>
      <c r="R109" t="b">
        <f t="shared" si="23"/>
        <v>1</v>
      </c>
      <c r="S109">
        <f t="shared" si="24"/>
        <v>1</v>
      </c>
      <c r="T109">
        <f t="shared" si="25"/>
        <v>18</v>
      </c>
      <c r="U109">
        <f t="shared" si="32"/>
        <v>1</v>
      </c>
      <c r="V109">
        <f t="shared" si="33"/>
        <v>1.3333333333333333</v>
      </c>
      <c r="W109">
        <f t="shared" si="26"/>
        <v>0</v>
      </c>
      <c r="X109">
        <f t="shared" si="27"/>
        <v>0</v>
      </c>
      <c r="Y109">
        <f t="shared" si="28"/>
        <v>0</v>
      </c>
      <c r="Z109">
        <f t="shared" si="29"/>
        <v>0</v>
      </c>
      <c r="AA109">
        <f t="shared" si="30"/>
        <v>1</v>
      </c>
      <c r="AB109">
        <f t="shared" si="31"/>
        <v>8</v>
      </c>
    </row>
    <row r="110" spans="1:28" x14ac:dyDescent="0.35">
      <c r="A110" t="s">
        <v>922</v>
      </c>
      <c r="B110">
        <v>8</v>
      </c>
      <c r="C110" t="s">
        <v>922</v>
      </c>
      <c r="D110">
        <v>7</v>
      </c>
      <c r="E110" t="s">
        <v>929</v>
      </c>
      <c r="F110">
        <v>8</v>
      </c>
      <c r="G110" t="s">
        <v>925</v>
      </c>
      <c r="H110" t="s">
        <v>929</v>
      </c>
      <c r="I110">
        <v>2</v>
      </c>
      <c r="K110" t="b">
        <f t="shared" si="17"/>
        <v>0</v>
      </c>
      <c r="L110" t="b">
        <f t="shared" si="18"/>
        <v>0</v>
      </c>
      <c r="M110" t="b">
        <f t="shared" si="19"/>
        <v>1</v>
      </c>
      <c r="O110" t="b">
        <f t="shared" si="20"/>
        <v>1</v>
      </c>
      <c r="P110" t="b">
        <f t="shared" si="21"/>
        <v>0</v>
      </c>
      <c r="Q110" t="b">
        <f t="shared" si="22"/>
        <v>0</v>
      </c>
      <c r="R110" t="b">
        <f t="shared" si="23"/>
        <v>1</v>
      </c>
      <c r="S110">
        <f t="shared" si="24"/>
        <v>1</v>
      </c>
      <c r="T110">
        <f t="shared" si="25"/>
        <v>18</v>
      </c>
      <c r="U110">
        <f t="shared" si="32"/>
        <v>1</v>
      </c>
      <c r="V110">
        <f t="shared" si="33"/>
        <v>1.3333333333333333</v>
      </c>
      <c r="W110">
        <f t="shared" si="26"/>
        <v>0</v>
      </c>
      <c r="X110">
        <f t="shared" si="27"/>
        <v>0</v>
      </c>
      <c r="Y110">
        <f t="shared" si="28"/>
        <v>0</v>
      </c>
      <c r="Z110">
        <f t="shared" si="29"/>
        <v>0</v>
      </c>
      <c r="AA110">
        <f t="shared" si="30"/>
        <v>1</v>
      </c>
      <c r="AB110">
        <f t="shared" si="31"/>
        <v>8</v>
      </c>
    </row>
    <row r="111" spans="1:28" x14ac:dyDescent="0.35">
      <c r="A111" t="s">
        <v>922</v>
      </c>
      <c r="B111">
        <v>2</v>
      </c>
      <c r="C111" t="s">
        <v>927</v>
      </c>
      <c r="D111">
        <v>5</v>
      </c>
      <c r="E111" t="s">
        <v>929</v>
      </c>
      <c r="F111">
        <v>8</v>
      </c>
      <c r="G111" t="s">
        <v>925</v>
      </c>
      <c r="H111" t="s">
        <v>929</v>
      </c>
      <c r="I111">
        <v>3</v>
      </c>
      <c r="K111" t="b">
        <f t="shared" si="17"/>
        <v>0</v>
      </c>
      <c r="L111" t="b">
        <f t="shared" si="18"/>
        <v>0</v>
      </c>
      <c r="M111" t="b">
        <f t="shared" si="19"/>
        <v>1</v>
      </c>
      <c r="O111" t="b">
        <f t="shared" si="20"/>
        <v>1</v>
      </c>
      <c r="P111" t="b">
        <f t="shared" si="21"/>
        <v>0</v>
      </c>
      <c r="Q111" t="b">
        <f t="shared" si="22"/>
        <v>0</v>
      </c>
      <c r="R111" t="b">
        <f t="shared" si="23"/>
        <v>1</v>
      </c>
      <c r="S111">
        <f t="shared" si="24"/>
        <v>1</v>
      </c>
      <c r="T111">
        <f t="shared" si="25"/>
        <v>18</v>
      </c>
      <c r="U111">
        <f t="shared" si="32"/>
        <v>1</v>
      </c>
      <c r="V111">
        <f t="shared" si="33"/>
        <v>1.3333333333333333</v>
      </c>
      <c r="W111">
        <f t="shared" si="26"/>
        <v>0</v>
      </c>
      <c r="X111">
        <f t="shared" si="27"/>
        <v>0</v>
      </c>
      <c r="Y111">
        <f t="shared" si="28"/>
        <v>0</v>
      </c>
      <c r="Z111">
        <f t="shared" si="29"/>
        <v>0</v>
      </c>
      <c r="AA111">
        <f t="shared" si="30"/>
        <v>1</v>
      </c>
      <c r="AB111">
        <f t="shared" si="31"/>
        <v>8</v>
      </c>
    </row>
    <row r="112" spans="1:28" x14ac:dyDescent="0.35">
      <c r="A112" t="s">
        <v>922</v>
      </c>
      <c r="B112">
        <v>2</v>
      </c>
      <c r="C112" t="s">
        <v>929</v>
      </c>
      <c r="D112">
        <v>4</v>
      </c>
      <c r="E112" t="s">
        <v>929</v>
      </c>
      <c r="F112">
        <v>8</v>
      </c>
      <c r="G112" t="s">
        <v>918</v>
      </c>
      <c r="H112" t="s">
        <v>929</v>
      </c>
      <c r="I112">
        <v>3</v>
      </c>
      <c r="K112" t="b">
        <f t="shared" si="17"/>
        <v>0</v>
      </c>
      <c r="L112" t="b">
        <f t="shared" si="18"/>
        <v>1</v>
      </c>
      <c r="M112" t="b">
        <f t="shared" si="19"/>
        <v>1</v>
      </c>
      <c r="O112" t="b">
        <f t="shared" si="20"/>
        <v>1</v>
      </c>
      <c r="P112" t="b">
        <f t="shared" si="21"/>
        <v>0</v>
      </c>
      <c r="Q112" t="b">
        <f t="shared" si="22"/>
        <v>1</v>
      </c>
      <c r="R112" t="b">
        <f t="shared" si="23"/>
        <v>1</v>
      </c>
      <c r="S112">
        <f t="shared" si="24"/>
        <v>1</v>
      </c>
      <c r="T112">
        <f t="shared" si="25"/>
        <v>12</v>
      </c>
      <c r="U112">
        <f t="shared" si="32"/>
        <v>2</v>
      </c>
      <c r="V112">
        <f t="shared" si="33"/>
        <v>2.6666666666666665</v>
      </c>
      <c r="W112">
        <f t="shared" si="26"/>
        <v>0</v>
      </c>
      <c r="X112">
        <f t="shared" si="27"/>
        <v>0</v>
      </c>
      <c r="Y112">
        <f t="shared" si="28"/>
        <v>1</v>
      </c>
      <c r="Z112">
        <f t="shared" si="29"/>
        <v>4</v>
      </c>
      <c r="AA112">
        <f t="shared" si="30"/>
        <v>1</v>
      </c>
      <c r="AB112">
        <f t="shared" si="31"/>
        <v>8</v>
      </c>
    </row>
    <row r="113" spans="1:28" x14ac:dyDescent="0.35">
      <c r="A113" t="s">
        <v>927</v>
      </c>
      <c r="B113">
        <v>2</v>
      </c>
      <c r="C113" t="s">
        <v>927</v>
      </c>
      <c r="D113">
        <v>2</v>
      </c>
      <c r="E113" t="s">
        <v>929</v>
      </c>
      <c r="F113">
        <v>8</v>
      </c>
      <c r="G113" t="s">
        <v>925</v>
      </c>
      <c r="H113" t="s">
        <v>929</v>
      </c>
      <c r="I113">
        <v>3</v>
      </c>
      <c r="K113" t="b">
        <f t="shared" si="17"/>
        <v>0</v>
      </c>
      <c r="L113" t="b">
        <f t="shared" si="18"/>
        <v>0</v>
      </c>
      <c r="M113" t="b">
        <f t="shared" si="19"/>
        <v>1</v>
      </c>
      <c r="O113" t="b">
        <f t="shared" si="20"/>
        <v>1</v>
      </c>
      <c r="P113" t="b">
        <f t="shared" si="21"/>
        <v>0</v>
      </c>
      <c r="Q113" t="b">
        <f t="shared" si="22"/>
        <v>0</v>
      </c>
      <c r="R113" t="b">
        <f t="shared" si="23"/>
        <v>1</v>
      </c>
      <c r="S113">
        <f t="shared" si="24"/>
        <v>1</v>
      </c>
      <c r="T113">
        <f t="shared" si="25"/>
        <v>18</v>
      </c>
      <c r="U113">
        <f t="shared" si="32"/>
        <v>1</v>
      </c>
      <c r="V113">
        <f t="shared" si="33"/>
        <v>1.3333333333333333</v>
      </c>
      <c r="W113">
        <f t="shared" si="26"/>
        <v>0</v>
      </c>
      <c r="X113">
        <f t="shared" si="27"/>
        <v>0</v>
      </c>
      <c r="Y113">
        <f t="shared" si="28"/>
        <v>0</v>
      </c>
      <c r="Z113">
        <f t="shared" si="29"/>
        <v>0</v>
      </c>
      <c r="AA113">
        <f t="shared" si="30"/>
        <v>1</v>
      </c>
      <c r="AB113">
        <f t="shared" si="31"/>
        <v>8</v>
      </c>
    </row>
    <row r="114" spans="1:28" x14ac:dyDescent="0.35">
      <c r="A114" t="s">
        <v>927</v>
      </c>
      <c r="B114">
        <v>7</v>
      </c>
      <c r="C114" t="s">
        <v>922</v>
      </c>
      <c r="D114">
        <v>6</v>
      </c>
      <c r="E114" t="s">
        <v>927</v>
      </c>
      <c r="F114">
        <v>9</v>
      </c>
      <c r="G114" t="s">
        <v>925</v>
      </c>
      <c r="H114" t="s">
        <v>927</v>
      </c>
      <c r="I114">
        <v>1</v>
      </c>
      <c r="K114" t="b">
        <f t="shared" si="17"/>
        <v>1</v>
      </c>
      <c r="L114" t="b">
        <f t="shared" si="18"/>
        <v>0</v>
      </c>
      <c r="M114" t="b">
        <f t="shared" si="19"/>
        <v>1</v>
      </c>
      <c r="O114" t="b">
        <f t="shared" si="20"/>
        <v>1</v>
      </c>
      <c r="P114" t="b">
        <f t="shared" si="21"/>
        <v>0</v>
      </c>
      <c r="Q114" t="b">
        <f t="shared" si="22"/>
        <v>0</v>
      </c>
      <c r="R114" t="b">
        <f t="shared" si="23"/>
        <v>1</v>
      </c>
      <c r="S114">
        <f t="shared" si="24"/>
        <v>1</v>
      </c>
      <c r="T114">
        <f t="shared" si="25"/>
        <v>18</v>
      </c>
      <c r="U114">
        <f t="shared" si="32"/>
        <v>1</v>
      </c>
      <c r="V114">
        <f t="shared" si="33"/>
        <v>1.5</v>
      </c>
      <c r="W114">
        <f t="shared" si="26"/>
        <v>0</v>
      </c>
      <c r="X114">
        <f t="shared" si="27"/>
        <v>0</v>
      </c>
      <c r="Y114">
        <f t="shared" si="28"/>
        <v>0</v>
      </c>
      <c r="Z114">
        <f t="shared" si="29"/>
        <v>0</v>
      </c>
      <c r="AA114">
        <f t="shared" si="30"/>
        <v>1</v>
      </c>
      <c r="AB114">
        <f t="shared" si="31"/>
        <v>9</v>
      </c>
    </row>
    <row r="115" spans="1:28" x14ac:dyDescent="0.35">
      <c r="A115" t="s">
        <v>922</v>
      </c>
      <c r="B115">
        <v>7</v>
      </c>
      <c r="C115" t="s">
        <v>922</v>
      </c>
      <c r="D115">
        <v>6</v>
      </c>
      <c r="E115" t="s">
        <v>922</v>
      </c>
      <c r="F115">
        <v>9</v>
      </c>
      <c r="G115" t="s">
        <v>925</v>
      </c>
      <c r="H115" t="s">
        <v>922</v>
      </c>
      <c r="I115">
        <v>1</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7</v>
      </c>
      <c r="W115">
        <f t="shared" si="26"/>
        <v>1</v>
      </c>
      <c r="X115">
        <f t="shared" si="27"/>
        <v>7</v>
      </c>
      <c r="Y115">
        <f t="shared" si="28"/>
        <v>1</v>
      </c>
      <c r="Z115">
        <f t="shared" si="29"/>
        <v>6</v>
      </c>
      <c r="AA115">
        <f t="shared" si="30"/>
        <v>1</v>
      </c>
      <c r="AB115">
        <f t="shared" si="31"/>
        <v>9</v>
      </c>
    </row>
    <row r="116" spans="1:28" x14ac:dyDescent="0.35">
      <c r="A116" t="s">
        <v>922</v>
      </c>
      <c r="B116">
        <v>5</v>
      </c>
      <c r="C116" t="s">
        <v>922</v>
      </c>
      <c r="D116">
        <v>7</v>
      </c>
      <c r="E116" t="s">
        <v>922</v>
      </c>
      <c r="F116">
        <v>9</v>
      </c>
      <c r="G116" t="s">
        <v>925</v>
      </c>
      <c r="H116" t="s">
        <v>922</v>
      </c>
      <c r="I116">
        <v>1</v>
      </c>
      <c r="K116" t="b">
        <f t="shared" si="17"/>
        <v>1</v>
      </c>
      <c r="L116" t="b">
        <f t="shared" si="18"/>
        <v>1</v>
      </c>
      <c r="M116" t="b">
        <f t="shared" si="19"/>
        <v>1</v>
      </c>
      <c r="O116" t="b">
        <f t="shared" si="20"/>
        <v>1</v>
      </c>
      <c r="P116" t="b">
        <f t="shared" si="21"/>
        <v>1</v>
      </c>
      <c r="Q116" t="b">
        <f t="shared" si="22"/>
        <v>1</v>
      </c>
      <c r="R116" t="b">
        <f t="shared" si="23"/>
        <v>1</v>
      </c>
      <c r="S116">
        <f t="shared" si="24"/>
        <v>1</v>
      </c>
      <c r="T116">
        <f t="shared" si="25"/>
        <v>6</v>
      </c>
      <c r="U116">
        <f t="shared" si="32"/>
        <v>3</v>
      </c>
      <c r="V116">
        <f t="shared" si="33"/>
        <v>6.3333333333333339</v>
      </c>
      <c r="W116">
        <f t="shared" si="26"/>
        <v>1</v>
      </c>
      <c r="X116">
        <f t="shared" si="27"/>
        <v>5</v>
      </c>
      <c r="Y116">
        <f t="shared" si="28"/>
        <v>1</v>
      </c>
      <c r="Z116">
        <f t="shared" si="29"/>
        <v>7</v>
      </c>
      <c r="AA116">
        <f t="shared" si="30"/>
        <v>1</v>
      </c>
      <c r="AB116">
        <f t="shared" si="31"/>
        <v>9</v>
      </c>
    </row>
    <row r="117" spans="1:28" x14ac:dyDescent="0.35">
      <c r="A117" t="s">
        <v>927</v>
      </c>
      <c r="B117">
        <v>2</v>
      </c>
      <c r="C117" t="s">
        <v>922</v>
      </c>
      <c r="D117">
        <v>5</v>
      </c>
      <c r="E117" t="s">
        <v>922</v>
      </c>
      <c r="F117">
        <v>9</v>
      </c>
      <c r="G117" t="s">
        <v>918</v>
      </c>
      <c r="H117" t="s">
        <v>922</v>
      </c>
      <c r="I117">
        <v>1</v>
      </c>
      <c r="K117" t="b">
        <f t="shared" si="17"/>
        <v>0</v>
      </c>
      <c r="L117" t="b">
        <f t="shared" si="18"/>
        <v>1</v>
      </c>
      <c r="M117" t="b">
        <f t="shared" si="19"/>
        <v>1</v>
      </c>
      <c r="O117" t="b">
        <f t="shared" si="20"/>
        <v>1</v>
      </c>
      <c r="P117" t="b">
        <f t="shared" si="21"/>
        <v>0</v>
      </c>
      <c r="Q117" t="b">
        <f t="shared" si="22"/>
        <v>1</v>
      </c>
      <c r="R117" t="b">
        <f t="shared" si="23"/>
        <v>1</v>
      </c>
      <c r="S117">
        <f t="shared" si="24"/>
        <v>1</v>
      </c>
      <c r="T117">
        <f t="shared" si="25"/>
        <v>12</v>
      </c>
      <c r="U117">
        <f t="shared" si="32"/>
        <v>2</v>
      </c>
      <c r="V117">
        <f t="shared" si="33"/>
        <v>3.166666666666667</v>
      </c>
      <c r="W117">
        <f t="shared" si="26"/>
        <v>0</v>
      </c>
      <c r="X117">
        <f t="shared" si="27"/>
        <v>0</v>
      </c>
      <c r="Y117">
        <f t="shared" si="28"/>
        <v>1</v>
      </c>
      <c r="Z117">
        <f t="shared" si="29"/>
        <v>5</v>
      </c>
      <c r="AA117">
        <f t="shared" si="30"/>
        <v>1</v>
      </c>
      <c r="AB117">
        <f t="shared" si="31"/>
        <v>9</v>
      </c>
    </row>
    <row r="118" spans="1:28" x14ac:dyDescent="0.35">
      <c r="A118" t="s">
        <v>922</v>
      </c>
      <c r="B118">
        <v>6</v>
      </c>
      <c r="C118" t="s">
        <v>922</v>
      </c>
      <c r="D118">
        <v>7</v>
      </c>
      <c r="E118" t="s">
        <v>922</v>
      </c>
      <c r="F118">
        <v>9</v>
      </c>
      <c r="G118" t="s">
        <v>925</v>
      </c>
      <c r="H118" t="s">
        <v>922</v>
      </c>
      <c r="I118">
        <v>1</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6.8333333333333339</v>
      </c>
      <c r="W118">
        <f t="shared" si="26"/>
        <v>1</v>
      </c>
      <c r="X118">
        <f t="shared" si="27"/>
        <v>6</v>
      </c>
      <c r="Y118">
        <f t="shared" si="28"/>
        <v>1</v>
      </c>
      <c r="Z118">
        <f t="shared" si="29"/>
        <v>7</v>
      </c>
      <c r="AA118">
        <f t="shared" si="30"/>
        <v>1</v>
      </c>
      <c r="AB118">
        <f t="shared" si="31"/>
        <v>9</v>
      </c>
    </row>
    <row r="119" spans="1:28" x14ac:dyDescent="0.35">
      <c r="A119" t="s">
        <v>922</v>
      </c>
      <c r="B119">
        <v>8</v>
      </c>
      <c r="C119" t="s">
        <v>922</v>
      </c>
      <c r="D119">
        <v>9</v>
      </c>
      <c r="E119" t="s">
        <v>922</v>
      </c>
      <c r="F119">
        <v>9</v>
      </c>
      <c r="G119" t="s">
        <v>925</v>
      </c>
      <c r="H119" t="s">
        <v>922</v>
      </c>
      <c r="I119">
        <v>1</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8.5</v>
      </c>
      <c r="W119">
        <f t="shared" si="26"/>
        <v>1</v>
      </c>
      <c r="X119">
        <f t="shared" si="27"/>
        <v>8</v>
      </c>
      <c r="Y119">
        <f t="shared" si="28"/>
        <v>1</v>
      </c>
      <c r="Z119">
        <f t="shared" si="29"/>
        <v>9</v>
      </c>
      <c r="AA119">
        <f t="shared" si="30"/>
        <v>1</v>
      </c>
      <c r="AB119">
        <f t="shared" si="31"/>
        <v>9</v>
      </c>
    </row>
    <row r="120" spans="1:28" x14ac:dyDescent="0.35">
      <c r="A120" t="s">
        <v>922</v>
      </c>
      <c r="B120">
        <v>6</v>
      </c>
      <c r="C120" t="s">
        <v>922</v>
      </c>
      <c r="D120">
        <v>7</v>
      </c>
      <c r="E120" t="s">
        <v>922</v>
      </c>
      <c r="F120">
        <v>9</v>
      </c>
      <c r="G120" t="s">
        <v>925</v>
      </c>
      <c r="H120" t="s">
        <v>922</v>
      </c>
      <c r="I120">
        <v>2</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6.8333333333333339</v>
      </c>
      <c r="W120">
        <f t="shared" si="26"/>
        <v>1</v>
      </c>
      <c r="X120">
        <f t="shared" si="27"/>
        <v>6</v>
      </c>
      <c r="Y120">
        <f t="shared" si="28"/>
        <v>1</v>
      </c>
      <c r="Z120">
        <f t="shared" si="29"/>
        <v>7</v>
      </c>
      <c r="AA120">
        <f t="shared" si="30"/>
        <v>1</v>
      </c>
      <c r="AB120">
        <f t="shared" si="31"/>
        <v>9</v>
      </c>
    </row>
    <row r="121" spans="1:28" x14ac:dyDescent="0.35">
      <c r="A121" t="s">
        <v>922</v>
      </c>
      <c r="B121">
        <v>2</v>
      </c>
      <c r="C121" t="s">
        <v>922</v>
      </c>
      <c r="D121">
        <v>7</v>
      </c>
      <c r="E121" t="s">
        <v>922</v>
      </c>
      <c r="F121">
        <v>9</v>
      </c>
      <c r="G121" t="s">
        <v>925</v>
      </c>
      <c r="H121" t="s">
        <v>922</v>
      </c>
      <c r="I121">
        <v>2</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4.8333333333333339</v>
      </c>
      <c r="W121">
        <f t="shared" si="26"/>
        <v>1</v>
      </c>
      <c r="X121">
        <f t="shared" si="27"/>
        <v>2</v>
      </c>
      <c r="Y121">
        <f t="shared" si="28"/>
        <v>1</v>
      </c>
      <c r="Z121">
        <f t="shared" si="29"/>
        <v>7</v>
      </c>
      <c r="AA121">
        <f t="shared" si="30"/>
        <v>1</v>
      </c>
      <c r="AB121">
        <f t="shared" si="31"/>
        <v>9</v>
      </c>
    </row>
    <row r="122" spans="1:28" x14ac:dyDescent="0.35">
      <c r="A122" t="s">
        <v>922</v>
      </c>
      <c r="B122">
        <v>8</v>
      </c>
      <c r="C122" t="s">
        <v>922</v>
      </c>
      <c r="D122">
        <v>8</v>
      </c>
      <c r="E122" t="s">
        <v>922</v>
      </c>
      <c r="F122">
        <v>9</v>
      </c>
      <c r="G122" t="s">
        <v>925</v>
      </c>
      <c r="H122" t="s">
        <v>922</v>
      </c>
      <c r="I122">
        <v>2</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8.1666666666666661</v>
      </c>
      <c r="W122">
        <f t="shared" si="26"/>
        <v>1</v>
      </c>
      <c r="X122">
        <f t="shared" si="27"/>
        <v>8</v>
      </c>
      <c r="Y122">
        <f t="shared" si="28"/>
        <v>1</v>
      </c>
      <c r="Z122">
        <f t="shared" si="29"/>
        <v>8</v>
      </c>
      <c r="AA122">
        <f t="shared" si="30"/>
        <v>1</v>
      </c>
      <c r="AB122">
        <f t="shared" si="31"/>
        <v>9</v>
      </c>
    </row>
    <row r="123" spans="1:28" x14ac:dyDescent="0.35">
      <c r="A123" t="s">
        <v>927</v>
      </c>
      <c r="B123">
        <v>5</v>
      </c>
      <c r="C123" t="s">
        <v>922</v>
      </c>
      <c r="D123">
        <v>7</v>
      </c>
      <c r="E123" t="s">
        <v>922</v>
      </c>
      <c r="F123">
        <v>9</v>
      </c>
      <c r="G123" t="s">
        <v>925</v>
      </c>
      <c r="H123" t="s">
        <v>922</v>
      </c>
      <c r="I123">
        <v>3</v>
      </c>
      <c r="K123" t="b">
        <f t="shared" si="17"/>
        <v>0</v>
      </c>
      <c r="L123" t="b">
        <f t="shared" si="18"/>
        <v>1</v>
      </c>
      <c r="M123" t="b">
        <f t="shared" si="19"/>
        <v>1</v>
      </c>
      <c r="O123" t="b">
        <f t="shared" si="20"/>
        <v>1</v>
      </c>
      <c r="P123" t="b">
        <f t="shared" si="21"/>
        <v>0</v>
      </c>
      <c r="Q123" t="b">
        <f t="shared" si="22"/>
        <v>1</v>
      </c>
      <c r="R123" t="b">
        <f t="shared" si="23"/>
        <v>1</v>
      </c>
      <c r="S123">
        <f t="shared" si="24"/>
        <v>1</v>
      </c>
      <c r="T123">
        <f t="shared" si="25"/>
        <v>12</v>
      </c>
      <c r="U123">
        <f t="shared" si="32"/>
        <v>2</v>
      </c>
      <c r="V123">
        <f t="shared" si="33"/>
        <v>3.8333333333333335</v>
      </c>
      <c r="W123">
        <f t="shared" si="26"/>
        <v>0</v>
      </c>
      <c r="X123">
        <f t="shared" si="27"/>
        <v>0</v>
      </c>
      <c r="Y123">
        <f t="shared" si="28"/>
        <v>1</v>
      </c>
      <c r="Z123">
        <f t="shared" si="29"/>
        <v>7</v>
      </c>
      <c r="AA123">
        <f t="shared" si="30"/>
        <v>1</v>
      </c>
      <c r="AB123">
        <f t="shared" si="31"/>
        <v>9</v>
      </c>
    </row>
    <row r="124" spans="1:28" x14ac:dyDescent="0.35">
      <c r="A124" t="s">
        <v>929</v>
      </c>
      <c r="B124">
        <v>1</v>
      </c>
      <c r="C124" t="s">
        <v>929</v>
      </c>
      <c r="D124">
        <v>2</v>
      </c>
      <c r="E124" t="s">
        <v>922</v>
      </c>
      <c r="F124">
        <v>9</v>
      </c>
      <c r="G124" t="s">
        <v>918</v>
      </c>
      <c r="H124" t="s">
        <v>922</v>
      </c>
      <c r="I124">
        <v>3</v>
      </c>
      <c r="K124" t="b">
        <f t="shared" si="17"/>
        <v>0</v>
      </c>
      <c r="L124" t="b">
        <f t="shared" si="18"/>
        <v>0</v>
      </c>
      <c r="M124" t="b">
        <f t="shared" si="19"/>
        <v>1</v>
      </c>
      <c r="O124" t="b">
        <f t="shared" si="20"/>
        <v>1</v>
      </c>
      <c r="P124" t="b">
        <f t="shared" si="21"/>
        <v>0</v>
      </c>
      <c r="Q124" t="b">
        <f t="shared" si="22"/>
        <v>0</v>
      </c>
      <c r="R124" t="b">
        <f t="shared" si="23"/>
        <v>1</v>
      </c>
      <c r="S124">
        <f t="shared" si="24"/>
        <v>1</v>
      </c>
      <c r="T124">
        <f t="shared" si="25"/>
        <v>18</v>
      </c>
      <c r="U124">
        <f t="shared" si="32"/>
        <v>1</v>
      </c>
      <c r="V124">
        <f t="shared" si="33"/>
        <v>1.5</v>
      </c>
      <c r="W124">
        <f t="shared" si="26"/>
        <v>0</v>
      </c>
      <c r="X124">
        <f t="shared" si="27"/>
        <v>0</v>
      </c>
      <c r="Y124">
        <f t="shared" si="28"/>
        <v>0</v>
      </c>
      <c r="Z124">
        <f t="shared" si="29"/>
        <v>0</v>
      </c>
      <c r="AA124">
        <f t="shared" si="30"/>
        <v>1</v>
      </c>
      <c r="AB124">
        <f t="shared" si="31"/>
        <v>9</v>
      </c>
    </row>
    <row r="125" spans="1:28" x14ac:dyDescent="0.35">
      <c r="A125" t="s">
        <v>927</v>
      </c>
      <c r="B125">
        <v>7</v>
      </c>
      <c r="C125" t="s">
        <v>927</v>
      </c>
      <c r="D125">
        <v>8</v>
      </c>
      <c r="E125" t="s">
        <v>927</v>
      </c>
      <c r="F125">
        <v>9</v>
      </c>
      <c r="G125" t="s">
        <v>925</v>
      </c>
      <c r="H125" t="s">
        <v>927</v>
      </c>
      <c r="I125">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7.6666666666666661</v>
      </c>
      <c r="W125">
        <f t="shared" si="26"/>
        <v>1</v>
      </c>
      <c r="X125">
        <f t="shared" si="27"/>
        <v>7</v>
      </c>
      <c r="Y125">
        <f t="shared" si="28"/>
        <v>1</v>
      </c>
      <c r="Z125">
        <f t="shared" si="29"/>
        <v>8</v>
      </c>
      <c r="AA125">
        <f t="shared" si="30"/>
        <v>1</v>
      </c>
      <c r="AB125">
        <f t="shared" si="31"/>
        <v>9</v>
      </c>
    </row>
    <row r="126" spans="1:28" x14ac:dyDescent="0.35">
      <c r="A126" t="s">
        <v>927</v>
      </c>
      <c r="B126">
        <v>3</v>
      </c>
      <c r="C126" t="s">
        <v>927</v>
      </c>
      <c r="D126">
        <v>5</v>
      </c>
      <c r="E126" t="s">
        <v>927</v>
      </c>
      <c r="F126">
        <v>9</v>
      </c>
      <c r="G126" t="s">
        <v>925</v>
      </c>
      <c r="H126" t="s">
        <v>927</v>
      </c>
      <c r="I126">
        <v>1</v>
      </c>
      <c r="K126" t="b">
        <f t="shared" si="17"/>
        <v>1</v>
      </c>
      <c r="L126" t="b">
        <f t="shared" si="18"/>
        <v>1</v>
      </c>
      <c r="M126" t="b">
        <f t="shared" si="19"/>
        <v>1</v>
      </c>
      <c r="O126" t="b">
        <f t="shared" si="20"/>
        <v>1</v>
      </c>
      <c r="P126" t="b">
        <f t="shared" si="21"/>
        <v>1</v>
      </c>
      <c r="Q126" t="b">
        <f t="shared" si="22"/>
        <v>1</v>
      </c>
      <c r="R126" t="b">
        <f t="shared" si="23"/>
        <v>1</v>
      </c>
      <c r="S126">
        <f t="shared" si="24"/>
        <v>1</v>
      </c>
      <c r="T126">
        <f t="shared" si="25"/>
        <v>6</v>
      </c>
      <c r="U126">
        <f t="shared" si="32"/>
        <v>3</v>
      </c>
      <c r="V126">
        <f t="shared" si="33"/>
        <v>4.666666666666667</v>
      </c>
      <c r="W126">
        <f t="shared" si="26"/>
        <v>1</v>
      </c>
      <c r="X126">
        <f t="shared" si="27"/>
        <v>3</v>
      </c>
      <c r="Y126">
        <f t="shared" si="28"/>
        <v>1</v>
      </c>
      <c r="Z126">
        <f t="shared" si="29"/>
        <v>5</v>
      </c>
      <c r="AA126">
        <f t="shared" si="30"/>
        <v>1</v>
      </c>
      <c r="AB126">
        <f t="shared" si="31"/>
        <v>9</v>
      </c>
    </row>
    <row r="127" spans="1:28" x14ac:dyDescent="0.35">
      <c r="A127" t="s">
        <v>927</v>
      </c>
      <c r="B127">
        <v>5</v>
      </c>
      <c r="C127" t="s">
        <v>927</v>
      </c>
      <c r="D127">
        <v>7</v>
      </c>
      <c r="E127" t="s">
        <v>927</v>
      </c>
      <c r="F127">
        <v>9</v>
      </c>
      <c r="G127" t="s">
        <v>925</v>
      </c>
      <c r="H127" t="s">
        <v>927</v>
      </c>
      <c r="I127">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6.3333333333333339</v>
      </c>
      <c r="W127">
        <f t="shared" si="26"/>
        <v>1</v>
      </c>
      <c r="X127">
        <f t="shared" si="27"/>
        <v>5</v>
      </c>
      <c r="Y127">
        <f t="shared" si="28"/>
        <v>1</v>
      </c>
      <c r="Z127">
        <f t="shared" si="29"/>
        <v>7</v>
      </c>
      <c r="AA127">
        <f t="shared" si="30"/>
        <v>1</v>
      </c>
      <c r="AB127">
        <f t="shared" si="31"/>
        <v>9</v>
      </c>
    </row>
    <row r="128" spans="1:28" x14ac:dyDescent="0.35">
      <c r="A128" t="s">
        <v>927</v>
      </c>
      <c r="B128">
        <v>7</v>
      </c>
      <c r="C128" t="s">
        <v>927</v>
      </c>
      <c r="D128">
        <v>7</v>
      </c>
      <c r="E128" t="s">
        <v>927</v>
      </c>
      <c r="F128">
        <v>9</v>
      </c>
      <c r="G128" t="s">
        <v>925</v>
      </c>
      <c r="H128" t="s">
        <v>927</v>
      </c>
      <c r="I128">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7.3333333333333339</v>
      </c>
      <c r="W128">
        <f t="shared" si="26"/>
        <v>1</v>
      </c>
      <c r="X128">
        <f t="shared" si="27"/>
        <v>7</v>
      </c>
      <c r="Y128">
        <f t="shared" si="28"/>
        <v>1</v>
      </c>
      <c r="Z128">
        <f t="shared" si="29"/>
        <v>7</v>
      </c>
      <c r="AA128">
        <f t="shared" si="30"/>
        <v>1</v>
      </c>
      <c r="AB128">
        <f t="shared" si="31"/>
        <v>9</v>
      </c>
    </row>
    <row r="129" spans="1:28" x14ac:dyDescent="0.35">
      <c r="A129" t="s">
        <v>922</v>
      </c>
      <c r="B129">
        <v>7</v>
      </c>
      <c r="C129" t="s">
        <v>927</v>
      </c>
      <c r="D129">
        <v>8</v>
      </c>
      <c r="E129" t="s">
        <v>927</v>
      </c>
      <c r="F129">
        <v>9</v>
      </c>
      <c r="G129" t="s">
        <v>925</v>
      </c>
      <c r="H129" t="s">
        <v>927</v>
      </c>
      <c r="I129">
        <v>1</v>
      </c>
      <c r="K129" t="b">
        <f t="shared" si="17"/>
        <v>0</v>
      </c>
      <c r="L129" t="b">
        <f t="shared" si="18"/>
        <v>1</v>
      </c>
      <c r="M129" t="b">
        <f t="shared" si="19"/>
        <v>1</v>
      </c>
      <c r="O129" t="b">
        <f t="shared" si="20"/>
        <v>1</v>
      </c>
      <c r="P129" t="b">
        <f t="shared" si="21"/>
        <v>0</v>
      </c>
      <c r="Q129" t="b">
        <f t="shared" si="22"/>
        <v>1</v>
      </c>
      <c r="R129" t="b">
        <f t="shared" si="23"/>
        <v>1</v>
      </c>
      <c r="S129">
        <f t="shared" si="24"/>
        <v>1</v>
      </c>
      <c r="T129">
        <f t="shared" si="25"/>
        <v>12</v>
      </c>
      <c r="U129">
        <f t="shared" si="32"/>
        <v>2</v>
      </c>
      <c r="V129">
        <f t="shared" si="33"/>
        <v>4.1666666666666661</v>
      </c>
      <c r="W129">
        <f t="shared" si="26"/>
        <v>0</v>
      </c>
      <c r="X129">
        <f t="shared" si="27"/>
        <v>0</v>
      </c>
      <c r="Y129">
        <f t="shared" si="28"/>
        <v>1</v>
      </c>
      <c r="Z129">
        <f t="shared" si="29"/>
        <v>8</v>
      </c>
      <c r="AA129">
        <f t="shared" si="30"/>
        <v>1</v>
      </c>
      <c r="AB129">
        <f t="shared" si="31"/>
        <v>9</v>
      </c>
    </row>
    <row r="130" spans="1:28" x14ac:dyDescent="0.35">
      <c r="A130" t="s">
        <v>927</v>
      </c>
      <c r="B130">
        <v>5</v>
      </c>
      <c r="C130" t="s">
        <v>927</v>
      </c>
      <c r="D130">
        <v>5</v>
      </c>
      <c r="E130" t="s">
        <v>927</v>
      </c>
      <c r="F130">
        <v>9</v>
      </c>
      <c r="G130" t="s">
        <v>925</v>
      </c>
      <c r="H130" t="s">
        <v>927</v>
      </c>
      <c r="I130">
        <v>1</v>
      </c>
      <c r="K130" t="b">
        <f t="shared" ref="K130:K193" si="34">(A130 = H130)</f>
        <v>1</v>
      </c>
      <c r="L130" t="b">
        <f t="shared" ref="L130:L193" si="35">(C130 = H130)</f>
        <v>1</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1</v>
      </c>
      <c r="Q130" t="b">
        <f t="shared" ref="Q130:Q193" si="39">IF(AND(OR(AND(K130 = TRUE, L130=TRUE), AND(K130 = FALSE, L130=TRUE)),M130=TRUE), TRUE)</f>
        <v>1</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6</v>
      </c>
      <c r="U130">
        <f t="shared" si="32"/>
        <v>3</v>
      </c>
      <c r="V130">
        <f t="shared" si="33"/>
        <v>5.666666666666667</v>
      </c>
      <c r="W130">
        <f t="shared" ref="W130:W193" si="43">IF(P130, 1, 0)</f>
        <v>1</v>
      </c>
      <c r="X130">
        <f t="shared" ref="X130:X193" si="44">IF(P130,B130, 0)</f>
        <v>5</v>
      </c>
      <c r="Y130">
        <f t="shared" ref="Y130:Y193" si="45">IF(Q130, 1, 0)</f>
        <v>1</v>
      </c>
      <c r="Z130">
        <f t="shared" ref="Z130:Z193" si="46">IF(Q130,D130, 0)</f>
        <v>5</v>
      </c>
      <c r="AA130">
        <f t="shared" ref="AA130:AA193" si="47">IF(R130, 1, 0)</f>
        <v>1</v>
      </c>
      <c r="AB130">
        <f t="shared" ref="AB130:AB193" si="48">IF(R130,F130, 0)</f>
        <v>9</v>
      </c>
    </row>
    <row r="131" spans="1:28" x14ac:dyDescent="0.35">
      <c r="A131" t="s">
        <v>929</v>
      </c>
      <c r="B131">
        <v>0</v>
      </c>
      <c r="C131" t="s">
        <v>929</v>
      </c>
      <c r="D131">
        <v>4</v>
      </c>
      <c r="E131" t="s">
        <v>927</v>
      </c>
      <c r="F131">
        <v>9</v>
      </c>
      <c r="G131" t="s">
        <v>925</v>
      </c>
      <c r="H131" t="s">
        <v>927</v>
      </c>
      <c r="I131">
        <v>2</v>
      </c>
      <c r="K131" t="b">
        <f t="shared" si="34"/>
        <v>0</v>
      </c>
      <c r="L131" t="b">
        <f t="shared" si="35"/>
        <v>0</v>
      </c>
      <c r="M131" t="b">
        <f t="shared" si="36"/>
        <v>1</v>
      </c>
      <c r="O131" t="b">
        <f t="shared" si="37"/>
        <v>1</v>
      </c>
      <c r="P131" t="b">
        <f t="shared" si="38"/>
        <v>0</v>
      </c>
      <c r="Q131" t="b">
        <f t="shared" si="39"/>
        <v>0</v>
      </c>
      <c r="R131" t="b">
        <f t="shared" si="40"/>
        <v>1</v>
      </c>
      <c r="S131">
        <f t="shared" si="41"/>
        <v>1</v>
      </c>
      <c r="T131">
        <f t="shared" si="42"/>
        <v>18</v>
      </c>
      <c r="U131">
        <f t="shared" ref="U131:U194" si="49">IF(AND(K131=TRUE,L131=TRUE,M131=TRUE),3,IF(AND(K131=FALSE,L131=TRUE,M131=TRUE),2,IF(OR(AND(K131=FALSE,L131=FALSE,M131=TRUE), AND(K131=TRUE,L131=FALSE,M131=TRUE)),1,0)))</f>
        <v>1</v>
      </c>
      <c r="V131">
        <f t="shared" ref="V131:V194" si="50">IF(AND(K131=TRUE,L131=TRUE,M131=TRUE),(B131*0.5+D131*1/3+F131*1/6),IF(AND(K131=FALSE,L131=TRUE,M131=TRUE),(D131*1/3+F131*1/6),IF((OR(AND(K131=FALSE,L131=FALSE,M131=TRUE), AND(K131=TRUE,L131=FALSE,M131=TRUE))),(F131*1/6),0)))</f>
        <v>1.5</v>
      </c>
      <c r="W131">
        <f t="shared" si="43"/>
        <v>0</v>
      </c>
      <c r="X131">
        <f t="shared" si="44"/>
        <v>0</v>
      </c>
      <c r="Y131">
        <f t="shared" si="45"/>
        <v>0</v>
      </c>
      <c r="Z131">
        <f t="shared" si="46"/>
        <v>0</v>
      </c>
      <c r="AA131">
        <f t="shared" si="47"/>
        <v>1</v>
      </c>
      <c r="AB131">
        <f t="shared" si="48"/>
        <v>9</v>
      </c>
    </row>
    <row r="132" spans="1:28" x14ac:dyDescent="0.35">
      <c r="A132" t="s">
        <v>927</v>
      </c>
      <c r="B132">
        <v>5</v>
      </c>
      <c r="C132" t="s">
        <v>927</v>
      </c>
      <c r="D132">
        <v>7</v>
      </c>
      <c r="E132" t="s">
        <v>927</v>
      </c>
      <c r="F132">
        <v>9</v>
      </c>
      <c r="G132" t="s">
        <v>925</v>
      </c>
      <c r="H132" t="s">
        <v>927</v>
      </c>
      <c r="I132">
        <v>2</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6.3333333333333339</v>
      </c>
      <c r="W132">
        <f t="shared" si="43"/>
        <v>1</v>
      </c>
      <c r="X132">
        <f t="shared" si="44"/>
        <v>5</v>
      </c>
      <c r="Y132">
        <f t="shared" si="45"/>
        <v>1</v>
      </c>
      <c r="Z132">
        <f t="shared" si="46"/>
        <v>7</v>
      </c>
      <c r="AA132">
        <f t="shared" si="47"/>
        <v>1</v>
      </c>
      <c r="AB132">
        <f t="shared" si="48"/>
        <v>9</v>
      </c>
    </row>
    <row r="133" spans="1:28" x14ac:dyDescent="0.35">
      <c r="A133" t="s">
        <v>922</v>
      </c>
      <c r="B133">
        <v>4</v>
      </c>
      <c r="C133" t="s">
        <v>922</v>
      </c>
      <c r="D133">
        <v>6</v>
      </c>
      <c r="E133" t="s">
        <v>927</v>
      </c>
      <c r="F133">
        <v>9</v>
      </c>
      <c r="G133" t="s">
        <v>918</v>
      </c>
      <c r="H133" t="s">
        <v>927</v>
      </c>
      <c r="I133">
        <v>3</v>
      </c>
      <c r="K133" t="b">
        <f t="shared" si="34"/>
        <v>0</v>
      </c>
      <c r="L133" t="b">
        <f t="shared" si="35"/>
        <v>0</v>
      </c>
      <c r="M133" t="b">
        <f t="shared" si="36"/>
        <v>1</v>
      </c>
      <c r="O133" t="b">
        <f t="shared" si="37"/>
        <v>1</v>
      </c>
      <c r="P133" t="b">
        <f t="shared" si="38"/>
        <v>0</v>
      </c>
      <c r="Q133" t="b">
        <f t="shared" si="39"/>
        <v>0</v>
      </c>
      <c r="R133" t="b">
        <f t="shared" si="40"/>
        <v>1</v>
      </c>
      <c r="S133">
        <f t="shared" si="41"/>
        <v>1</v>
      </c>
      <c r="T133">
        <f t="shared" si="42"/>
        <v>18</v>
      </c>
      <c r="U133">
        <f t="shared" si="49"/>
        <v>1</v>
      </c>
      <c r="V133">
        <f t="shared" si="50"/>
        <v>1.5</v>
      </c>
      <c r="W133">
        <f t="shared" si="43"/>
        <v>0</v>
      </c>
      <c r="X133">
        <f t="shared" si="44"/>
        <v>0</v>
      </c>
      <c r="Y133">
        <f t="shared" si="45"/>
        <v>0</v>
      </c>
      <c r="Z133">
        <f t="shared" si="46"/>
        <v>0</v>
      </c>
      <c r="AA133">
        <f t="shared" si="47"/>
        <v>1</v>
      </c>
      <c r="AB133">
        <f t="shared" si="48"/>
        <v>9</v>
      </c>
    </row>
    <row r="134" spans="1:28" x14ac:dyDescent="0.35">
      <c r="A134" t="s">
        <v>922</v>
      </c>
      <c r="B134">
        <v>1</v>
      </c>
      <c r="C134" t="s">
        <v>927</v>
      </c>
      <c r="D134">
        <v>1</v>
      </c>
      <c r="E134" t="s">
        <v>929</v>
      </c>
      <c r="F134">
        <v>9</v>
      </c>
      <c r="G134" t="s">
        <v>925</v>
      </c>
      <c r="H134" t="s">
        <v>929</v>
      </c>
      <c r="I134">
        <v>1</v>
      </c>
      <c r="K134" t="b">
        <f t="shared" si="34"/>
        <v>0</v>
      </c>
      <c r="L134" t="b">
        <f t="shared" si="35"/>
        <v>0</v>
      </c>
      <c r="M134" t="b">
        <f t="shared" si="36"/>
        <v>1</v>
      </c>
      <c r="O134" t="b">
        <f t="shared" si="37"/>
        <v>1</v>
      </c>
      <c r="P134" t="b">
        <f t="shared" si="38"/>
        <v>0</v>
      </c>
      <c r="Q134" t="b">
        <f t="shared" si="39"/>
        <v>0</v>
      </c>
      <c r="R134" t="b">
        <f t="shared" si="40"/>
        <v>1</v>
      </c>
      <c r="S134">
        <f t="shared" si="41"/>
        <v>1</v>
      </c>
      <c r="T134">
        <f t="shared" si="42"/>
        <v>18</v>
      </c>
      <c r="U134">
        <f t="shared" si="49"/>
        <v>1</v>
      </c>
      <c r="V134">
        <f t="shared" si="50"/>
        <v>1.5</v>
      </c>
      <c r="W134">
        <f t="shared" si="43"/>
        <v>0</v>
      </c>
      <c r="X134">
        <f t="shared" si="44"/>
        <v>0</v>
      </c>
      <c r="Y134">
        <f t="shared" si="45"/>
        <v>0</v>
      </c>
      <c r="Z134">
        <f t="shared" si="46"/>
        <v>0</v>
      </c>
      <c r="AA134">
        <f t="shared" si="47"/>
        <v>1</v>
      </c>
      <c r="AB134">
        <f t="shared" si="48"/>
        <v>9</v>
      </c>
    </row>
    <row r="135" spans="1:28" x14ac:dyDescent="0.35">
      <c r="A135" t="s">
        <v>922</v>
      </c>
      <c r="B135">
        <v>9</v>
      </c>
      <c r="C135" t="s">
        <v>922</v>
      </c>
      <c r="D135">
        <v>5</v>
      </c>
      <c r="E135" t="s">
        <v>929</v>
      </c>
      <c r="F135">
        <v>9</v>
      </c>
      <c r="G135" t="s">
        <v>918</v>
      </c>
      <c r="H135" t="s">
        <v>929</v>
      </c>
      <c r="I135">
        <v>1</v>
      </c>
      <c r="K135" t="b">
        <f t="shared" si="34"/>
        <v>0</v>
      </c>
      <c r="L135" t="b">
        <f t="shared" si="35"/>
        <v>0</v>
      </c>
      <c r="M135" t="b">
        <f t="shared" si="36"/>
        <v>1</v>
      </c>
      <c r="O135" t="b">
        <f t="shared" si="37"/>
        <v>1</v>
      </c>
      <c r="P135" t="b">
        <f t="shared" si="38"/>
        <v>0</v>
      </c>
      <c r="Q135" t="b">
        <f t="shared" si="39"/>
        <v>0</v>
      </c>
      <c r="R135" t="b">
        <f t="shared" si="40"/>
        <v>1</v>
      </c>
      <c r="S135">
        <f t="shared" si="41"/>
        <v>1</v>
      </c>
      <c r="T135">
        <f t="shared" si="42"/>
        <v>18</v>
      </c>
      <c r="U135">
        <f t="shared" si="49"/>
        <v>1</v>
      </c>
      <c r="V135">
        <f t="shared" si="50"/>
        <v>1.5</v>
      </c>
      <c r="W135">
        <f t="shared" si="43"/>
        <v>0</v>
      </c>
      <c r="X135">
        <f t="shared" si="44"/>
        <v>0</v>
      </c>
      <c r="Y135">
        <f t="shared" si="45"/>
        <v>0</v>
      </c>
      <c r="Z135">
        <f t="shared" si="46"/>
        <v>0</v>
      </c>
      <c r="AA135">
        <f t="shared" si="47"/>
        <v>1</v>
      </c>
      <c r="AB135">
        <f t="shared" si="48"/>
        <v>9</v>
      </c>
    </row>
    <row r="136" spans="1:28" x14ac:dyDescent="0.35">
      <c r="A136" t="s">
        <v>922</v>
      </c>
      <c r="B136">
        <v>4</v>
      </c>
      <c r="C136" t="s">
        <v>922</v>
      </c>
      <c r="D136">
        <v>5</v>
      </c>
      <c r="E136" t="s">
        <v>929</v>
      </c>
      <c r="F136">
        <v>9</v>
      </c>
      <c r="G136" t="s">
        <v>925</v>
      </c>
      <c r="H136" t="s">
        <v>929</v>
      </c>
      <c r="I136">
        <v>2</v>
      </c>
      <c r="K136" t="b">
        <f t="shared" si="34"/>
        <v>0</v>
      </c>
      <c r="L136" t="b">
        <f t="shared" si="35"/>
        <v>0</v>
      </c>
      <c r="M136" t="b">
        <f t="shared" si="36"/>
        <v>1</v>
      </c>
      <c r="O136" t="b">
        <f t="shared" si="37"/>
        <v>1</v>
      </c>
      <c r="P136" t="b">
        <f t="shared" si="38"/>
        <v>0</v>
      </c>
      <c r="Q136" t="b">
        <f t="shared" si="39"/>
        <v>0</v>
      </c>
      <c r="R136" t="b">
        <f t="shared" si="40"/>
        <v>1</v>
      </c>
      <c r="S136">
        <f t="shared" si="41"/>
        <v>1</v>
      </c>
      <c r="T136">
        <f t="shared" si="42"/>
        <v>18</v>
      </c>
      <c r="U136">
        <f t="shared" si="49"/>
        <v>1</v>
      </c>
      <c r="V136">
        <f t="shared" si="50"/>
        <v>1.5</v>
      </c>
      <c r="W136">
        <f t="shared" si="43"/>
        <v>0</v>
      </c>
      <c r="X136">
        <f t="shared" si="44"/>
        <v>0</v>
      </c>
      <c r="Y136">
        <f t="shared" si="45"/>
        <v>0</v>
      </c>
      <c r="Z136">
        <f t="shared" si="46"/>
        <v>0</v>
      </c>
      <c r="AA136">
        <f t="shared" si="47"/>
        <v>1</v>
      </c>
      <c r="AB136">
        <f t="shared" si="48"/>
        <v>9</v>
      </c>
    </row>
    <row r="137" spans="1:28" x14ac:dyDescent="0.35">
      <c r="A137" t="s">
        <v>922</v>
      </c>
      <c r="B137">
        <v>6</v>
      </c>
      <c r="C137" t="s">
        <v>922</v>
      </c>
      <c r="D137">
        <v>6</v>
      </c>
      <c r="E137" t="s">
        <v>929</v>
      </c>
      <c r="F137">
        <v>9</v>
      </c>
      <c r="G137" t="s">
        <v>918</v>
      </c>
      <c r="H137" t="s">
        <v>929</v>
      </c>
      <c r="I137">
        <v>2</v>
      </c>
      <c r="K137" t="b">
        <f t="shared" si="34"/>
        <v>0</v>
      </c>
      <c r="L137" t="b">
        <f t="shared" si="35"/>
        <v>0</v>
      </c>
      <c r="M137" t="b">
        <f t="shared" si="36"/>
        <v>1</v>
      </c>
      <c r="O137" t="b">
        <f t="shared" si="37"/>
        <v>1</v>
      </c>
      <c r="P137" t="b">
        <f t="shared" si="38"/>
        <v>0</v>
      </c>
      <c r="Q137" t="b">
        <f t="shared" si="39"/>
        <v>0</v>
      </c>
      <c r="R137" t="b">
        <f t="shared" si="40"/>
        <v>1</v>
      </c>
      <c r="S137">
        <f t="shared" si="41"/>
        <v>1</v>
      </c>
      <c r="T137">
        <f t="shared" si="42"/>
        <v>18</v>
      </c>
      <c r="U137">
        <f t="shared" si="49"/>
        <v>1</v>
      </c>
      <c r="V137">
        <f t="shared" si="50"/>
        <v>1.5</v>
      </c>
      <c r="W137">
        <f t="shared" si="43"/>
        <v>0</v>
      </c>
      <c r="X137">
        <f t="shared" si="44"/>
        <v>0</v>
      </c>
      <c r="Y137">
        <f t="shared" si="45"/>
        <v>0</v>
      </c>
      <c r="Z137">
        <f t="shared" si="46"/>
        <v>0</v>
      </c>
      <c r="AA137">
        <f t="shared" si="47"/>
        <v>1</v>
      </c>
      <c r="AB137">
        <f t="shared" si="48"/>
        <v>9</v>
      </c>
    </row>
    <row r="138" spans="1:28" x14ac:dyDescent="0.35">
      <c r="A138" t="s">
        <v>922</v>
      </c>
      <c r="B138">
        <v>8</v>
      </c>
      <c r="C138" t="s">
        <v>922</v>
      </c>
      <c r="D138">
        <v>6</v>
      </c>
      <c r="E138" t="s">
        <v>929</v>
      </c>
      <c r="F138">
        <v>9</v>
      </c>
      <c r="G138" t="s">
        <v>925</v>
      </c>
      <c r="H138" t="s">
        <v>929</v>
      </c>
      <c r="I138">
        <v>2</v>
      </c>
      <c r="K138" t="b">
        <f t="shared" si="34"/>
        <v>0</v>
      </c>
      <c r="L138" t="b">
        <f t="shared" si="35"/>
        <v>0</v>
      </c>
      <c r="M138" t="b">
        <f t="shared" si="36"/>
        <v>1</v>
      </c>
      <c r="O138" t="b">
        <f t="shared" si="37"/>
        <v>1</v>
      </c>
      <c r="P138" t="b">
        <f t="shared" si="38"/>
        <v>0</v>
      </c>
      <c r="Q138" t="b">
        <f t="shared" si="39"/>
        <v>0</v>
      </c>
      <c r="R138" t="b">
        <f t="shared" si="40"/>
        <v>1</v>
      </c>
      <c r="S138">
        <f t="shared" si="41"/>
        <v>1</v>
      </c>
      <c r="T138">
        <f t="shared" si="42"/>
        <v>18</v>
      </c>
      <c r="U138">
        <f t="shared" si="49"/>
        <v>1</v>
      </c>
      <c r="V138">
        <f t="shared" si="50"/>
        <v>1.5</v>
      </c>
      <c r="W138">
        <f t="shared" si="43"/>
        <v>0</v>
      </c>
      <c r="X138">
        <f t="shared" si="44"/>
        <v>0</v>
      </c>
      <c r="Y138">
        <f t="shared" si="45"/>
        <v>0</v>
      </c>
      <c r="Z138">
        <f t="shared" si="46"/>
        <v>0</v>
      </c>
      <c r="AA138">
        <f t="shared" si="47"/>
        <v>1</v>
      </c>
      <c r="AB138">
        <f t="shared" si="48"/>
        <v>9</v>
      </c>
    </row>
    <row r="139" spans="1:28" x14ac:dyDescent="0.35">
      <c r="A139" t="s">
        <v>922</v>
      </c>
      <c r="B139">
        <v>7</v>
      </c>
      <c r="C139" t="s">
        <v>922</v>
      </c>
      <c r="D139">
        <v>5</v>
      </c>
      <c r="E139" t="s">
        <v>929</v>
      </c>
      <c r="F139">
        <v>9</v>
      </c>
      <c r="G139" t="s">
        <v>925</v>
      </c>
      <c r="H139" t="s">
        <v>929</v>
      </c>
      <c r="I139">
        <v>3</v>
      </c>
      <c r="K139" t="b">
        <f t="shared" si="34"/>
        <v>0</v>
      </c>
      <c r="L139" t="b">
        <f t="shared" si="35"/>
        <v>0</v>
      </c>
      <c r="M139" t="b">
        <f t="shared" si="36"/>
        <v>1</v>
      </c>
      <c r="O139" t="b">
        <f t="shared" si="37"/>
        <v>1</v>
      </c>
      <c r="P139" t="b">
        <f t="shared" si="38"/>
        <v>0</v>
      </c>
      <c r="Q139" t="b">
        <f t="shared" si="39"/>
        <v>0</v>
      </c>
      <c r="R139" t="b">
        <f t="shared" si="40"/>
        <v>1</v>
      </c>
      <c r="S139">
        <f t="shared" si="41"/>
        <v>1</v>
      </c>
      <c r="T139">
        <f t="shared" si="42"/>
        <v>18</v>
      </c>
      <c r="U139">
        <f t="shared" si="49"/>
        <v>1</v>
      </c>
      <c r="V139">
        <f t="shared" si="50"/>
        <v>1.5</v>
      </c>
      <c r="W139">
        <f t="shared" si="43"/>
        <v>0</v>
      </c>
      <c r="X139">
        <f t="shared" si="44"/>
        <v>0</v>
      </c>
      <c r="Y139">
        <f t="shared" si="45"/>
        <v>0</v>
      </c>
      <c r="Z139">
        <f t="shared" si="46"/>
        <v>0</v>
      </c>
      <c r="AA139">
        <f t="shared" si="47"/>
        <v>1</v>
      </c>
      <c r="AB139">
        <f t="shared" si="48"/>
        <v>9</v>
      </c>
    </row>
    <row r="140" spans="1:28" x14ac:dyDescent="0.35">
      <c r="A140" t="s">
        <v>927</v>
      </c>
      <c r="B140">
        <v>10</v>
      </c>
      <c r="C140" t="s">
        <v>922</v>
      </c>
      <c r="D140">
        <v>5</v>
      </c>
      <c r="E140" t="s">
        <v>927</v>
      </c>
      <c r="F140">
        <v>10</v>
      </c>
      <c r="G140" t="s">
        <v>925</v>
      </c>
      <c r="H140" t="s">
        <v>927</v>
      </c>
      <c r="I140">
        <v>2</v>
      </c>
      <c r="K140" t="b">
        <f t="shared" si="34"/>
        <v>1</v>
      </c>
      <c r="L140" t="b">
        <f t="shared" si="35"/>
        <v>0</v>
      </c>
      <c r="M140" t="b">
        <f t="shared" si="36"/>
        <v>1</v>
      </c>
      <c r="O140" t="b">
        <f t="shared" si="37"/>
        <v>1</v>
      </c>
      <c r="P140" t="b">
        <f t="shared" si="38"/>
        <v>0</v>
      </c>
      <c r="Q140" t="b">
        <f t="shared" si="39"/>
        <v>0</v>
      </c>
      <c r="R140" t="b">
        <f t="shared" si="40"/>
        <v>1</v>
      </c>
      <c r="S140">
        <f t="shared" si="41"/>
        <v>1</v>
      </c>
      <c r="T140">
        <f t="shared" si="42"/>
        <v>18</v>
      </c>
      <c r="U140">
        <f t="shared" si="49"/>
        <v>1</v>
      </c>
      <c r="V140">
        <f t="shared" si="50"/>
        <v>1.6666666666666667</v>
      </c>
      <c r="W140">
        <f t="shared" si="43"/>
        <v>0</v>
      </c>
      <c r="X140">
        <f t="shared" si="44"/>
        <v>0</v>
      </c>
      <c r="Y140">
        <f t="shared" si="45"/>
        <v>0</v>
      </c>
      <c r="Z140">
        <f t="shared" si="46"/>
        <v>0</v>
      </c>
      <c r="AA140">
        <f t="shared" si="47"/>
        <v>1</v>
      </c>
      <c r="AB140">
        <f t="shared" si="48"/>
        <v>10</v>
      </c>
    </row>
    <row r="141" spans="1:28" x14ac:dyDescent="0.35">
      <c r="A141" t="s">
        <v>927</v>
      </c>
      <c r="B141">
        <v>8</v>
      </c>
      <c r="C141" t="s">
        <v>922</v>
      </c>
      <c r="D141">
        <v>8</v>
      </c>
      <c r="E141" t="s">
        <v>927</v>
      </c>
      <c r="F141">
        <v>10</v>
      </c>
      <c r="G141" t="s">
        <v>925</v>
      </c>
      <c r="H141" t="s">
        <v>927</v>
      </c>
      <c r="I141">
        <v>2</v>
      </c>
      <c r="K141" t="b">
        <f t="shared" si="34"/>
        <v>1</v>
      </c>
      <c r="L141" t="b">
        <f t="shared" si="35"/>
        <v>0</v>
      </c>
      <c r="M141" t="b">
        <f t="shared" si="36"/>
        <v>1</v>
      </c>
      <c r="O141" t="b">
        <f t="shared" si="37"/>
        <v>1</v>
      </c>
      <c r="P141" t="b">
        <f t="shared" si="38"/>
        <v>0</v>
      </c>
      <c r="Q141" t="b">
        <f t="shared" si="39"/>
        <v>0</v>
      </c>
      <c r="R141" t="b">
        <f t="shared" si="40"/>
        <v>1</v>
      </c>
      <c r="S141">
        <f t="shared" si="41"/>
        <v>1</v>
      </c>
      <c r="T141">
        <f t="shared" si="42"/>
        <v>18</v>
      </c>
      <c r="U141">
        <f t="shared" si="49"/>
        <v>1</v>
      </c>
      <c r="V141">
        <f t="shared" si="50"/>
        <v>1.6666666666666667</v>
      </c>
      <c r="W141">
        <f t="shared" si="43"/>
        <v>0</v>
      </c>
      <c r="X141">
        <f t="shared" si="44"/>
        <v>0</v>
      </c>
      <c r="Y141">
        <f t="shared" si="45"/>
        <v>0</v>
      </c>
      <c r="Z141">
        <f t="shared" si="46"/>
        <v>0</v>
      </c>
      <c r="AA141">
        <f t="shared" si="47"/>
        <v>1</v>
      </c>
      <c r="AB141">
        <f t="shared" si="48"/>
        <v>10</v>
      </c>
    </row>
    <row r="142" spans="1:28" x14ac:dyDescent="0.35">
      <c r="A142" t="s">
        <v>929</v>
      </c>
      <c r="B142">
        <v>0</v>
      </c>
      <c r="C142" t="s">
        <v>927</v>
      </c>
      <c r="D142">
        <v>5</v>
      </c>
      <c r="E142" t="s">
        <v>929</v>
      </c>
      <c r="F142">
        <v>10</v>
      </c>
      <c r="G142" t="s">
        <v>918</v>
      </c>
      <c r="H142" t="s">
        <v>929</v>
      </c>
      <c r="I142">
        <v>1</v>
      </c>
      <c r="K142" t="b">
        <f t="shared" si="34"/>
        <v>1</v>
      </c>
      <c r="L142" t="b">
        <f t="shared" si="35"/>
        <v>0</v>
      </c>
      <c r="M142" t="b">
        <f t="shared" si="36"/>
        <v>1</v>
      </c>
      <c r="O142" t="b">
        <f t="shared" si="37"/>
        <v>1</v>
      </c>
      <c r="P142" t="b">
        <f t="shared" si="38"/>
        <v>0</v>
      </c>
      <c r="Q142" t="b">
        <f t="shared" si="39"/>
        <v>0</v>
      </c>
      <c r="R142" t="b">
        <f t="shared" si="40"/>
        <v>1</v>
      </c>
      <c r="S142">
        <f t="shared" si="41"/>
        <v>1</v>
      </c>
      <c r="T142">
        <f t="shared" si="42"/>
        <v>18</v>
      </c>
      <c r="U142">
        <f t="shared" si="49"/>
        <v>1</v>
      </c>
      <c r="V142">
        <f t="shared" si="50"/>
        <v>1.6666666666666667</v>
      </c>
      <c r="W142">
        <f t="shared" si="43"/>
        <v>0</v>
      </c>
      <c r="X142">
        <f t="shared" si="44"/>
        <v>0</v>
      </c>
      <c r="Y142">
        <f t="shared" si="45"/>
        <v>0</v>
      </c>
      <c r="Z142">
        <f t="shared" si="46"/>
        <v>0</v>
      </c>
      <c r="AA142">
        <f t="shared" si="47"/>
        <v>1</v>
      </c>
      <c r="AB142">
        <f t="shared" si="48"/>
        <v>10</v>
      </c>
    </row>
    <row r="143" spans="1:28" x14ac:dyDescent="0.35">
      <c r="A143" t="s">
        <v>922</v>
      </c>
      <c r="B143">
        <v>6</v>
      </c>
      <c r="C143" t="s">
        <v>922</v>
      </c>
      <c r="D143">
        <v>8</v>
      </c>
      <c r="E143" t="s">
        <v>922</v>
      </c>
      <c r="F143">
        <v>10</v>
      </c>
      <c r="G143" t="s">
        <v>925</v>
      </c>
      <c r="H143" t="s">
        <v>922</v>
      </c>
      <c r="I143">
        <v>1</v>
      </c>
      <c r="K143" t="b">
        <f t="shared" si="34"/>
        <v>1</v>
      </c>
      <c r="L143" t="b">
        <f t="shared" si="35"/>
        <v>1</v>
      </c>
      <c r="M143" t="b">
        <f t="shared" si="36"/>
        <v>1</v>
      </c>
      <c r="O143" t="b">
        <f t="shared" si="37"/>
        <v>1</v>
      </c>
      <c r="P143" t="b">
        <f t="shared" si="38"/>
        <v>1</v>
      </c>
      <c r="Q143" t="b">
        <f t="shared" si="39"/>
        <v>1</v>
      </c>
      <c r="R143" t="b">
        <f t="shared" si="40"/>
        <v>1</v>
      </c>
      <c r="S143">
        <f t="shared" si="41"/>
        <v>1</v>
      </c>
      <c r="T143">
        <f t="shared" si="42"/>
        <v>6</v>
      </c>
      <c r="U143">
        <f t="shared" si="49"/>
        <v>3</v>
      </c>
      <c r="V143">
        <f t="shared" si="50"/>
        <v>7.333333333333333</v>
      </c>
      <c r="W143">
        <f t="shared" si="43"/>
        <v>1</v>
      </c>
      <c r="X143">
        <f t="shared" si="44"/>
        <v>6</v>
      </c>
      <c r="Y143">
        <f t="shared" si="45"/>
        <v>1</v>
      </c>
      <c r="Z143">
        <f t="shared" si="46"/>
        <v>8</v>
      </c>
      <c r="AA143">
        <f t="shared" si="47"/>
        <v>1</v>
      </c>
      <c r="AB143">
        <f t="shared" si="48"/>
        <v>10</v>
      </c>
    </row>
    <row r="144" spans="1:28" x14ac:dyDescent="0.35">
      <c r="A144" t="s">
        <v>922</v>
      </c>
      <c r="B144">
        <v>9</v>
      </c>
      <c r="C144" t="s">
        <v>922</v>
      </c>
      <c r="D144">
        <v>9</v>
      </c>
      <c r="E144" t="s">
        <v>922</v>
      </c>
      <c r="F144">
        <v>10</v>
      </c>
      <c r="G144" t="s">
        <v>925</v>
      </c>
      <c r="H144" t="s">
        <v>922</v>
      </c>
      <c r="I144">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9.1666666666666661</v>
      </c>
      <c r="W144">
        <f t="shared" si="43"/>
        <v>1</v>
      </c>
      <c r="X144">
        <f t="shared" si="44"/>
        <v>9</v>
      </c>
      <c r="Y144">
        <f t="shared" si="45"/>
        <v>1</v>
      </c>
      <c r="Z144">
        <f t="shared" si="46"/>
        <v>9</v>
      </c>
      <c r="AA144">
        <f t="shared" si="47"/>
        <v>1</v>
      </c>
      <c r="AB144">
        <f t="shared" si="48"/>
        <v>10</v>
      </c>
    </row>
    <row r="145" spans="1:28" x14ac:dyDescent="0.35">
      <c r="A145" t="s">
        <v>922</v>
      </c>
      <c r="B145">
        <v>2</v>
      </c>
      <c r="C145" t="s">
        <v>922</v>
      </c>
      <c r="D145">
        <v>6</v>
      </c>
      <c r="E145" t="s">
        <v>922</v>
      </c>
      <c r="F145">
        <v>10</v>
      </c>
      <c r="G145" t="s">
        <v>925</v>
      </c>
      <c r="H145" t="s">
        <v>922</v>
      </c>
      <c r="I145">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4.666666666666667</v>
      </c>
      <c r="W145">
        <f t="shared" si="43"/>
        <v>1</v>
      </c>
      <c r="X145">
        <f t="shared" si="44"/>
        <v>2</v>
      </c>
      <c r="Y145">
        <f t="shared" si="45"/>
        <v>1</v>
      </c>
      <c r="Z145">
        <f t="shared" si="46"/>
        <v>6</v>
      </c>
      <c r="AA145">
        <f t="shared" si="47"/>
        <v>1</v>
      </c>
      <c r="AB145">
        <f t="shared" si="48"/>
        <v>10</v>
      </c>
    </row>
    <row r="146" spans="1:28" x14ac:dyDescent="0.35">
      <c r="A146" t="s">
        <v>922</v>
      </c>
      <c r="B146">
        <v>6</v>
      </c>
      <c r="C146" t="s">
        <v>922</v>
      </c>
      <c r="D146">
        <v>8</v>
      </c>
      <c r="E146" t="s">
        <v>922</v>
      </c>
      <c r="F146">
        <v>10</v>
      </c>
      <c r="G146" t="s">
        <v>925</v>
      </c>
      <c r="H146" t="s">
        <v>922</v>
      </c>
      <c r="I146">
        <v>1</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7.333333333333333</v>
      </c>
      <c r="W146">
        <f t="shared" si="43"/>
        <v>1</v>
      </c>
      <c r="X146">
        <f t="shared" si="44"/>
        <v>6</v>
      </c>
      <c r="Y146">
        <f t="shared" si="45"/>
        <v>1</v>
      </c>
      <c r="Z146">
        <f t="shared" si="46"/>
        <v>8</v>
      </c>
      <c r="AA146">
        <f t="shared" si="47"/>
        <v>1</v>
      </c>
      <c r="AB146">
        <f t="shared" si="48"/>
        <v>10</v>
      </c>
    </row>
    <row r="147" spans="1:28" x14ac:dyDescent="0.35">
      <c r="A147" t="s">
        <v>927</v>
      </c>
      <c r="B147">
        <v>10</v>
      </c>
      <c r="C147" t="s">
        <v>922</v>
      </c>
      <c r="D147">
        <v>10</v>
      </c>
      <c r="E147" t="s">
        <v>922</v>
      </c>
      <c r="F147">
        <v>10</v>
      </c>
      <c r="G147" t="s">
        <v>918</v>
      </c>
      <c r="H147" t="s">
        <v>922</v>
      </c>
      <c r="I147">
        <v>1</v>
      </c>
      <c r="K147" t="b">
        <f t="shared" si="34"/>
        <v>0</v>
      </c>
      <c r="L147" t="b">
        <f t="shared" si="35"/>
        <v>1</v>
      </c>
      <c r="M147" t="b">
        <f t="shared" si="36"/>
        <v>1</v>
      </c>
      <c r="O147" t="b">
        <f t="shared" si="37"/>
        <v>1</v>
      </c>
      <c r="P147" t="b">
        <f t="shared" si="38"/>
        <v>0</v>
      </c>
      <c r="Q147" t="b">
        <f t="shared" si="39"/>
        <v>1</v>
      </c>
      <c r="R147" t="b">
        <f t="shared" si="40"/>
        <v>1</v>
      </c>
      <c r="S147">
        <f t="shared" si="41"/>
        <v>1</v>
      </c>
      <c r="T147">
        <f t="shared" si="42"/>
        <v>12</v>
      </c>
      <c r="U147">
        <f t="shared" si="49"/>
        <v>2</v>
      </c>
      <c r="V147">
        <f t="shared" si="50"/>
        <v>5</v>
      </c>
      <c r="W147">
        <f t="shared" si="43"/>
        <v>0</v>
      </c>
      <c r="X147">
        <f t="shared" si="44"/>
        <v>0</v>
      </c>
      <c r="Y147">
        <f t="shared" si="45"/>
        <v>1</v>
      </c>
      <c r="Z147">
        <f t="shared" si="46"/>
        <v>10</v>
      </c>
      <c r="AA147">
        <f t="shared" si="47"/>
        <v>1</v>
      </c>
      <c r="AB147">
        <f t="shared" si="48"/>
        <v>10</v>
      </c>
    </row>
    <row r="148" spans="1:28" x14ac:dyDescent="0.35">
      <c r="A148" t="s">
        <v>922</v>
      </c>
      <c r="B148">
        <v>7</v>
      </c>
      <c r="C148" t="s">
        <v>922</v>
      </c>
      <c r="D148">
        <v>10</v>
      </c>
      <c r="E148" t="s">
        <v>922</v>
      </c>
      <c r="F148">
        <v>10</v>
      </c>
      <c r="G148" t="s">
        <v>925</v>
      </c>
      <c r="H148" t="s">
        <v>922</v>
      </c>
      <c r="I148">
        <v>1</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8.5</v>
      </c>
      <c r="W148">
        <f t="shared" si="43"/>
        <v>1</v>
      </c>
      <c r="X148">
        <f t="shared" si="44"/>
        <v>7</v>
      </c>
      <c r="Y148">
        <f t="shared" si="45"/>
        <v>1</v>
      </c>
      <c r="Z148">
        <f t="shared" si="46"/>
        <v>10</v>
      </c>
      <c r="AA148">
        <f t="shared" si="47"/>
        <v>1</v>
      </c>
      <c r="AB148">
        <f t="shared" si="48"/>
        <v>10</v>
      </c>
    </row>
    <row r="149" spans="1:28" x14ac:dyDescent="0.35">
      <c r="A149" t="s">
        <v>922</v>
      </c>
      <c r="B149">
        <v>7</v>
      </c>
      <c r="C149" t="s">
        <v>922</v>
      </c>
      <c r="D149">
        <v>10</v>
      </c>
      <c r="E149" t="s">
        <v>922</v>
      </c>
      <c r="F149">
        <v>10</v>
      </c>
      <c r="G149" t="s">
        <v>925</v>
      </c>
      <c r="H149" t="s">
        <v>922</v>
      </c>
      <c r="I149">
        <v>1</v>
      </c>
      <c r="K149" t="b">
        <f t="shared" si="34"/>
        <v>1</v>
      </c>
      <c r="L149" t="b">
        <f t="shared" si="35"/>
        <v>1</v>
      </c>
      <c r="M149" t="b">
        <f t="shared" si="36"/>
        <v>1</v>
      </c>
      <c r="O149" t="b">
        <f t="shared" si="37"/>
        <v>1</v>
      </c>
      <c r="P149" t="b">
        <f t="shared" si="38"/>
        <v>1</v>
      </c>
      <c r="Q149" t="b">
        <f t="shared" si="39"/>
        <v>1</v>
      </c>
      <c r="R149" t="b">
        <f t="shared" si="40"/>
        <v>1</v>
      </c>
      <c r="S149">
        <f t="shared" si="41"/>
        <v>1</v>
      </c>
      <c r="T149">
        <f t="shared" si="42"/>
        <v>6</v>
      </c>
      <c r="U149">
        <f t="shared" si="49"/>
        <v>3</v>
      </c>
      <c r="V149">
        <f t="shared" si="50"/>
        <v>8.5</v>
      </c>
      <c r="W149">
        <f t="shared" si="43"/>
        <v>1</v>
      </c>
      <c r="X149">
        <f t="shared" si="44"/>
        <v>7</v>
      </c>
      <c r="Y149">
        <f t="shared" si="45"/>
        <v>1</v>
      </c>
      <c r="Z149">
        <f t="shared" si="46"/>
        <v>10</v>
      </c>
      <c r="AA149">
        <f t="shared" si="47"/>
        <v>1</v>
      </c>
      <c r="AB149">
        <f t="shared" si="48"/>
        <v>10</v>
      </c>
    </row>
    <row r="150" spans="1:28" x14ac:dyDescent="0.35">
      <c r="A150" t="s">
        <v>922</v>
      </c>
      <c r="B150">
        <v>7</v>
      </c>
      <c r="C150" t="s">
        <v>922</v>
      </c>
      <c r="D150">
        <v>9</v>
      </c>
      <c r="E150" t="s">
        <v>922</v>
      </c>
      <c r="F150">
        <v>10</v>
      </c>
      <c r="G150" t="s">
        <v>925</v>
      </c>
      <c r="H150" t="s">
        <v>922</v>
      </c>
      <c r="I150">
        <v>1</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8.1666666666666661</v>
      </c>
      <c r="W150">
        <f t="shared" si="43"/>
        <v>1</v>
      </c>
      <c r="X150">
        <f t="shared" si="44"/>
        <v>7</v>
      </c>
      <c r="Y150">
        <f t="shared" si="45"/>
        <v>1</v>
      </c>
      <c r="Z150">
        <f t="shared" si="46"/>
        <v>9</v>
      </c>
      <c r="AA150">
        <f t="shared" si="47"/>
        <v>1</v>
      </c>
      <c r="AB150">
        <f t="shared" si="48"/>
        <v>10</v>
      </c>
    </row>
    <row r="151" spans="1:28" x14ac:dyDescent="0.35">
      <c r="A151" t="s">
        <v>922</v>
      </c>
      <c r="B151">
        <v>8</v>
      </c>
      <c r="C151" t="s">
        <v>922</v>
      </c>
      <c r="D151">
        <v>9</v>
      </c>
      <c r="E151" t="s">
        <v>922</v>
      </c>
      <c r="F151">
        <v>10</v>
      </c>
      <c r="G151" t="s">
        <v>925</v>
      </c>
      <c r="H151" t="s">
        <v>922</v>
      </c>
      <c r="I151">
        <v>1</v>
      </c>
      <c r="K151" t="b">
        <f t="shared" si="34"/>
        <v>1</v>
      </c>
      <c r="L151" t="b">
        <f t="shared" si="35"/>
        <v>1</v>
      </c>
      <c r="M151" t="b">
        <f t="shared" si="36"/>
        <v>1</v>
      </c>
      <c r="O151" t="b">
        <f t="shared" si="37"/>
        <v>1</v>
      </c>
      <c r="P151" t="b">
        <f t="shared" si="38"/>
        <v>1</v>
      </c>
      <c r="Q151" t="b">
        <f t="shared" si="39"/>
        <v>1</v>
      </c>
      <c r="R151" t="b">
        <f t="shared" si="40"/>
        <v>1</v>
      </c>
      <c r="S151">
        <f t="shared" si="41"/>
        <v>1</v>
      </c>
      <c r="T151">
        <f t="shared" si="42"/>
        <v>6</v>
      </c>
      <c r="U151">
        <f t="shared" si="49"/>
        <v>3</v>
      </c>
      <c r="V151">
        <f t="shared" si="50"/>
        <v>8.6666666666666661</v>
      </c>
      <c r="W151">
        <f t="shared" si="43"/>
        <v>1</v>
      </c>
      <c r="X151">
        <f t="shared" si="44"/>
        <v>8</v>
      </c>
      <c r="Y151">
        <f t="shared" si="45"/>
        <v>1</v>
      </c>
      <c r="Z151">
        <f t="shared" si="46"/>
        <v>9</v>
      </c>
      <c r="AA151">
        <f t="shared" si="47"/>
        <v>1</v>
      </c>
      <c r="AB151">
        <f t="shared" si="48"/>
        <v>10</v>
      </c>
    </row>
    <row r="152" spans="1:28" x14ac:dyDescent="0.35">
      <c r="A152" t="s">
        <v>922</v>
      </c>
      <c r="B152">
        <v>5</v>
      </c>
      <c r="C152" t="s">
        <v>922</v>
      </c>
      <c r="D152">
        <v>8</v>
      </c>
      <c r="E152" t="s">
        <v>922</v>
      </c>
      <c r="F152">
        <v>10</v>
      </c>
      <c r="G152" t="s">
        <v>925</v>
      </c>
      <c r="H152" t="s">
        <v>922</v>
      </c>
      <c r="I152">
        <v>1</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6.833333333333333</v>
      </c>
      <c r="W152">
        <f t="shared" si="43"/>
        <v>1</v>
      </c>
      <c r="X152">
        <f t="shared" si="44"/>
        <v>5</v>
      </c>
      <c r="Y152">
        <f t="shared" si="45"/>
        <v>1</v>
      </c>
      <c r="Z152">
        <f t="shared" si="46"/>
        <v>8</v>
      </c>
      <c r="AA152">
        <f t="shared" si="47"/>
        <v>1</v>
      </c>
      <c r="AB152">
        <f t="shared" si="48"/>
        <v>10</v>
      </c>
    </row>
    <row r="153" spans="1:28" x14ac:dyDescent="0.35">
      <c r="A153" t="s">
        <v>922</v>
      </c>
      <c r="B153">
        <v>8</v>
      </c>
      <c r="C153" t="s">
        <v>922</v>
      </c>
      <c r="D153">
        <v>9</v>
      </c>
      <c r="E153" t="s">
        <v>922</v>
      </c>
      <c r="F153">
        <v>10</v>
      </c>
      <c r="G153" t="s">
        <v>925</v>
      </c>
      <c r="H153" t="s">
        <v>922</v>
      </c>
      <c r="I153">
        <v>1</v>
      </c>
      <c r="K153" t="b">
        <f t="shared" si="34"/>
        <v>1</v>
      </c>
      <c r="L153" t="b">
        <f t="shared" si="35"/>
        <v>1</v>
      </c>
      <c r="M153" t="b">
        <f t="shared" si="36"/>
        <v>1</v>
      </c>
      <c r="O153" t="b">
        <f t="shared" si="37"/>
        <v>1</v>
      </c>
      <c r="P153" t="b">
        <f t="shared" si="38"/>
        <v>1</v>
      </c>
      <c r="Q153" t="b">
        <f t="shared" si="39"/>
        <v>1</v>
      </c>
      <c r="R153" t="b">
        <f t="shared" si="40"/>
        <v>1</v>
      </c>
      <c r="S153">
        <f t="shared" si="41"/>
        <v>1</v>
      </c>
      <c r="T153">
        <f t="shared" si="42"/>
        <v>6</v>
      </c>
      <c r="U153">
        <f t="shared" si="49"/>
        <v>3</v>
      </c>
      <c r="V153">
        <f t="shared" si="50"/>
        <v>8.6666666666666661</v>
      </c>
      <c r="W153">
        <f t="shared" si="43"/>
        <v>1</v>
      </c>
      <c r="X153">
        <f t="shared" si="44"/>
        <v>8</v>
      </c>
      <c r="Y153">
        <f t="shared" si="45"/>
        <v>1</v>
      </c>
      <c r="Z153">
        <f t="shared" si="46"/>
        <v>9</v>
      </c>
      <c r="AA153">
        <f t="shared" si="47"/>
        <v>1</v>
      </c>
      <c r="AB153">
        <f t="shared" si="48"/>
        <v>10</v>
      </c>
    </row>
    <row r="154" spans="1:28" x14ac:dyDescent="0.35">
      <c r="A154" t="s">
        <v>922</v>
      </c>
      <c r="B154">
        <v>10</v>
      </c>
      <c r="C154" t="s">
        <v>922</v>
      </c>
      <c r="D154">
        <v>10</v>
      </c>
      <c r="E154" t="s">
        <v>922</v>
      </c>
      <c r="F154">
        <v>10</v>
      </c>
      <c r="G154" t="s">
        <v>925</v>
      </c>
      <c r="H154" t="s">
        <v>922</v>
      </c>
      <c r="I154">
        <v>1</v>
      </c>
      <c r="K154" t="b">
        <f t="shared" si="34"/>
        <v>1</v>
      </c>
      <c r="L154" t="b">
        <f t="shared" si="35"/>
        <v>1</v>
      </c>
      <c r="M154" t="b">
        <f t="shared" si="36"/>
        <v>1</v>
      </c>
      <c r="O154" t="b">
        <f t="shared" si="37"/>
        <v>1</v>
      </c>
      <c r="P154" t="b">
        <f t="shared" si="38"/>
        <v>1</v>
      </c>
      <c r="Q154" t="b">
        <f t="shared" si="39"/>
        <v>1</v>
      </c>
      <c r="R154" t="b">
        <f t="shared" si="40"/>
        <v>1</v>
      </c>
      <c r="S154">
        <f t="shared" si="41"/>
        <v>1</v>
      </c>
      <c r="T154">
        <f t="shared" si="42"/>
        <v>6</v>
      </c>
      <c r="U154">
        <f t="shared" si="49"/>
        <v>3</v>
      </c>
      <c r="V154">
        <f t="shared" si="50"/>
        <v>10</v>
      </c>
      <c r="W154">
        <f t="shared" si="43"/>
        <v>1</v>
      </c>
      <c r="X154">
        <f t="shared" si="44"/>
        <v>10</v>
      </c>
      <c r="Y154">
        <f t="shared" si="45"/>
        <v>1</v>
      </c>
      <c r="Z154">
        <f t="shared" si="46"/>
        <v>10</v>
      </c>
      <c r="AA154">
        <f t="shared" si="47"/>
        <v>1</v>
      </c>
      <c r="AB154">
        <f t="shared" si="48"/>
        <v>10</v>
      </c>
    </row>
    <row r="155" spans="1:28" x14ac:dyDescent="0.35">
      <c r="A155" t="s">
        <v>922</v>
      </c>
      <c r="B155">
        <v>1</v>
      </c>
      <c r="C155" t="s">
        <v>922</v>
      </c>
      <c r="D155">
        <v>7</v>
      </c>
      <c r="E155" t="s">
        <v>922</v>
      </c>
      <c r="F155">
        <v>10</v>
      </c>
      <c r="G155" t="s">
        <v>925</v>
      </c>
      <c r="H155" t="s">
        <v>922</v>
      </c>
      <c r="I155">
        <v>1</v>
      </c>
      <c r="K155" t="b">
        <f t="shared" si="34"/>
        <v>1</v>
      </c>
      <c r="L155" t="b">
        <f t="shared" si="35"/>
        <v>1</v>
      </c>
      <c r="M155" t="b">
        <f t="shared" si="36"/>
        <v>1</v>
      </c>
      <c r="O155" t="b">
        <f t="shared" si="37"/>
        <v>1</v>
      </c>
      <c r="P155" t="b">
        <f t="shared" si="38"/>
        <v>1</v>
      </c>
      <c r="Q155" t="b">
        <f t="shared" si="39"/>
        <v>1</v>
      </c>
      <c r="R155" t="b">
        <f t="shared" si="40"/>
        <v>1</v>
      </c>
      <c r="S155">
        <f t="shared" si="41"/>
        <v>1</v>
      </c>
      <c r="T155">
        <f t="shared" si="42"/>
        <v>6</v>
      </c>
      <c r="U155">
        <f t="shared" si="49"/>
        <v>3</v>
      </c>
      <c r="V155">
        <f t="shared" si="50"/>
        <v>4.5</v>
      </c>
      <c r="W155">
        <f t="shared" si="43"/>
        <v>1</v>
      </c>
      <c r="X155">
        <f t="shared" si="44"/>
        <v>1</v>
      </c>
      <c r="Y155">
        <f t="shared" si="45"/>
        <v>1</v>
      </c>
      <c r="Z155">
        <f t="shared" si="46"/>
        <v>7</v>
      </c>
      <c r="AA155">
        <f t="shared" si="47"/>
        <v>1</v>
      </c>
      <c r="AB155">
        <f t="shared" si="48"/>
        <v>10</v>
      </c>
    </row>
    <row r="156" spans="1:28" x14ac:dyDescent="0.35">
      <c r="A156" t="s">
        <v>922</v>
      </c>
      <c r="B156">
        <v>6</v>
      </c>
      <c r="C156" t="s">
        <v>922</v>
      </c>
      <c r="D156">
        <v>7</v>
      </c>
      <c r="E156" t="s">
        <v>922</v>
      </c>
      <c r="F156">
        <v>10</v>
      </c>
      <c r="G156" t="s">
        <v>925</v>
      </c>
      <c r="H156" t="s">
        <v>922</v>
      </c>
      <c r="I156">
        <v>1</v>
      </c>
      <c r="K156" t="b">
        <f t="shared" si="34"/>
        <v>1</v>
      </c>
      <c r="L156" t="b">
        <f t="shared" si="35"/>
        <v>1</v>
      </c>
      <c r="M156" t="b">
        <f t="shared" si="36"/>
        <v>1</v>
      </c>
      <c r="O156" t="b">
        <f t="shared" si="37"/>
        <v>1</v>
      </c>
      <c r="P156" t="b">
        <f t="shared" si="38"/>
        <v>1</v>
      </c>
      <c r="Q156" t="b">
        <f t="shared" si="39"/>
        <v>1</v>
      </c>
      <c r="R156" t="b">
        <f t="shared" si="40"/>
        <v>1</v>
      </c>
      <c r="S156">
        <f t="shared" si="41"/>
        <v>1</v>
      </c>
      <c r="T156">
        <f t="shared" si="42"/>
        <v>6</v>
      </c>
      <c r="U156">
        <f t="shared" si="49"/>
        <v>3</v>
      </c>
      <c r="V156">
        <f t="shared" si="50"/>
        <v>7.0000000000000009</v>
      </c>
      <c r="W156">
        <f t="shared" si="43"/>
        <v>1</v>
      </c>
      <c r="X156">
        <f t="shared" si="44"/>
        <v>6</v>
      </c>
      <c r="Y156">
        <f t="shared" si="45"/>
        <v>1</v>
      </c>
      <c r="Z156">
        <f t="shared" si="46"/>
        <v>7</v>
      </c>
      <c r="AA156">
        <f t="shared" si="47"/>
        <v>1</v>
      </c>
      <c r="AB156">
        <f t="shared" si="48"/>
        <v>10</v>
      </c>
    </row>
    <row r="157" spans="1:28" x14ac:dyDescent="0.35">
      <c r="A157" t="s">
        <v>922</v>
      </c>
      <c r="B157">
        <v>10</v>
      </c>
      <c r="C157" t="s">
        <v>922</v>
      </c>
      <c r="D157">
        <v>10</v>
      </c>
      <c r="E157" t="s">
        <v>922</v>
      </c>
      <c r="F157">
        <v>10</v>
      </c>
      <c r="G157" t="s">
        <v>925</v>
      </c>
      <c r="H157" t="s">
        <v>922</v>
      </c>
      <c r="I157">
        <v>1</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10</v>
      </c>
      <c r="W157">
        <f t="shared" si="43"/>
        <v>1</v>
      </c>
      <c r="X157">
        <f t="shared" si="44"/>
        <v>10</v>
      </c>
      <c r="Y157">
        <f t="shared" si="45"/>
        <v>1</v>
      </c>
      <c r="Z157">
        <f t="shared" si="46"/>
        <v>10</v>
      </c>
      <c r="AA157">
        <f t="shared" si="47"/>
        <v>1</v>
      </c>
      <c r="AB157">
        <f t="shared" si="48"/>
        <v>10</v>
      </c>
    </row>
    <row r="158" spans="1:28" x14ac:dyDescent="0.35">
      <c r="A158" t="s">
        <v>922</v>
      </c>
      <c r="B158">
        <v>7</v>
      </c>
      <c r="C158" t="s">
        <v>922</v>
      </c>
      <c r="D158">
        <v>8</v>
      </c>
      <c r="E158" t="s">
        <v>922</v>
      </c>
      <c r="F158">
        <v>10</v>
      </c>
      <c r="G158" t="s">
        <v>925</v>
      </c>
      <c r="H158" t="s">
        <v>922</v>
      </c>
      <c r="I158">
        <v>1</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7.833333333333333</v>
      </c>
      <c r="W158">
        <f t="shared" si="43"/>
        <v>1</v>
      </c>
      <c r="X158">
        <f t="shared" si="44"/>
        <v>7</v>
      </c>
      <c r="Y158">
        <f t="shared" si="45"/>
        <v>1</v>
      </c>
      <c r="Z158">
        <f t="shared" si="46"/>
        <v>8</v>
      </c>
      <c r="AA158">
        <f t="shared" si="47"/>
        <v>1</v>
      </c>
      <c r="AB158">
        <f t="shared" si="48"/>
        <v>10</v>
      </c>
    </row>
    <row r="159" spans="1:28" x14ac:dyDescent="0.35">
      <c r="A159" t="s">
        <v>922</v>
      </c>
      <c r="B159">
        <v>9</v>
      </c>
      <c r="C159" t="s">
        <v>922</v>
      </c>
      <c r="D159">
        <v>10</v>
      </c>
      <c r="E159" t="s">
        <v>922</v>
      </c>
      <c r="F159">
        <v>10</v>
      </c>
      <c r="G159" t="s">
        <v>925</v>
      </c>
      <c r="H159" t="s">
        <v>922</v>
      </c>
      <c r="I159">
        <v>1</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9.5</v>
      </c>
      <c r="W159">
        <f t="shared" si="43"/>
        <v>1</v>
      </c>
      <c r="X159">
        <f t="shared" si="44"/>
        <v>9</v>
      </c>
      <c r="Y159">
        <f t="shared" si="45"/>
        <v>1</v>
      </c>
      <c r="Z159">
        <f t="shared" si="46"/>
        <v>10</v>
      </c>
      <c r="AA159">
        <f t="shared" si="47"/>
        <v>1</v>
      </c>
      <c r="AB159">
        <f t="shared" si="48"/>
        <v>10</v>
      </c>
    </row>
    <row r="160" spans="1:28" x14ac:dyDescent="0.35">
      <c r="A160" t="s">
        <v>922</v>
      </c>
      <c r="B160">
        <v>7</v>
      </c>
      <c r="C160" t="s">
        <v>922</v>
      </c>
      <c r="D160">
        <v>9</v>
      </c>
      <c r="E160" t="s">
        <v>922</v>
      </c>
      <c r="F160">
        <v>10</v>
      </c>
      <c r="G160" t="s">
        <v>925</v>
      </c>
      <c r="H160" t="s">
        <v>922</v>
      </c>
      <c r="I160">
        <v>1</v>
      </c>
      <c r="K160" t="b">
        <f t="shared" si="34"/>
        <v>1</v>
      </c>
      <c r="L160" t="b">
        <f t="shared" si="35"/>
        <v>1</v>
      </c>
      <c r="M160" t="b">
        <f t="shared" si="36"/>
        <v>1</v>
      </c>
      <c r="O160" t="b">
        <f t="shared" si="37"/>
        <v>1</v>
      </c>
      <c r="P160" t="b">
        <f t="shared" si="38"/>
        <v>1</v>
      </c>
      <c r="Q160" t="b">
        <f t="shared" si="39"/>
        <v>1</v>
      </c>
      <c r="R160" t="b">
        <f t="shared" si="40"/>
        <v>1</v>
      </c>
      <c r="S160">
        <f t="shared" si="41"/>
        <v>1</v>
      </c>
      <c r="T160">
        <f t="shared" si="42"/>
        <v>6</v>
      </c>
      <c r="U160">
        <f t="shared" si="49"/>
        <v>3</v>
      </c>
      <c r="V160">
        <f t="shared" si="50"/>
        <v>8.1666666666666661</v>
      </c>
      <c r="W160">
        <f t="shared" si="43"/>
        <v>1</v>
      </c>
      <c r="X160">
        <f t="shared" si="44"/>
        <v>7</v>
      </c>
      <c r="Y160">
        <f t="shared" si="45"/>
        <v>1</v>
      </c>
      <c r="Z160">
        <f t="shared" si="46"/>
        <v>9</v>
      </c>
      <c r="AA160">
        <f t="shared" si="47"/>
        <v>1</v>
      </c>
      <c r="AB160">
        <f t="shared" si="48"/>
        <v>10</v>
      </c>
    </row>
    <row r="161" spans="1:28" x14ac:dyDescent="0.35">
      <c r="A161" t="s">
        <v>927</v>
      </c>
      <c r="B161">
        <v>10</v>
      </c>
      <c r="C161" t="s">
        <v>922</v>
      </c>
      <c r="D161">
        <v>10</v>
      </c>
      <c r="E161" t="s">
        <v>922</v>
      </c>
      <c r="F161">
        <v>10</v>
      </c>
      <c r="G161" t="s">
        <v>925</v>
      </c>
      <c r="H161" t="s">
        <v>922</v>
      </c>
      <c r="I161">
        <v>1</v>
      </c>
      <c r="K161" t="b">
        <f t="shared" si="34"/>
        <v>0</v>
      </c>
      <c r="L161" t="b">
        <f t="shared" si="35"/>
        <v>1</v>
      </c>
      <c r="M161" t="b">
        <f t="shared" si="36"/>
        <v>1</v>
      </c>
      <c r="O161" t="b">
        <f t="shared" si="37"/>
        <v>1</v>
      </c>
      <c r="P161" t="b">
        <f t="shared" si="38"/>
        <v>0</v>
      </c>
      <c r="Q161" t="b">
        <f t="shared" si="39"/>
        <v>1</v>
      </c>
      <c r="R161" t="b">
        <f t="shared" si="40"/>
        <v>1</v>
      </c>
      <c r="S161">
        <f t="shared" si="41"/>
        <v>1</v>
      </c>
      <c r="T161">
        <f t="shared" si="42"/>
        <v>12</v>
      </c>
      <c r="U161">
        <f t="shared" si="49"/>
        <v>2</v>
      </c>
      <c r="V161">
        <f t="shared" si="50"/>
        <v>5</v>
      </c>
      <c r="W161">
        <f t="shared" si="43"/>
        <v>0</v>
      </c>
      <c r="X161">
        <f t="shared" si="44"/>
        <v>0</v>
      </c>
      <c r="Y161">
        <f t="shared" si="45"/>
        <v>1</v>
      </c>
      <c r="Z161">
        <f t="shared" si="46"/>
        <v>10</v>
      </c>
      <c r="AA161">
        <f t="shared" si="47"/>
        <v>1</v>
      </c>
      <c r="AB161">
        <f t="shared" si="48"/>
        <v>10</v>
      </c>
    </row>
    <row r="162" spans="1:28" x14ac:dyDescent="0.35">
      <c r="A162" t="s">
        <v>922</v>
      </c>
      <c r="B162">
        <v>10</v>
      </c>
      <c r="C162" t="s">
        <v>922</v>
      </c>
      <c r="D162">
        <v>10</v>
      </c>
      <c r="E162" t="s">
        <v>922</v>
      </c>
      <c r="F162">
        <v>10</v>
      </c>
      <c r="G162" t="s">
        <v>925</v>
      </c>
      <c r="H162" t="s">
        <v>922</v>
      </c>
      <c r="I162">
        <v>1</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10</v>
      </c>
      <c r="W162">
        <f t="shared" si="43"/>
        <v>1</v>
      </c>
      <c r="X162">
        <f t="shared" si="44"/>
        <v>10</v>
      </c>
      <c r="Y162">
        <f t="shared" si="45"/>
        <v>1</v>
      </c>
      <c r="Z162">
        <f t="shared" si="46"/>
        <v>10</v>
      </c>
      <c r="AA162">
        <f t="shared" si="47"/>
        <v>1</v>
      </c>
      <c r="AB162">
        <f t="shared" si="48"/>
        <v>10</v>
      </c>
    </row>
    <row r="163" spans="1:28" x14ac:dyDescent="0.35">
      <c r="A163" t="s">
        <v>922</v>
      </c>
      <c r="B163">
        <v>5</v>
      </c>
      <c r="C163" t="s">
        <v>922</v>
      </c>
      <c r="D163">
        <v>8</v>
      </c>
      <c r="E163" t="s">
        <v>922</v>
      </c>
      <c r="F163">
        <v>10</v>
      </c>
      <c r="G163" t="s">
        <v>925</v>
      </c>
      <c r="H163" t="s">
        <v>922</v>
      </c>
      <c r="I163">
        <v>1</v>
      </c>
      <c r="K163" t="b">
        <f t="shared" si="34"/>
        <v>1</v>
      </c>
      <c r="L163" t="b">
        <f t="shared" si="35"/>
        <v>1</v>
      </c>
      <c r="M163" t="b">
        <f t="shared" si="36"/>
        <v>1</v>
      </c>
      <c r="O163" t="b">
        <f t="shared" si="37"/>
        <v>1</v>
      </c>
      <c r="P163" t="b">
        <f t="shared" si="38"/>
        <v>1</v>
      </c>
      <c r="Q163" t="b">
        <f t="shared" si="39"/>
        <v>1</v>
      </c>
      <c r="R163" t="b">
        <f t="shared" si="40"/>
        <v>1</v>
      </c>
      <c r="S163">
        <f t="shared" si="41"/>
        <v>1</v>
      </c>
      <c r="T163">
        <f t="shared" si="42"/>
        <v>6</v>
      </c>
      <c r="U163">
        <f t="shared" si="49"/>
        <v>3</v>
      </c>
      <c r="V163">
        <f t="shared" si="50"/>
        <v>6.833333333333333</v>
      </c>
      <c r="W163">
        <f t="shared" si="43"/>
        <v>1</v>
      </c>
      <c r="X163">
        <f t="shared" si="44"/>
        <v>5</v>
      </c>
      <c r="Y163">
        <f t="shared" si="45"/>
        <v>1</v>
      </c>
      <c r="Z163">
        <f t="shared" si="46"/>
        <v>8</v>
      </c>
      <c r="AA163">
        <f t="shared" si="47"/>
        <v>1</v>
      </c>
      <c r="AB163">
        <f t="shared" si="48"/>
        <v>10</v>
      </c>
    </row>
    <row r="164" spans="1:28" x14ac:dyDescent="0.35">
      <c r="A164" t="s">
        <v>922</v>
      </c>
      <c r="B164">
        <v>8</v>
      </c>
      <c r="C164" t="s">
        <v>922</v>
      </c>
      <c r="D164">
        <v>9</v>
      </c>
      <c r="E164" t="s">
        <v>922</v>
      </c>
      <c r="F164">
        <v>10</v>
      </c>
      <c r="G164" t="s">
        <v>925</v>
      </c>
      <c r="H164" t="s">
        <v>922</v>
      </c>
      <c r="I164">
        <v>2</v>
      </c>
      <c r="K164" t="b">
        <f t="shared" si="34"/>
        <v>1</v>
      </c>
      <c r="L164" t="b">
        <f t="shared" si="35"/>
        <v>1</v>
      </c>
      <c r="M164" t="b">
        <f t="shared" si="36"/>
        <v>1</v>
      </c>
      <c r="O164" t="b">
        <f t="shared" si="37"/>
        <v>1</v>
      </c>
      <c r="P164" t="b">
        <f t="shared" si="38"/>
        <v>1</v>
      </c>
      <c r="Q164" t="b">
        <f t="shared" si="39"/>
        <v>1</v>
      </c>
      <c r="R164" t="b">
        <f t="shared" si="40"/>
        <v>1</v>
      </c>
      <c r="S164">
        <f t="shared" si="41"/>
        <v>1</v>
      </c>
      <c r="T164">
        <f t="shared" si="42"/>
        <v>6</v>
      </c>
      <c r="U164">
        <f t="shared" si="49"/>
        <v>3</v>
      </c>
      <c r="V164">
        <f t="shared" si="50"/>
        <v>8.6666666666666661</v>
      </c>
      <c r="W164">
        <f t="shared" si="43"/>
        <v>1</v>
      </c>
      <c r="X164">
        <f t="shared" si="44"/>
        <v>8</v>
      </c>
      <c r="Y164">
        <f t="shared" si="45"/>
        <v>1</v>
      </c>
      <c r="Z164">
        <f t="shared" si="46"/>
        <v>9</v>
      </c>
      <c r="AA164">
        <f t="shared" si="47"/>
        <v>1</v>
      </c>
      <c r="AB164">
        <f t="shared" si="48"/>
        <v>10</v>
      </c>
    </row>
    <row r="165" spans="1:28" x14ac:dyDescent="0.35">
      <c r="A165" t="s">
        <v>922</v>
      </c>
      <c r="B165">
        <v>6</v>
      </c>
      <c r="C165" t="s">
        <v>922</v>
      </c>
      <c r="D165">
        <v>7</v>
      </c>
      <c r="E165" t="s">
        <v>922</v>
      </c>
      <c r="F165">
        <v>10</v>
      </c>
      <c r="G165" t="s">
        <v>925</v>
      </c>
      <c r="H165" t="s">
        <v>922</v>
      </c>
      <c r="I165">
        <v>2</v>
      </c>
      <c r="K165" t="b">
        <f t="shared" si="34"/>
        <v>1</v>
      </c>
      <c r="L165" t="b">
        <f t="shared" si="35"/>
        <v>1</v>
      </c>
      <c r="M165" t="b">
        <f t="shared" si="36"/>
        <v>1</v>
      </c>
      <c r="O165" t="b">
        <f t="shared" si="37"/>
        <v>1</v>
      </c>
      <c r="P165" t="b">
        <f t="shared" si="38"/>
        <v>1</v>
      </c>
      <c r="Q165" t="b">
        <f t="shared" si="39"/>
        <v>1</v>
      </c>
      <c r="R165" t="b">
        <f t="shared" si="40"/>
        <v>1</v>
      </c>
      <c r="S165">
        <f t="shared" si="41"/>
        <v>1</v>
      </c>
      <c r="T165">
        <f t="shared" si="42"/>
        <v>6</v>
      </c>
      <c r="U165">
        <f t="shared" si="49"/>
        <v>3</v>
      </c>
      <c r="V165">
        <f t="shared" si="50"/>
        <v>7.0000000000000009</v>
      </c>
      <c r="W165">
        <f t="shared" si="43"/>
        <v>1</v>
      </c>
      <c r="X165">
        <f t="shared" si="44"/>
        <v>6</v>
      </c>
      <c r="Y165">
        <f t="shared" si="45"/>
        <v>1</v>
      </c>
      <c r="Z165">
        <f t="shared" si="46"/>
        <v>7</v>
      </c>
      <c r="AA165">
        <f t="shared" si="47"/>
        <v>1</v>
      </c>
      <c r="AB165">
        <f t="shared" si="48"/>
        <v>10</v>
      </c>
    </row>
    <row r="166" spans="1:28" x14ac:dyDescent="0.35">
      <c r="A166" t="s">
        <v>922</v>
      </c>
      <c r="B166">
        <v>6</v>
      </c>
      <c r="C166" t="s">
        <v>922</v>
      </c>
      <c r="D166">
        <v>8</v>
      </c>
      <c r="E166" t="s">
        <v>922</v>
      </c>
      <c r="F166">
        <v>10</v>
      </c>
      <c r="G166" t="s">
        <v>925</v>
      </c>
      <c r="H166" t="s">
        <v>922</v>
      </c>
      <c r="I166">
        <v>2</v>
      </c>
      <c r="K166" t="b">
        <f t="shared" si="34"/>
        <v>1</v>
      </c>
      <c r="L166" t="b">
        <f t="shared" si="35"/>
        <v>1</v>
      </c>
      <c r="M166" t="b">
        <f t="shared" si="36"/>
        <v>1</v>
      </c>
      <c r="O166" t="b">
        <f t="shared" si="37"/>
        <v>1</v>
      </c>
      <c r="P166" t="b">
        <f t="shared" si="38"/>
        <v>1</v>
      </c>
      <c r="Q166" t="b">
        <f t="shared" si="39"/>
        <v>1</v>
      </c>
      <c r="R166" t="b">
        <f t="shared" si="40"/>
        <v>1</v>
      </c>
      <c r="S166">
        <f t="shared" si="41"/>
        <v>1</v>
      </c>
      <c r="T166">
        <f t="shared" si="42"/>
        <v>6</v>
      </c>
      <c r="U166">
        <f t="shared" si="49"/>
        <v>3</v>
      </c>
      <c r="V166">
        <f t="shared" si="50"/>
        <v>7.333333333333333</v>
      </c>
      <c r="W166">
        <f t="shared" si="43"/>
        <v>1</v>
      </c>
      <c r="X166">
        <f t="shared" si="44"/>
        <v>6</v>
      </c>
      <c r="Y166">
        <f t="shared" si="45"/>
        <v>1</v>
      </c>
      <c r="Z166">
        <f t="shared" si="46"/>
        <v>8</v>
      </c>
      <c r="AA166">
        <f t="shared" si="47"/>
        <v>1</v>
      </c>
      <c r="AB166">
        <f t="shared" si="48"/>
        <v>10</v>
      </c>
    </row>
    <row r="167" spans="1:28" x14ac:dyDescent="0.35">
      <c r="A167" t="s">
        <v>922</v>
      </c>
      <c r="B167">
        <v>8</v>
      </c>
      <c r="C167" t="s">
        <v>922</v>
      </c>
      <c r="D167">
        <v>8</v>
      </c>
      <c r="E167" t="s">
        <v>922</v>
      </c>
      <c r="F167">
        <v>10</v>
      </c>
      <c r="G167" t="s">
        <v>925</v>
      </c>
      <c r="H167" t="s">
        <v>922</v>
      </c>
      <c r="I167">
        <v>2</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8.3333333333333321</v>
      </c>
      <c r="W167">
        <f t="shared" si="43"/>
        <v>1</v>
      </c>
      <c r="X167">
        <f t="shared" si="44"/>
        <v>8</v>
      </c>
      <c r="Y167">
        <f t="shared" si="45"/>
        <v>1</v>
      </c>
      <c r="Z167">
        <f t="shared" si="46"/>
        <v>8</v>
      </c>
      <c r="AA167">
        <f t="shared" si="47"/>
        <v>1</v>
      </c>
      <c r="AB167">
        <f t="shared" si="48"/>
        <v>10</v>
      </c>
    </row>
    <row r="168" spans="1:28" x14ac:dyDescent="0.35">
      <c r="A168" t="s">
        <v>922</v>
      </c>
      <c r="B168">
        <v>9</v>
      </c>
      <c r="C168" t="s">
        <v>922</v>
      </c>
      <c r="D168">
        <v>10</v>
      </c>
      <c r="E168" t="s">
        <v>922</v>
      </c>
      <c r="F168">
        <v>10</v>
      </c>
      <c r="G168" t="s">
        <v>925</v>
      </c>
      <c r="H168" t="s">
        <v>922</v>
      </c>
      <c r="I168">
        <v>2</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9.5</v>
      </c>
      <c r="W168">
        <f t="shared" si="43"/>
        <v>1</v>
      </c>
      <c r="X168">
        <f t="shared" si="44"/>
        <v>9</v>
      </c>
      <c r="Y168">
        <f t="shared" si="45"/>
        <v>1</v>
      </c>
      <c r="Z168">
        <f t="shared" si="46"/>
        <v>10</v>
      </c>
      <c r="AA168">
        <f t="shared" si="47"/>
        <v>1</v>
      </c>
      <c r="AB168">
        <f t="shared" si="48"/>
        <v>10</v>
      </c>
    </row>
    <row r="169" spans="1:28" x14ac:dyDescent="0.35">
      <c r="A169" t="s">
        <v>922</v>
      </c>
      <c r="B169">
        <v>9</v>
      </c>
      <c r="C169" t="s">
        <v>922</v>
      </c>
      <c r="D169">
        <v>10</v>
      </c>
      <c r="E169" t="s">
        <v>922</v>
      </c>
      <c r="F169">
        <v>10</v>
      </c>
      <c r="G169" t="s">
        <v>925</v>
      </c>
      <c r="H169" t="s">
        <v>922</v>
      </c>
      <c r="I169">
        <v>2</v>
      </c>
      <c r="K169" t="b">
        <f t="shared" si="34"/>
        <v>1</v>
      </c>
      <c r="L169" t="b">
        <f t="shared" si="35"/>
        <v>1</v>
      </c>
      <c r="M169" t="b">
        <f t="shared" si="36"/>
        <v>1</v>
      </c>
      <c r="O169" t="b">
        <f t="shared" si="37"/>
        <v>1</v>
      </c>
      <c r="P169" t="b">
        <f t="shared" si="38"/>
        <v>1</v>
      </c>
      <c r="Q169" t="b">
        <f t="shared" si="39"/>
        <v>1</v>
      </c>
      <c r="R169" t="b">
        <f t="shared" si="40"/>
        <v>1</v>
      </c>
      <c r="S169">
        <f t="shared" si="41"/>
        <v>1</v>
      </c>
      <c r="T169">
        <f t="shared" si="42"/>
        <v>6</v>
      </c>
      <c r="U169">
        <f t="shared" si="49"/>
        <v>3</v>
      </c>
      <c r="V169">
        <f t="shared" si="50"/>
        <v>9.5</v>
      </c>
      <c r="W169">
        <f t="shared" si="43"/>
        <v>1</v>
      </c>
      <c r="X169">
        <f t="shared" si="44"/>
        <v>9</v>
      </c>
      <c r="Y169">
        <f t="shared" si="45"/>
        <v>1</v>
      </c>
      <c r="Z169">
        <f t="shared" si="46"/>
        <v>10</v>
      </c>
      <c r="AA169">
        <f t="shared" si="47"/>
        <v>1</v>
      </c>
      <c r="AB169">
        <f t="shared" si="48"/>
        <v>10</v>
      </c>
    </row>
    <row r="170" spans="1:28" x14ac:dyDescent="0.35">
      <c r="A170" t="s">
        <v>922</v>
      </c>
      <c r="B170">
        <v>7</v>
      </c>
      <c r="C170" t="s">
        <v>922</v>
      </c>
      <c r="D170">
        <v>8</v>
      </c>
      <c r="E170" t="s">
        <v>922</v>
      </c>
      <c r="F170">
        <v>10</v>
      </c>
      <c r="G170" t="s">
        <v>925</v>
      </c>
      <c r="H170" t="s">
        <v>922</v>
      </c>
      <c r="I170">
        <v>2</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7.833333333333333</v>
      </c>
      <c r="W170">
        <f t="shared" si="43"/>
        <v>1</v>
      </c>
      <c r="X170">
        <f t="shared" si="44"/>
        <v>7</v>
      </c>
      <c r="Y170">
        <f t="shared" si="45"/>
        <v>1</v>
      </c>
      <c r="Z170">
        <f t="shared" si="46"/>
        <v>8</v>
      </c>
      <c r="AA170">
        <f t="shared" si="47"/>
        <v>1</v>
      </c>
      <c r="AB170">
        <f t="shared" si="48"/>
        <v>10</v>
      </c>
    </row>
    <row r="171" spans="1:28" x14ac:dyDescent="0.35">
      <c r="A171" t="s">
        <v>922</v>
      </c>
      <c r="B171">
        <v>5</v>
      </c>
      <c r="C171" t="s">
        <v>922</v>
      </c>
      <c r="D171">
        <v>7</v>
      </c>
      <c r="E171" t="s">
        <v>922</v>
      </c>
      <c r="F171">
        <v>10</v>
      </c>
      <c r="G171" t="s">
        <v>925</v>
      </c>
      <c r="H171" t="s">
        <v>922</v>
      </c>
      <c r="I171">
        <v>2</v>
      </c>
      <c r="K171" t="b">
        <f t="shared" si="34"/>
        <v>1</v>
      </c>
      <c r="L171" t="b">
        <f t="shared" si="35"/>
        <v>1</v>
      </c>
      <c r="M171" t="b">
        <f t="shared" si="36"/>
        <v>1</v>
      </c>
      <c r="O171" t="b">
        <f t="shared" si="37"/>
        <v>1</v>
      </c>
      <c r="P171" t="b">
        <f t="shared" si="38"/>
        <v>1</v>
      </c>
      <c r="Q171" t="b">
        <f t="shared" si="39"/>
        <v>1</v>
      </c>
      <c r="R171" t="b">
        <f t="shared" si="40"/>
        <v>1</v>
      </c>
      <c r="S171">
        <f t="shared" si="41"/>
        <v>1</v>
      </c>
      <c r="T171">
        <f t="shared" si="42"/>
        <v>6</v>
      </c>
      <c r="U171">
        <f t="shared" si="49"/>
        <v>3</v>
      </c>
      <c r="V171">
        <f t="shared" si="50"/>
        <v>6.5000000000000009</v>
      </c>
      <c r="W171">
        <f t="shared" si="43"/>
        <v>1</v>
      </c>
      <c r="X171">
        <f t="shared" si="44"/>
        <v>5</v>
      </c>
      <c r="Y171">
        <f t="shared" si="45"/>
        <v>1</v>
      </c>
      <c r="Z171">
        <f t="shared" si="46"/>
        <v>7</v>
      </c>
      <c r="AA171">
        <f t="shared" si="47"/>
        <v>1</v>
      </c>
      <c r="AB171">
        <f t="shared" si="48"/>
        <v>10</v>
      </c>
    </row>
    <row r="172" spans="1:28" x14ac:dyDescent="0.35">
      <c r="A172" t="s">
        <v>922</v>
      </c>
      <c r="B172">
        <v>3</v>
      </c>
      <c r="C172" t="s">
        <v>922</v>
      </c>
      <c r="D172">
        <v>7</v>
      </c>
      <c r="E172" t="s">
        <v>922</v>
      </c>
      <c r="F172">
        <v>10</v>
      </c>
      <c r="G172" t="s">
        <v>925</v>
      </c>
      <c r="H172" t="s">
        <v>922</v>
      </c>
      <c r="I172">
        <v>2</v>
      </c>
      <c r="K172" t="b">
        <f t="shared" si="34"/>
        <v>1</v>
      </c>
      <c r="L172" t="b">
        <f t="shared" si="35"/>
        <v>1</v>
      </c>
      <c r="M172" t="b">
        <f t="shared" si="36"/>
        <v>1</v>
      </c>
      <c r="O172" t="b">
        <f t="shared" si="37"/>
        <v>1</v>
      </c>
      <c r="P172" t="b">
        <f t="shared" si="38"/>
        <v>1</v>
      </c>
      <c r="Q172" t="b">
        <f t="shared" si="39"/>
        <v>1</v>
      </c>
      <c r="R172" t="b">
        <f t="shared" si="40"/>
        <v>1</v>
      </c>
      <c r="S172">
        <f t="shared" si="41"/>
        <v>1</v>
      </c>
      <c r="T172">
        <f t="shared" si="42"/>
        <v>6</v>
      </c>
      <c r="U172">
        <f t="shared" si="49"/>
        <v>3</v>
      </c>
      <c r="V172">
        <f t="shared" si="50"/>
        <v>5.5</v>
      </c>
      <c r="W172">
        <f t="shared" si="43"/>
        <v>1</v>
      </c>
      <c r="X172">
        <f t="shared" si="44"/>
        <v>3</v>
      </c>
      <c r="Y172">
        <f t="shared" si="45"/>
        <v>1</v>
      </c>
      <c r="Z172">
        <f t="shared" si="46"/>
        <v>7</v>
      </c>
      <c r="AA172">
        <f t="shared" si="47"/>
        <v>1</v>
      </c>
      <c r="AB172">
        <f t="shared" si="48"/>
        <v>10</v>
      </c>
    </row>
    <row r="173" spans="1:28" x14ac:dyDescent="0.35">
      <c r="A173" t="s">
        <v>922</v>
      </c>
      <c r="B173">
        <v>5</v>
      </c>
      <c r="C173" t="s">
        <v>922</v>
      </c>
      <c r="D173">
        <v>9</v>
      </c>
      <c r="E173" t="s">
        <v>922</v>
      </c>
      <c r="F173">
        <v>10</v>
      </c>
      <c r="G173" t="s">
        <v>925</v>
      </c>
      <c r="H173" t="s">
        <v>922</v>
      </c>
      <c r="I173">
        <v>2</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7.166666666666667</v>
      </c>
      <c r="W173">
        <f t="shared" si="43"/>
        <v>1</v>
      </c>
      <c r="X173">
        <f t="shared" si="44"/>
        <v>5</v>
      </c>
      <c r="Y173">
        <f t="shared" si="45"/>
        <v>1</v>
      </c>
      <c r="Z173">
        <f t="shared" si="46"/>
        <v>9</v>
      </c>
      <c r="AA173">
        <f t="shared" si="47"/>
        <v>1</v>
      </c>
      <c r="AB173">
        <f t="shared" si="48"/>
        <v>10</v>
      </c>
    </row>
    <row r="174" spans="1:28" x14ac:dyDescent="0.35">
      <c r="A174" t="s">
        <v>922</v>
      </c>
      <c r="B174">
        <v>9</v>
      </c>
      <c r="C174" t="s">
        <v>922</v>
      </c>
      <c r="D174">
        <v>10</v>
      </c>
      <c r="E174" t="s">
        <v>922</v>
      </c>
      <c r="F174">
        <v>10</v>
      </c>
      <c r="G174" t="s">
        <v>925</v>
      </c>
      <c r="H174" t="s">
        <v>922</v>
      </c>
      <c r="I174">
        <v>2</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9.5</v>
      </c>
      <c r="W174">
        <f t="shared" si="43"/>
        <v>1</v>
      </c>
      <c r="X174">
        <f t="shared" si="44"/>
        <v>9</v>
      </c>
      <c r="Y174">
        <f t="shared" si="45"/>
        <v>1</v>
      </c>
      <c r="Z174">
        <f t="shared" si="46"/>
        <v>10</v>
      </c>
      <c r="AA174">
        <f t="shared" si="47"/>
        <v>1</v>
      </c>
      <c r="AB174">
        <f t="shared" si="48"/>
        <v>10</v>
      </c>
    </row>
    <row r="175" spans="1:28" x14ac:dyDescent="0.35">
      <c r="A175" t="s">
        <v>922</v>
      </c>
      <c r="B175">
        <v>8</v>
      </c>
      <c r="C175" t="s">
        <v>922</v>
      </c>
      <c r="D175">
        <v>9</v>
      </c>
      <c r="E175" t="s">
        <v>922</v>
      </c>
      <c r="F175">
        <v>10</v>
      </c>
      <c r="G175" t="s">
        <v>925</v>
      </c>
      <c r="H175" t="s">
        <v>922</v>
      </c>
      <c r="I175">
        <v>2</v>
      </c>
      <c r="K175" t="b">
        <f t="shared" si="34"/>
        <v>1</v>
      </c>
      <c r="L175" t="b">
        <f t="shared" si="35"/>
        <v>1</v>
      </c>
      <c r="M175" t="b">
        <f t="shared" si="36"/>
        <v>1</v>
      </c>
      <c r="O175" t="b">
        <f t="shared" si="37"/>
        <v>1</v>
      </c>
      <c r="P175" t="b">
        <f t="shared" si="38"/>
        <v>1</v>
      </c>
      <c r="Q175" t="b">
        <f t="shared" si="39"/>
        <v>1</v>
      </c>
      <c r="R175" t="b">
        <f t="shared" si="40"/>
        <v>1</v>
      </c>
      <c r="S175">
        <f t="shared" si="41"/>
        <v>1</v>
      </c>
      <c r="T175">
        <f t="shared" si="42"/>
        <v>6</v>
      </c>
      <c r="U175">
        <f t="shared" si="49"/>
        <v>3</v>
      </c>
      <c r="V175">
        <f t="shared" si="50"/>
        <v>8.6666666666666661</v>
      </c>
      <c r="W175">
        <f t="shared" si="43"/>
        <v>1</v>
      </c>
      <c r="X175">
        <f t="shared" si="44"/>
        <v>8</v>
      </c>
      <c r="Y175">
        <f t="shared" si="45"/>
        <v>1</v>
      </c>
      <c r="Z175">
        <f t="shared" si="46"/>
        <v>9</v>
      </c>
      <c r="AA175">
        <f t="shared" si="47"/>
        <v>1</v>
      </c>
      <c r="AB175">
        <f t="shared" si="48"/>
        <v>10</v>
      </c>
    </row>
    <row r="176" spans="1:28" x14ac:dyDescent="0.35">
      <c r="A176" t="s">
        <v>922</v>
      </c>
      <c r="B176">
        <v>7</v>
      </c>
      <c r="C176" t="s">
        <v>922</v>
      </c>
      <c r="D176">
        <v>8</v>
      </c>
      <c r="E176" t="s">
        <v>922</v>
      </c>
      <c r="F176">
        <v>10</v>
      </c>
      <c r="G176" t="s">
        <v>925</v>
      </c>
      <c r="H176" t="s">
        <v>922</v>
      </c>
      <c r="I176">
        <v>2</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7.833333333333333</v>
      </c>
      <c r="W176">
        <f t="shared" si="43"/>
        <v>1</v>
      </c>
      <c r="X176">
        <f t="shared" si="44"/>
        <v>7</v>
      </c>
      <c r="Y176">
        <f t="shared" si="45"/>
        <v>1</v>
      </c>
      <c r="Z176">
        <f t="shared" si="46"/>
        <v>8</v>
      </c>
      <c r="AA176">
        <f t="shared" si="47"/>
        <v>1</v>
      </c>
      <c r="AB176">
        <f t="shared" si="48"/>
        <v>10</v>
      </c>
    </row>
    <row r="177" spans="1:28" x14ac:dyDescent="0.35">
      <c r="A177" t="s">
        <v>922</v>
      </c>
      <c r="B177">
        <v>8</v>
      </c>
      <c r="C177" t="s">
        <v>922</v>
      </c>
      <c r="D177">
        <v>9</v>
      </c>
      <c r="E177" t="s">
        <v>922</v>
      </c>
      <c r="F177">
        <v>10</v>
      </c>
      <c r="G177" t="s">
        <v>925</v>
      </c>
      <c r="H177" t="s">
        <v>922</v>
      </c>
      <c r="I177">
        <v>2</v>
      </c>
      <c r="K177" t="b">
        <f t="shared" si="34"/>
        <v>1</v>
      </c>
      <c r="L177" t="b">
        <f t="shared" si="35"/>
        <v>1</v>
      </c>
      <c r="M177" t="b">
        <f t="shared" si="36"/>
        <v>1</v>
      </c>
      <c r="O177" t="b">
        <f t="shared" si="37"/>
        <v>1</v>
      </c>
      <c r="P177" t="b">
        <f t="shared" si="38"/>
        <v>1</v>
      </c>
      <c r="Q177" t="b">
        <f t="shared" si="39"/>
        <v>1</v>
      </c>
      <c r="R177" t="b">
        <f t="shared" si="40"/>
        <v>1</v>
      </c>
      <c r="S177">
        <f t="shared" si="41"/>
        <v>1</v>
      </c>
      <c r="T177">
        <f t="shared" si="42"/>
        <v>6</v>
      </c>
      <c r="U177">
        <f t="shared" si="49"/>
        <v>3</v>
      </c>
      <c r="V177">
        <f t="shared" si="50"/>
        <v>8.6666666666666661</v>
      </c>
      <c r="W177">
        <f t="shared" si="43"/>
        <v>1</v>
      </c>
      <c r="X177">
        <f t="shared" si="44"/>
        <v>8</v>
      </c>
      <c r="Y177">
        <f t="shared" si="45"/>
        <v>1</v>
      </c>
      <c r="Z177">
        <f t="shared" si="46"/>
        <v>9</v>
      </c>
      <c r="AA177">
        <f t="shared" si="47"/>
        <v>1</v>
      </c>
      <c r="AB177">
        <f t="shared" si="48"/>
        <v>10</v>
      </c>
    </row>
    <row r="178" spans="1:28" x14ac:dyDescent="0.35">
      <c r="A178" t="s">
        <v>922</v>
      </c>
      <c r="B178">
        <v>7</v>
      </c>
      <c r="C178" t="s">
        <v>922</v>
      </c>
      <c r="D178">
        <v>8</v>
      </c>
      <c r="E178" t="s">
        <v>922</v>
      </c>
      <c r="F178">
        <v>10</v>
      </c>
      <c r="G178" t="s">
        <v>925</v>
      </c>
      <c r="H178" t="s">
        <v>922</v>
      </c>
      <c r="I178">
        <v>2</v>
      </c>
      <c r="K178" t="b">
        <f t="shared" si="34"/>
        <v>1</v>
      </c>
      <c r="L178" t="b">
        <f t="shared" si="35"/>
        <v>1</v>
      </c>
      <c r="M178" t="b">
        <f t="shared" si="36"/>
        <v>1</v>
      </c>
      <c r="O178" t="b">
        <f t="shared" si="37"/>
        <v>1</v>
      </c>
      <c r="P178" t="b">
        <f t="shared" si="38"/>
        <v>1</v>
      </c>
      <c r="Q178" t="b">
        <f t="shared" si="39"/>
        <v>1</v>
      </c>
      <c r="R178" t="b">
        <f t="shared" si="40"/>
        <v>1</v>
      </c>
      <c r="S178">
        <f t="shared" si="41"/>
        <v>1</v>
      </c>
      <c r="T178">
        <f t="shared" si="42"/>
        <v>6</v>
      </c>
      <c r="U178">
        <f t="shared" si="49"/>
        <v>3</v>
      </c>
      <c r="V178">
        <f t="shared" si="50"/>
        <v>7.833333333333333</v>
      </c>
      <c r="W178">
        <f t="shared" si="43"/>
        <v>1</v>
      </c>
      <c r="X178">
        <f t="shared" si="44"/>
        <v>7</v>
      </c>
      <c r="Y178">
        <f t="shared" si="45"/>
        <v>1</v>
      </c>
      <c r="Z178">
        <f t="shared" si="46"/>
        <v>8</v>
      </c>
      <c r="AA178">
        <f t="shared" si="47"/>
        <v>1</v>
      </c>
      <c r="AB178">
        <f t="shared" si="48"/>
        <v>10</v>
      </c>
    </row>
    <row r="179" spans="1:28" x14ac:dyDescent="0.35">
      <c r="A179" t="s">
        <v>922</v>
      </c>
      <c r="B179">
        <v>5</v>
      </c>
      <c r="C179" t="s">
        <v>922</v>
      </c>
      <c r="D179">
        <v>8</v>
      </c>
      <c r="E179" t="s">
        <v>922</v>
      </c>
      <c r="F179">
        <v>10</v>
      </c>
      <c r="G179" t="s">
        <v>925</v>
      </c>
      <c r="H179" t="s">
        <v>922</v>
      </c>
      <c r="I179">
        <v>2</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6.833333333333333</v>
      </c>
      <c r="W179">
        <f t="shared" si="43"/>
        <v>1</v>
      </c>
      <c r="X179">
        <f t="shared" si="44"/>
        <v>5</v>
      </c>
      <c r="Y179">
        <f t="shared" si="45"/>
        <v>1</v>
      </c>
      <c r="Z179">
        <f t="shared" si="46"/>
        <v>8</v>
      </c>
      <c r="AA179">
        <f t="shared" si="47"/>
        <v>1</v>
      </c>
      <c r="AB179">
        <f t="shared" si="48"/>
        <v>10</v>
      </c>
    </row>
    <row r="180" spans="1:28" x14ac:dyDescent="0.35">
      <c r="A180" t="s">
        <v>922</v>
      </c>
      <c r="B180">
        <v>7</v>
      </c>
      <c r="C180" t="s">
        <v>922</v>
      </c>
      <c r="D180">
        <v>7</v>
      </c>
      <c r="E180" t="s">
        <v>922</v>
      </c>
      <c r="F180">
        <v>10</v>
      </c>
      <c r="G180" t="s">
        <v>925</v>
      </c>
      <c r="H180" t="s">
        <v>922</v>
      </c>
      <c r="I180">
        <v>2</v>
      </c>
      <c r="K180" t="b">
        <f t="shared" si="34"/>
        <v>1</v>
      </c>
      <c r="L180" t="b">
        <f t="shared" si="35"/>
        <v>1</v>
      </c>
      <c r="M180" t="b">
        <f t="shared" si="36"/>
        <v>1</v>
      </c>
      <c r="O180" t="b">
        <f t="shared" si="37"/>
        <v>1</v>
      </c>
      <c r="P180" t="b">
        <f t="shared" si="38"/>
        <v>1</v>
      </c>
      <c r="Q180" t="b">
        <f t="shared" si="39"/>
        <v>1</v>
      </c>
      <c r="R180" t="b">
        <f t="shared" si="40"/>
        <v>1</v>
      </c>
      <c r="S180">
        <f t="shared" si="41"/>
        <v>1</v>
      </c>
      <c r="T180">
        <f t="shared" si="42"/>
        <v>6</v>
      </c>
      <c r="U180">
        <f t="shared" si="49"/>
        <v>3</v>
      </c>
      <c r="V180">
        <f t="shared" si="50"/>
        <v>7.5000000000000009</v>
      </c>
      <c r="W180">
        <f t="shared" si="43"/>
        <v>1</v>
      </c>
      <c r="X180">
        <f t="shared" si="44"/>
        <v>7</v>
      </c>
      <c r="Y180">
        <f t="shared" si="45"/>
        <v>1</v>
      </c>
      <c r="Z180">
        <f t="shared" si="46"/>
        <v>7</v>
      </c>
      <c r="AA180">
        <f t="shared" si="47"/>
        <v>1</v>
      </c>
      <c r="AB180">
        <f t="shared" si="48"/>
        <v>10</v>
      </c>
    </row>
    <row r="181" spans="1:28" x14ac:dyDescent="0.35">
      <c r="A181" t="s">
        <v>922</v>
      </c>
      <c r="B181">
        <v>6</v>
      </c>
      <c r="C181" t="s">
        <v>922</v>
      </c>
      <c r="D181">
        <v>6</v>
      </c>
      <c r="E181" t="s">
        <v>922</v>
      </c>
      <c r="F181">
        <v>10</v>
      </c>
      <c r="G181" t="s">
        <v>925</v>
      </c>
      <c r="H181" t="s">
        <v>922</v>
      </c>
      <c r="I181">
        <v>3</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6.666666666666667</v>
      </c>
      <c r="W181">
        <f t="shared" si="43"/>
        <v>1</v>
      </c>
      <c r="X181">
        <f t="shared" si="44"/>
        <v>6</v>
      </c>
      <c r="Y181">
        <f t="shared" si="45"/>
        <v>1</v>
      </c>
      <c r="Z181">
        <f t="shared" si="46"/>
        <v>6</v>
      </c>
      <c r="AA181">
        <f t="shared" si="47"/>
        <v>1</v>
      </c>
      <c r="AB181">
        <f t="shared" si="48"/>
        <v>10</v>
      </c>
    </row>
    <row r="182" spans="1:28" x14ac:dyDescent="0.35">
      <c r="A182" t="s">
        <v>927</v>
      </c>
      <c r="B182">
        <v>5</v>
      </c>
      <c r="C182" t="s">
        <v>922</v>
      </c>
      <c r="D182">
        <v>7</v>
      </c>
      <c r="E182" t="s">
        <v>922</v>
      </c>
      <c r="F182">
        <v>10</v>
      </c>
      <c r="G182" t="s">
        <v>925</v>
      </c>
      <c r="H182" t="s">
        <v>922</v>
      </c>
      <c r="I182">
        <v>3</v>
      </c>
      <c r="K182" t="b">
        <f t="shared" si="34"/>
        <v>0</v>
      </c>
      <c r="L182" t="b">
        <f t="shared" si="35"/>
        <v>1</v>
      </c>
      <c r="M182" t="b">
        <f t="shared" si="36"/>
        <v>1</v>
      </c>
      <c r="O182" t="b">
        <f t="shared" si="37"/>
        <v>1</v>
      </c>
      <c r="P182" t="b">
        <f t="shared" si="38"/>
        <v>0</v>
      </c>
      <c r="Q182" t="b">
        <f t="shared" si="39"/>
        <v>1</v>
      </c>
      <c r="R182" t="b">
        <f t="shared" si="40"/>
        <v>1</v>
      </c>
      <c r="S182">
        <f t="shared" si="41"/>
        <v>1</v>
      </c>
      <c r="T182">
        <f t="shared" si="42"/>
        <v>12</v>
      </c>
      <c r="U182">
        <f t="shared" si="49"/>
        <v>2</v>
      </c>
      <c r="V182">
        <f t="shared" si="50"/>
        <v>4</v>
      </c>
      <c r="W182">
        <f t="shared" si="43"/>
        <v>0</v>
      </c>
      <c r="X182">
        <f t="shared" si="44"/>
        <v>0</v>
      </c>
      <c r="Y182">
        <f t="shared" si="45"/>
        <v>1</v>
      </c>
      <c r="Z182">
        <f t="shared" si="46"/>
        <v>7</v>
      </c>
      <c r="AA182">
        <f t="shared" si="47"/>
        <v>1</v>
      </c>
      <c r="AB182">
        <f t="shared" si="48"/>
        <v>10</v>
      </c>
    </row>
    <row r="183" spans="1:28" x14ac:dyDescent="0.35">
      <c r="A183" t="s">
        <v>927</v>
      </c>
      <c r="B183">
        <v>6</v>
      </c>
      <c r="C183" t="s">
        <v>927</v>
      </c>
      <c r="D183">
        <v>7</v>
      </c>
      <c r="E183" t="s">
        <v>922</v>
      </c>
      <c r="F183">
        <v>10</v>
      </c>
      <c r="G183" t="s">
        <v>918</v>
      </c>
      <c r="H183" t="s">
        <v>922</v>
      </c>
      <c r="I183">
        <v>3</v>
      </c>
      <c r="K183" t="b">
        <f t="shared" si="34"/>
        <v>0</v>
      </c>
      <c r="L183" t="b">
        <f t="shared" si="35"/>
        <v>0</v>
      </c>
      <c r="M183" t="b">
        <f t="shared" si="36"/>
        <v>1</v>
      </c>
      <c r="O183" t="b">
        <f t="shared" si="37"/>
        <v>1</v>
      </c>
      <c r="P183" t="b">
        <f t="shared" si="38"/>
        <v>0</v>
      </c>
      <c r="Q183" t="b">
        <f t="shared" si="39"/>
        <v>0</v>
      </c>
      <c r="R183" t="b">
        <f t="shared" si="40"/>
        <v>1</v>
      </c>
      <c r="S183">
        <f t="shared" si="41"/>
        <v>1</v>
      </c>
      <c r="T183">
        <f t="shared" si="42"/>
        <v>18</v>
      </c>
      <c r="U183">
        <f t="shared" si="49"/>
        <v>1</v>
      </c>
      <c r="V183">
        <f t="shared" si="50"/>
        <v>1.6666666666666667</v>
      </c>
      <c r="W183">
        <f t="shared" si="43"/>
        <v>0</v>
      </c>
      <c r="X183">
        <f t="shared" si="44"/>
        <v>0</v>
      </c>
      <c r="Y183">
        <f t="shared" si="45"/>
        <v>0</v>
      </c>
      <c r="Z183">
        <f t="shared" si="46"/>
        <v>0</v>
      </c>
      <c r="AA183">
        <f t="shared" si="47"/>
        <v>1</v>
      </c>
      <c r="AB183">
        <f t="shared" si="48"/>
        <v>10</v>
      </c>
    </row>
    <row r="184" spans="1:28" x14ac:dyDescent="0.35">
      <c r="A184" t="s">
        <v>927</v>
      </c>
      <c r="B184">
        <v>8</v>
      </c>
      <c r="C184" t="s">
        <v>922</v>
      </c>
      <c r="D184">
        <v>9</v>
      </c>
      <c r="E184" t="s">
        <v>922</v>
      </c>
      <c r="F184">
        <v>10</v>
      </c>
      <c r="G184" t="s">
        <v>925</v>
      </c>
      <c r="H184" t="s">
        <v>922</v>
      </c>
      <c r="I184">
        <v>3</v>
      </c>
      <c r="K184" t="b">
        <f t="shared" si="34"/>
        <v>0</v>
      </c>
      <c r="L184" t="b">
        <f t="shared" si="35"/>
        <v>1</v>
      </c>
      <c r="M184" t="b">
        <f t="shared" si="36"/>
        <v>1</v>
      </c>
      <c r="O184" t="b">
        <f t="shared" si="37"/>
        <v>1</v>
      </c>
      <c r="P184" t="b">
        <f t="shared" si="38"/>
        <v>0</v>
      </c>
      <c r="Q184" t="b">
        <f t="shared" si="39"/>
        <v>1</v>
      </c>
      <c r="R184" t="b">
        <f t="shared" si="40"/>
        <v>1</v>
      </c>
      <c r="S184">
        <f t="shared" si="41"/>
        <v>1</v>
      </c>
      <c r="T184">
        <f t="shared" si="42"/>
        <v>12</v>
      </c>
      <c r="U184">
        <f t="shared" si="49"/>
        <v>2</v>
      </c>
      <c r="V184">
        <f t="shared" si="50"/>
        <v>4.666666666666667</v>
      </c>
      <c r="W184">
        <f t="shared" si="43"/>
        <v>0</v>
      </c>
      <c r="X184">
        <f t="shared" si="44"/>
        <v>0</v>
      </c>
      <c r="Y184">
        <f t="shared" si="45"/>
        <v>1</v>
      </c>
      <c r="Z184">
        <f t="shared" si="46"/>
        <v>9</v>
      </c>
      <c r="AA184">
        <f t="shared" si="47"/>
        <v>1</v>
      </c>
      <c r="AB184">
        <f t="shared" si="48"/>
        <v>10</v>
      </c>
    </row>
    <row r="185" spans="1:28" x14ac:dyDescent="0.35">
      <c r="A185" t="s">
        <v>927</v>
      </c>
      <c r="B185">
        <v>5</v>
      </c>
      <c r="C185" t="s">
        <v>927</v>
      </c>
      <c r="D185">
        <v>9</v>
      </c>
      <c r="E185" t="s">
        <v>927</v>
      </c>
      <c r="F185">
        <v>10</v>
      </c>
      <c r="G185" t="s">
        <v>925</v>
      </c>
      <c r="H185" t="s">
        <v>927</v>
      </c>
      <c r="I185">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7.166666666666667</v>
      </c>
      <c r="W185">
        <f t="shared" si="43"/>
        <v>1</v>
      </c>
      <c r="X185">
        <f t="shared" si="44"/>
        <v>5</v>
      </c>
      <c r="Y185">
        <f t="shared" si="45"/>
        <v>1</v>
      </c>
      <c r="Z185">
        <f t="shared" si="46"/>
        <v>9</v>
      </c>
      <c r="AA185">
        <f t="shared" si="47"/>
        <v>1</v>
      </c>
      <c r="AB185">
        <f t="shared" si="48"/>
        <v>10</v>
      </c>
    </row>
    <row r="186" spans="1:28" x14ac:dyDescent="0.35">
      <c r="A186" t="s">
        <v>927</v>
      </c>
      <c r="B186">
        <v>5</v>
      </c>
      <c r="C186" t="s">
        <v>927</v>
      </c>
      <c r="D186">
        <v>5</v>
      </c>
      <c r="E186" t="s">
        <v>927</v>
      </c>
      <c r="F186">
        <v>10</v>
      </c>
      <c r="G186" t="s">
        <v>925</v>
      </c>
      <c r="H186" t="s">
        <v>927</v>
      </c>
      <c r="I186">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5.8333333333333339</v>
      </c>
      <c r="W186">
        <f t="shared" si="43"/>
        <v>1</v>
      </c>
      <c r="X186">
        <f t="shared" si="44"/>
        <v>5</v>
      </c>
      <c r="Y186">
        <f t="shared" si="45"/>
        <v>1</v>
      </c>
      <c r="Z186">
        <f t="shared" si="46"/>
        <v>5</v>
      </c>
      <c r="AA186">
        <f t="shared" si="47"/>
        <v>1</v>
      </c>
      <c r="AB186">
        <f t="shared" si="48"/>
        <v>10</v>
      </c>
    </row>
    <row r="187" spans="1:28" x14ac:dyDescent="0.35">
      <c r="A187" t="s">
        <v>927</v>
      </c>
      <c r="B187">
        <v>7</v>
      </c>
      <c r="C187" t="s">
        <v>927</v>
      </c>
      <c r="D187">
        <v>9</v>
      </c>
      <c r="E187" t="s">
        <v>927</v>
      </c>
      <c r="F187">
        <v>10</v>
      </c>
      <c r="G187" t="s">
        <v>925</v>
      </c>
      <c r="H187" t="s">
        <v>927</v>
      </c>
      <c r="I187">
        <v>1</v>
      </c>
      <c r="K187" t="b">
        <f t="shared" si="34"/>
        <v>1</v>
      </c>
      <c r="L187" t="b">
        <f t="shared" si="35"/>
        <v>1</v>
      </c>
      <c r="M187" t="b">
        <f t="shared" si="36"/>
        <v>1</v>
      </c>
      <c r="O187" t="b">
        <f t="shared" si="37"/>
        <v>1</v>
      </c>
      <c r="P187" t="b">
        <f t="shared" si="38"/>
        <v>1</v>
      </c>
      <c r="Q187" t="b">
        <f t="shared" si="39"/>
        <v>1</v>
      </c>
      <c r="R187" t="b">
        <f t="shared" si="40"/>
        <v>1</v>
      </c>
      <c r="S187">
        <f t="shared" si="41"/>
        <v>1</v>
      </c>
      <c r="T187">
        <f t="shared" si="42"/>
        <v>6</v>
      </c>
      <c r="U187">
        <f t="shared" si="49"/>
        <v>3</v>
      </c>
      <c r="V187">
        <f t="shared" si="50"/>
        <v>8.1666666666666661</v>
      </c>
      <c r="W187">
        <f t="shared" si="43"/>
        <v>1</v>
      </c>
      <c r="X187">
        <f t="shared" si="44"/>
        <v>7</v>
      </c>
      <c r="Y187">
        <f t="shared" si="45"/>
        <v>1</v>
      </c>
      <c r="Z187">
        <f t="shared" si="46"/>
        <v>9</v>
      </c>
      <c r="AA187">
        <f t="shared" si="47"/>
        <v>1</v>
      </c>
      <c r="AB187">
        <f t="shared" si="48"/>
        <v>10</v>
      </c>
    </row>
    <row r="188" spans="1:28" x14ac:dyDescent="0.35">
      <c r="A188" t="s">
        <v>927</v>
      </c>
      <c r="B188">
        <v>2</v>
      </c>
      <c r="C188" t="s">
        <v>927</v>
      </c>
      <c r="D188">
        <v>8</v>
      </c>
      <c r="E188" t="s">
        <v>927</v>
      </c>
      <c r="F188">
        <v>10</v>
      </c>
      <c r="G188" t="s">
        <v>925</v>
      </c>
      <c r="H188" t="s">
        <v>927</v>
      </c>
      <c r="I188">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5.333333333333333</v>
      </c>
      <c r="W188">
        <f t="shared" si="43"/>
        <v>1</v>
      </c>
      <c r="X188">
        <f t="shared" si="44"/>
        <v>2</v>
      </c>
      <c r="Y188">
        <f t="shared" si="45"/>
        <v>1</v>
      </c>
      <c r="Z188">
        <f t="shared" si="46"/>
        <v>8</v>
      </c>
      <c r="AA188">
        <f t="shared" si="47"/>
        <v>1</v>
      </c>
      <c r="AB188">
        <f t="shared" si="48"/>
        <v>10</v>
      </c>
    </row>
    <row r="189" spans="1:28" x14ac:dyDescent="0.35">
      <c r="A189" t="s">
        <v>927</v>
      </c>
      <c r="B189">
        <v>10</v>
      </c>
      <c r="C189" t="s">
        <v>927</v>
      </c>
      <c r="D189">
        <v>10</v>
      </c>
      <c r="E189" t="s">
        <v>927</v>
      </c>
      <c r="F189">
        <v>10</v>
      </c>
      <c r="G189" t="s">
        <v>925</v>
      </c>
      <c r="H189" t="s">
        <v>927</v>
      </c>
      <c r="I189">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10</v>
      </c>
      <c r="W189">
        <f t="shared" si="43"/>
        <v>1</v>
      </c>
      <c r="X189">
        <f t="shared" si="44"/>
        <v>10</v>
      </c>
      <c r="Y189">
        <f t="shared" si="45"/>
        <v>1</v>
      </c>
      <c r="Z189">
        <f t="shared" si="46"/>
        <v>10</v>
      </c>
      <c r="AA189">
        <f t="shared" si="47"/>
        <v>1</v>
      </c>
      <c r="AB189">
        <f t="shared" si="48"/>
        <v>10</v>
      </c>
    </row>
    <row r="190" spans="1:28" x14ac:dyDescent="0.35">
      <c r="A190" t="s">
        <v>922</v>
      </c>
      <c r="B190">
        <v>3</v>
      </c>
      <c r="C190" t="s">
        <v>927</v>
      </c>
      <c r="D190">
        <v>6</v>
      </c>
      <c r="E190" t="s">
        <v>927</v>
      </c>
      <c r="F190">
        <v>10</v>
      </c>
      <c r="G190" t="s">
        <v>925</v>
      </c>
      <c r="H190" t="s">
        <v>927</v>
      </c>
      <c r="I190">
        <v>1</v>
      </c>
      <c r="K190" t="b">
        <f t="shared" si="34"/>
        <v>0</v>
      </c>
      <c r="L190" t="b">
        <f t="shared" si="35"/>
        <v>1</v>
      </c>
      <c r="M190" t="b">
        <f t="shared" si="36"/>
        <v>1</v>
      </c>
      <c r="O190" t="b">
        <f t="shared" si="37"/>
        <v>1</v>
      </c>
      <c r="P190" t="b">
        <f t="shared" si="38"/>
        <v>0</v>
      </c>
      <c r="Q190" t="b">
        <f t="shared" si="39"/>
        <v>1</v>
      </c>
      <c r="R190" t="b">
        <f t="shared" si="40"/>
        <v>1</v>
      </c>
      <c r="S190">
        <f t="shared" si="41"/>
        <v>1</v>
      </c>
      <c r="T190">
        <f t="shared" si="42"/>
        <v>12</v>
      </c>
      <c r="U190">
        <f t="shared" si="49"/>
        <v>2</v>
      </c>
      <c r="V190">
        <f t="shared" si="50"/>
        <v>3.666666666666667</v>
      </c>
      <c r="W190">
        <f t="shared" si="43"/>
        <v>0</v>
      </c>
      <c r="X190">
        <f t="shared" si="44"/>
        <v>0</v>
      </c>
      <c r="Y190">
        <f t="shared" si="45"/>
        <v>1</v>
      </c>
      <c r="Z190">
        <f t="shared" si="46"/>
        <v>6</v>
      </c>
      <c r="AA190">
        <f t="shared" si="47"/>
        <v>1</v>
      </c>
      <c r="AB190">
        <f t="shared" si="48"/>
        <v>10</v>
      </c>
    </row>
    <row r="191" spans="1:28" x14ac:dyDescent="0.35">
      <c r="A191" t="s">
        <v>927</v>
      </c>
      <c r="B191">
        <v>8</v>
      </c>
      <c r="C191" t="s">
        <v>927</v>
      </c>
      <c r="D191">
        <v>7</v>
      </c>
      <c r="E191" t="s">
        <v>927</v>
      </c>
      <c r="F191">
        <v>10</v>
      </c>
      <c r="G191" t="s">
        <v>925</v>
      </c>
      <c r="H191" t="s">
        <v>927</v>
      </c>
      <c r="I191">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8</v>
      </c>
      <c r="W191">
        <f t="shared" si="43"/>
        <v>1</v>
      </c>
      <c r="X191">
        <f t="shared" si="44"/>
        <v>8</v>
      </c>
      <c r="Y191">
        <f t="shared" si="45"/>
        <v>1</v>
      </c>
      <c r="Z191">
        <f t="shared" si="46"/>
        <v>7</v>
      </c>
      <c r="AA191">
        <f t="shared" si="47"/>
        <v>1</v>
      </c>
      <c r="AB191">
        <f t="shared" si="48"/>
        <v>10</v>
      </c>
    </row>
    <row r="192" spans="1:28" x14ac:dyDescent="0.35">
      <c r="A192" t="s">
        <v>927</v>
      </c>
      <c r="B192">
        <v>9</v>
      </c>
      <c r="C192" t="s">
        <v>927</v>
      </c>
      <c r="D192">
        <v>9</v>
      </c>
      <c r="E192" t="s">
        <v>927</v>
      </c>
      <c r="F192">
        <v>10</v>
      </c>
      <c r="G192" t="s">
        <v>925</v>
      </c>
      <c r="H192" t="s">
        <v>927</v>
      </c>
      <c r="I192">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9.1666666666666661</v>
      </c>
      <c r="W192">
        <f t="shared" si="43"/>
        <v>1</v>
      </c>
      <c r="X192">
        <f t="shared" si="44"/>
        <v>9</v>
      </c>
      <c r="Y192">
        <f t="shared" si="45"/>
        <v>1</v>
      </c>
      <c r="Z192">
        <f t="shared" si="46"/>
        <v>9</v>
      </c>
      <c r="AA192">
        <f t="shared" si="47"/>
        <v>1</v>
      </c>
      <c r="AB192">
        <f t="shared" si="48"/>
        <v>10</v>
      </c>
    </row>
    <row r="193" spans="1:28" x14ac:dyDescent="0.35">
      <c r="A193" t="s">
        <v>927</v>
      </c>
      <c r="B193">
        <v>5</v>
      </c>
      <c r="C193" t="s">
        <v>927</v>
      </c>
      <c r="D193">
        <v>8</v>
      </c>
      <c r="E193" t="s">
        <v>927</v>
      </c>
      <c r="F193">
        <v>10</v>
      </c>
      <c r="G193" t="s">
        <v>925</v>
      </c>
      <c r="H193" t="s">
        <v>927</v>
      </c>
      <c r="I19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6.833333333333333</v>
      </c>
      <c r="W193">
        <f t="shared" si="43"/>
        <v>1</v>
      </c>
      <c r="X193">
        <f t="shared" si="44"/>
        <v>5</v>
      </c>
      <c r="Y193">
        <f t="shared" si="45"/>
        <v>1</v>
      </c>
      <c r="Z193">
        <f t="shared" si="46"/>
        <v>8</v>
      </c>
      <c r="AA193">
        <f t="shared" si="47"/>
        <v>1</v>
      </c>
      <c r="AB193">
        <f t="shared" si="48"/>
        <v>10</v>
      </c>
    </row>
    <row r="194" spans="1:28" x14ac:dyDescent="0.35">
      <c r="A194" t="s">
        <v>927</v>
      </c>
      <c r="B194">
        <v>8</v>
      </c>
      <c r="C194" t="s">
        <v>927</v>
      </c>
      <c r="D194">
        <v>9</v>
      </c>
      <c r="E194" t="s">
        <v>927</v>
      </c>
      <c r="F194">
        <v>10</v>
      </c>
      <c r="G194" t="s">
        <v>925</v>
      </c>
      <c r="H194" t="s">
        <v>927</v>
      </c>
      <c r="I194">
        <v>1</v>
      </c>
      <c r="K194" t="b">
        <f t="shared" ref="K194:K232" si="51">(A194 = H194)</f>
        <v>1</v>
      </c>
      <c r="L194" t="b">
        <f t="shared" ref="L194:L232" si="52">(C194 = H194)</f>
        <v>1</v>
      </c>
      <c r="M194" t="b">
        <f t="shared" ref="M194:M232" si="53">(E194 = H194)</f>
        <v>1</v>
      </c>
      <c r="O194" t="b">
        <f t="shared" ref="O194:O232" si="54">IF(OR(AND(K194 = TRUE, L194=TRUE,M194=TRUE), AND(K194=FALSE, L194=TRUE, M194=TRUE), AND(K194=FALSE, L194=FALSE, M194=TRUE), AND(K194=TRUE, L194=FALSE, M194=TRUE)), TRUE, FALSE)</f>
        <v>1</v>
      </c>
      <c r="P194" t="b">
        <f t="shared" ref="P194:P232" si="55">IF(AND(K194 = TRUE, L194=TRUE,M194=TRUE), TRUE)</f>
        <v>1</v>
      </c>
      <c r="Q194" t="b">
        <f t="shared" ref="Q194:Q232" si="56">IF(AND(OR(AND(K194 = TRUE, L194=TRUE), AND(K194 = FALSE, L194=TRUE)),M194=TRUE), TRUE)</f>
        <v>1</v>
      </c>
      <c r="R194" t="b">
        <f t="shared" ref="R194:R232" si="57">IF(AND(OR(AND(K194 = TRUE, L194=TRUE), AND(K194 = FALSE, L194=TRUE), AND(K194 = FALSE, L194=FALSE), AND(K194 = TRUE, L194=FALSE)),M194=TRUE), TRUE)</f>
        <v>1</v>
      </c>
      <c r="S194">
        <f t="shared" ref="S194:S232" si="58">IF(O194,1,0)</f>
        <v>1</v>
      </c>
      <c r="T194">
        <f t="shared" ref="T194:T232" si="59">IF(U194=3, 6, IF(U194=2, 12, IF(U194=1, 18, 20)))</f>
        <v>6</v>
      </c>
      <c r="U194">
        <f t="shared" si="49"/>
        <v>3</v>
      </c>
      <c r="V194">
        <f t="shared" si="50"/>
        <v>8.6666666666666661</v>
      </c>
      <c r="W194">
        <f t="shared" ref="W194:W232" si="60">IF(P194, 1, 0)</f>
        <v>1</v>
      </c>
      <c r="X194">
        <f t="shared" ref="X194:X232" si="61">IF(P194,B194, 0)</f>
        <v>8</v>
      </c>
      <c r="Y194">
        <f t="shared" ref="Y194:Y232" si="62">IF(Q194, 1, 0)</f>
        <v>1</v>
      </c>
      <c r="Z194">
        <f t="shared" ref="Z194:Z232" si="63">IF(Q194,D194, 0)</f>
        <v>9</v>
      </c>
      <c r="AA194">
        <f t="shared" ref="AA194:AA232" si="64">IF(R194, 1, 0)</f>
        <v>1</v>
      </c>
      <c r="AB194">
        <f t="shared" ref="AB194:AB232" si="65">IF(R194,F194, 0)</f>
        <v>10</v>
      </c>
    </row>
    <row r="195" spans="1:28" x14ac:dyDescent="0.35">
      <c r="A195" t="s">
        <v>927</v>
      </c>
      <c r="B195">
        <v>8</v>
      </c>
      <c r="C195" t="s">
        <v>927</v>
      </c>
      <c r="D195">
        <v>9</v>
      </c>
      <c r="E195" t="s">
        <v>927</v>
      </c>
      <c r="F195">
        <v>10</v>
      </c>
      <c r="G195" t="s">
        <v>925</v>
      </c>
      <c r="H195" t="s">
        <v>927</v>
      </c>
      <c r="I195">
        <v>1</v>
      </c>
      <c r="K195" t="b">
        <f t="shared" si="51"/>
        <v>1</v>
      </c>
      <c r="L195" t="b">
        <f t="shared" si="52"/>
        <v>1</v>
      </c>
      <c r="M195" t="b">
        <f t="shared" si="53"/>
        <v>1</v>
      </c>
      <c r="O195" t="b">
        <f t="shared" si="54"/>
        <v>1</v>
      </c>
      <c r="P195" t="b">
        <f t="shared" si="55"/>
        <v>1</v>
      </c>
      <c r="Q195" t="b">
        <f t="shared" si="56"/>
        <v>1</v>
      </c>
      <c r="R195" t="b">
        <f t="shared" si="57"/>
        <v>1</v>
      </c>
      <c r="S195">
        <f t="shared" si="58"/>
        <v>1</v>
      </c>
      <c r="T195">
        <f t="shared" si="59"/>
        <v>6</v>
      </c>
      <c r="U195">
        <f t="shared" ref="U195:U232" si="66">IF(AND(K195=TRUE,L195=TRUE,M195=TRUE),3,IF(AND(K195=FALSE,L195=TRUE,M195=TRUE),2,IF(OR(AND(K195=FALSE,L195=FALSE,M195=TRUE), AND(K195=TRUE,L195=FALSE,M195=TRUE)),1,0)))</f>
        <v>3</v>
      </c>
      <c r="V195">
        <f t="shared" ref="V195:V232" si="67">IF(AND(K195=TRUE,L195=TRUE,M195=TRUE),(B195*0.5+D195*1/3+F195*1/6),IF(AND(K195=FALSE,L195=TRUE,M195=TRUE),(D195*1/3+F195*1/6),IF((OR(AND(K195=FALSE,L195=FALSE,M195=TRUE), AND(K195=TRUE,L195=FALSE,M195=TRUE))),(F195*1/6),0)))</f>
        <v>8.6666666666666661</v>
      </c>
      <c r="W195">
        <f t="shared" si="60"/>
        <v>1</v>
      </c>
      <c r="X195">
        <f t="shared" si="61"/>
        <v>8</v>
      </c>
      <c r="Y195">
        <f t="shared" si="62"/>
        <v>1</v>
      </c>
      <c r="Z195">
        <f t="shared" si="63"/>
        <v>9</v>
      </c>
      <c r="AA195">
        <f t="shared" si="64"/>
        <v>1</v>
      </c>
      <c r="AB195">
        <f t="shared" si="65"/>
        <v>10</v>
      </c>
    </row>
    <row r="196" spans="1:28" x14ac:dyDescent="0.35">
      <c r="A196" t="s">
        <v>927</v>
      </c>
      <c r="B196">
        <v>9</v>
      </c>
      <c r="C196" t="s">
        <v>927</v>
      </c>
      <c r="D196">
        <v>9</v>
      </c>
      <c r="E196" t="s">
        <v>927</v>
      </c>
      <c r="F196">
        <v>10</v>
      </c>
      <c r="G196" t="s">
        <v>925</v>
      </c>
      <c r="H196" t="s">
        <v>927</v>
      </c>
      <c r="I196">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9.1666666666666661</v>
      </c>
      <c r="W196">
        <f t="shared" si="60"/>
        <v>1</v>
      </c>
      <c r="X196">
        <f t="shared" si="61"/>
        <v>9</v>
      </c>
      <c r="Y196">
        <f t="shared" si="62"/>
        <v>1</v>
      </c>
      <c r="Z196">
        <f t="shared" si="63"/>
        <v>9</v>
      </c>
      <c r="AA196">
        <f t="shared" si="64"/>
        <v>1</v>
      </c>
      <c r="AB196">
        <f t="shared" si="65"/>
        <v>10</v>
      </c>
    </row>
    <row r="197" spans="1:28" x14ac:dyDescent="0.35">
      <c r="A197" t="s">
        <v>927</v>
      </c>
      <c r="B197">
        <v>7</v>
      </c>
      <c r="C197" t="s">
        <v>927</v>
      </c>
      <c r="D197">
        <v>8</v>
      </c>
      <c r="E197" t="s">
        <v>927</v>
      </c>
      <c r="F197">
        <v>10</v>
      </c>
      <c r="G197" t="s">
        <v>925</v>
      </c>
      <c r="H197" t="s">
        <v>927</v>
      </c>
      <c r="I197">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7.833333333333333</v>
      </c>
      <c r="W197">
        <f t="shared" si="60"/>
        <v>1</v>
      </c>
      <c r="X197">
        <f t="shared" si="61"/>
        <v>7</v>
      </c>
      <c r="Y197">
        <f t="shared" si="62"/>
        <v>1</v>
      </c>
      <c r="Z197">
        <f t="shared" si="63"/>
        <v>8</v>
      </c>
      <c r="AA197">
        <f t="shared" si="64"/>
        <v>1</v>
      </c>
      <c r="AB197">
        <f t="shared" si="65"/>
        <v>10</v>
      </c>
    </row>
    <row r="198" spans="1:28" x14ac:dyDescent="0.35">
      <c r="A198" t="s">
        <v>927</v>
      </c>
      <c r="B198">
        <v>4</v>
      </c>
      <c r="C198" t="s">
        <v>927</v>
      </c>
      <c r="D198">
        <v>6</v>
      </c>
      <c r="E198" t="s">
        <v>927</v>
      </c>
      <c r="F198">
        <v>10</v>
      </c>
      <c r="G198" t="s">
        <v>925</v>
      </c>
      <c r="H198" t="s">
        <v>927</v>
      </c>
      <c r="I198">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5.666666666666667</v>
      </c>
      <c r="W198">
        <f t="shared" si="60"/>
        <v>1</v>
      </c>
      <c r="X198">
        <f t="shared" si="61"/>
        <v>4</v>
      </c>
      <c r="Y198">
        <f t="shared" si="62"/>
        <v>1</v>
      </c>
      <c r="Z198">
        <f t="shared" si="63"/>
        <v>6</v>
      </c>
      <c r="AA198">
        <f t="shared" si="64"/>
        <v>1</v>
      </c>
      <c r="AB198">
        <f t="shared" si="65"/>
        <v>10</v>
      </c>
    </row>
    <row r="199" spans="1:28" x14ac:dyDescent="0.35">
      <c r="A199" t="s">
        <v>929</v>
      </c>
      <c r="B199">
        <v>5</v>
      </c>
      <c r="C199" t="s">
        <v>929</v>
      </c>
      <c r="D199">
        <v>7</v>
      </c>
      <c r="E199" t="s">
        <v>927</v>
      </c>
      <c r="F199">
        <v>10</v>
      </c>
      <c r="G199" t="s">
        <v>918</v>
      </c>
      <c r="H199" t="s">
        <v>927</v>
      </c>
      <c r="I199">
        <v>2</v>
      </c>
      <c r="K199" t="b">
        <f t="shared" si="51"/>
        <v>0</v>
      </c>
      <c r="L199" t="b">
        <f t="shared" si="52"/>
        <v>0</v>
      </c>
      <c r="M199" t="b">
        <f t="shared" si="53"/>
        <v>1</v>
      </c>
      <c r="O199" t="b">
        <f t="shared" si="54"/>
        <v>1</v>
      </c>
      <c r="P199" t="b">
        <f t="shared" si="55"/>
        <v>0</v>
      </c>
      <c r="Q199" t="b">
        <f t="shared" si="56"/>
        <v>0</v>
      </c>
      <c r="R199" t="b">
        <f t="shared" si="57"/>
        <v>1</v>
      </c>
      <c r="S199">
        <f t="shared" si="58"/>
        <v>1</v>
      </c>
      <c r="T199">
        <f t="shared" si="59"/>
        <v>18</v>
      </c>
      <c r="U199">
        <f t="shared" si="66"/>
        <v>1</v>
      </c>
      <c r="V199">
        <f t="shared" si="67"/>
        <v>1.6666666666666667</v>
      </c>
      <c r="W199">
        <f t="shared" si="60"/>
        <v>0</v>
      </c>
      <c r="X199">
        <f t="shared" si="61"/>
        <v>0</v>
      </c>
      <c r="Y199">
        <f t="shared" si="62"/>
        <v>0</v>
      </c>
      <c r="Z199">
        <f t="shared" si="63"/>
        <v>0</v>
      </c>
      <c r="AA199">
        <f t="shared" si="64"/>
        <v>1</v>
      </c>
      <c r="AB199">
        <f t="shared" si="65"/>
        <v>10</v>
      </c>
    </row>
    <row r="200" spans="1:28" x14ac:dyDescent="0.35">
      <c r="A200" t="s">
        <v>929</v>
      </c>
      <c r="B200">
        <v>5</v>
      </c>
      <c r="C200" t="s">
        <v>927</v>
      </c>
      <c r="D200">
        <v>6</v>
      </c>
      <c r="E200" t="s">
        <v>927</v>
      </c>
      <c r="F200">
        <v>10</v>
      </c>
      <c r="G200" t="s">
        <v>925</v>
      </c>
      <c r="H200" t="s">
        <v>927</v>
      </c>
      <c r="I200">
        <v>2</v>
      </c>
      <c r="K200" t="b">
        <f t="shared" si="51"/>
        <v>0</v>
      </c>
      <c r="L200" t="b">
        <f t="shared" si="52"/>
        <v>1</v>
      </c>
      <c r="M200" t="b">
        <f t="shared" si="53"/>
        <v>1</v>
      </c>
      <c r="O200" t="b">
        <f t="shared" si="54"/>
        <v>1</v>
      </c>
      <c r="P200" t="b">
        <f t="shared" si="55"/>
        <v>0</v>
      </c>
      <c r="Q200" t="b">
        <f t="shared" si="56"/>
        <v>1</v>
      </c>
      <c r="R200" t="b">
        <f t="shared" si="57"/>
        <v>1</v>
      </c>
      <c r="S200">
        <f t="shared" si="58"/>
        <v>1</v>
      </c>
      <c r="T200">
        <f t="shared" si="59"/>
        <v>12</v>
      </c>
      <c r="U200">
        <f t="shared" si="66"/>
        <v>2</v>
      </c>
      <c r="V200">
        <f t="shared" si="67"/>
        <v>3.666666666666667</v>
      </c>
      <c r="W200">
        <f t="shared" si="60"/>
        <v>0</v>
      </c>
      <c r="X200">
        <f t="shared" si="61"/>
        <v>0</v>
      </c>
      <c r="Y200">
        <f t="shared" si="62"/>
        <v>1</v>
      </c>
      <c r="Z200">
        <f t="shared" si="63"/>
        <v>6</v>
      </c>
      <c r="AA200">
        <f t="shared" si="64"/>
        <v>1</v>
      </c>
      <c r="AB200">
        <f t="shared" si="65"/>
        <v>10</v>
      </c>
    </row>
    <row r="201" spans="1:28" x14ac:dyDescent="0.35">
      <c r="A201" t="s">
        <v>922</v>
      </c>
      <c r="B201">
        <v>3</v>
      </c>
      <c r="C201" t="s">
        <v>927</v>
      </c>
      <c r="D201">
        <v>9</v>
      </c>
      <c r="E201" t="s">
        <v>927</v>
      </c>
      <c r="F201">
        <v>10</v>
      </c>
      <c r="G201" t="s">
        <v>925</v>
      </c>
      <c r="H201" t="s">
        <v>927</v>
      </c>
      <c r="I201">
        <v>2</v>
      </c>
      <c r="K201" t="b">
        <f t="shared" si="51"/>
        <v>0</v>
      </c>
      <c r="L201" t="b">
        <f t="shared" si="52"/>
        <v>1</v>
      </c>
      <c r="M201" t="b">
        <f t="shared" si="53"/>
        <v>1</v>
      </c>
      <c r="O201" t="b">
        <f t="shared" si="54"/>
        <v>1</v>
      </c>
      <c r="P201" t="b">
        <f t="shared" si="55"/>
        <v>0</v>
      </c>
      <c r="Q201" t="b">
        <f t="shared" si="56"/>
        <v>1</v>
      </c>
      <c r="R201" t="b">
        <f t="shared" si="57"/>
        <v>1</v>
      </c>
      <c r="S201">
        <f t="shared" si="58"/>
        <v>1</v>
      </c>
      <c r="T201">
        <f t="shared" si="59"/>
        <v>12</v>
      </c>
      <c r="U201">
        <f t="shared" si="66"/>
        <v>2</v>
      </c>
      <c r="V201">
        <f t="shared" si="67"/>
        <v>4.666666666666667</v>
      </c>
      <c r="W201">
        <f t="shared" si="60"/>
        <v>0</v>
      </c>
      <c r="X201">
        <f t="shared" si="61"/>
        <v>0</v>
      </c>
      <c r="Y201">
        <f t="shared" si="62"/>
        <v>1</v>
      </c>
      <c r="Z201">
        <f t="shared" si="63"/>
        <v>9</v>
      </c>
      <c r="AA201">
        <f t="shared" si="64"/>
        <v>1</v>
      </c>
      <c r="AB201">
        <f t="shared" si="65"/>
        <v>10</v>
      </c>
    </row>
    <row r="202" spans="1:28" x14ac:dyDescent="0.35">
      <c r="A202" t="s">
        <v>927</v>
      </c>
      <c r="B202">
        <v>5</v>
      </c>
      <c r="C202" t="s">
        <v>927</v>
      </c>
      <c r="D202">
        <v>3</v>
      </c>
      <c r="E202" t="s">
        <v>927</v>
      </c>
      <c r="F202">
        <v>10</v>
      </c>
      <c r="G202" t="s">
        <v>918</v>
      </c>
      <c r="H202" t="s">
        <v>927</v>
      </c>
      <c r="I202">
        <v>2</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5.166666666666667</v>
      </c>
      <c r="W202">
        <f t="shared" si="60"/>
        <v>1</v>
      </c>
      <c r="X202">
        <f t="shared" si="61"/>
        <v>5</v>
      </c>
      <c r="Y202">
        <f t="shared" si="62"/>
        <v>1</v>
      </c>
      <c r="Z202">
        <f t="shared" si="63"/>
        <v>3</v>
      </c>
      <c r="AA202">
        <f t="shared" si="64"/>
        <v>1</v>
      </c>
      <c r="AB202">
        <f t="shared" si="65"/>
        <v>10</v>
      </c>
    </row>
    <row r="203" spans="1:28" x14ac:dyDescent="0.35">
      <c r="A203" t="s">
        <v>927</v>
      </c>
      <c r="B203">
        <v>4</v>
      </c>
      <c r="C203" t="s">
        <v>927</v>
      </c>
      <c r="D203">
        <v>6</v>
      </c>
      <c r="E203" t="s">
        <v>927</v>
      </c>
      <c r="F203">
        <v>10</v>
      </c>
      <c r="G203" t="s">
        <v>925</v>
      </c>
      <c r="H203" t="s">
        <v>927</v>
      </c>
      <c r="I203">
        <v>2</v>
      </c>
      <c r="K203" t="b">
        <f t="shared" si="51"/>
        <v>1</v>
      </c>
      <c r="L203" t="b">
        <f t="shared" si="52"/>
        <v>1</v>
      </c>
      <c r="M203" t="b">
        <f t="shared" si="53"/>
        <v>1</v>
      </c>
      <c r="O203" t="b">
        <f t="shared" si="54"/>
        <v>1</v>
      </c>
      <c r="P203" t="b">
        <f t="shared" si="55"/>
        <v>1</v>
      </c>
      <c r="Q203" t="b">
        <f t="shared" si="56"/>
        <v>1</v>
      </c>
      <c r="R203" t="b">
        <f t="shared" si="57"/>
        <v>1</v>
      </c>
      <c r="S203">
        <f t="shared" si="58"/>
        <v>1</v>
      </c>
      <c r="T203">
        <f t="shared" si="59"/>
        <v>6</v>
      </c>
      <c r="U203">
        <f t="shared" si="66"/>
        <v>3</v>
      </c>
      <c r="V203">
        <f t="shared" si="67"/>
        <v>5.666666666666667</v>
      </c>
      <c r="W203">
        <f t="shared" si="60"/>
        <v>1</v>
      </c>
      <c r="X203">
        <f t="shared" si="61"/>
        <v>4</v>
      </c>
      <c r="Y203">
        <f t="shared" si="62"/>
        <v>1</v>
      </c>
      <c r="Z203">
        <f t="shared" si="63"/>
        <v>6</v>
      </c>
      <c r="AA203">
        <f t="shared" si="64"/>
        <v>1</v>
      </c>
      <c r="AB203">
        <f t="shared" si="65"/>
        <v>10</v>
      </c>
    </row>
    <row r="204" spans="1:28" x14ac:dyDescent="0.35">
      <c r="A204" t="s">
        <v>929</v>
      </c>
      <c r="B204">
        <v>4</v>
      </c>
      <c r="C204" t="s">
        <v>929</v>
      </c>
      <c r="D204">
        <v>5</v>
      </c>
      <c r="E204" t="s">
        <v>927</v>
      </c>
      <c r="F204">
        <v>10</v>
      </c>
      <c r="G204" t="s">
        <v>925</v>
      </c>
      <c r="H204" t="s">
        <v>927</v>
      </c>
      <c r="I204">
        <v>2</v>
      </c>
      <c r="K204" t="b">
        <f t="shared" si="51"/>
        <v>0</v>
      </c>
      <c r="L204" t="b">
        <f t="shared" si="52"/>
        <v>0</v>
      </c>
      <c r="M204" t="b">
        <f t="shared" si="53"/>
        <v>1</v>
      </c>
      <c r="O204" t="b">
        <f t="shared" si="54"/>
        <v>1</v>
      </c>
      <c r="P204" t="b">
        <f t="shared" si="55"/>
        <v>0</v>
      </c>
      <c r="Q204" t="b">
        <f t="shared" si="56"/>
        <v>0</v>
      </c>
      <c r="R204" t="b">
        <f t="shared" si="57"/>
        <v>1</v>
      </c>
      <c r="S204">
        <f t="shared" si="58"/>
        <v>1</v>
      </c>
      <c r="T204">
        <f t="shared" si="59"/>
        <v>18</v>
      </c>
      <c r="U204">
        <f t="shared" si="66"/>
        <v>1</v>
      </c>
      <c r="V204">
        <f t="shared" si="67"/>
        <v>1.6666666666666667</v>
      </c>
      <c r="W204">
        <f t="shared" si="60"/>
        <v>0</v>
      </c>
      <c r="X204">
        <f t="shared" si="61"/>
        <v>0</v>
      </c>
      <c r="Y204">
        <f t="shared" si="62"/>
        <v>0</v>
      </c>
      <c r="Z204">
        <f t="shared" si="63"/>
        <v>0</v>
      </c>
      <c r="AA204">
        <f t="shared" si="64"/>
        <v>1</v>
      </c>
      <c r="AB204">
        <f t="shared" si="65"/>
        <v>10</v>
      </c>
    </row>
    <row r="205" spans="1:28" x14ac:dyDescent="0.35">
      <c r="A205" t="s">
        <v>927</v>
      </c>
      <c r="B205">
        <v>5</v>
      </c>
      <c r="C205" t="s">
        <v>927</v>
      </c>
      <c r="D205">
        <v>8</v>
      </c>
      <c r="E205" t="s">
        <v>927</v>
      </c>
      <c r="F205">
        <v>10</v>
      </c>
      <c r="G205" t="s">
        <v>925</v>
      </c>
      <c r="H205" t="s">
        <v>927</v>
      </c>
      <c r="I205">
        <v>3</v>
      </c>
      <c r="K205" t="b">
        <f t="shared" si="51"/>
        <v>1</v>
      </c>
      <c r="L205" t="b">
        <f t="shared" si="52"/>
        <v>1</v>
      </c>
      <c r="M205" t="b">
        <f t="shared" si="53"/>
        <v>1</v>
      </c>
      <c r="O205" t="b">
        <f t="shared" si="54"/>
        <v>1</v>
      </c>
      <c r="P205" t="b">
        <f t="shared" si="55"/>
        <v>1</v>
      </c>
      <c r="Q205" t="b">
        <f t="shared" si="56"/>
        <v>1</v>
      </c>
      <c r="R205" t="b">
        <f t="shared" si="57"/>
        <v>1</v>
      </c>
      <c r="S205">
        <f t="shared" si="58"/>
        <v>1</v>
      </c>
      <c r="T205">
        <f t="shared" si="59"/>
        <v>6</v>
      </c>
      <c r="U205">
        <f t="shared" si="66"/>
        <v>3</v>
      </c>
      <c r="V205">
        <f t="shared" si="67"/>
        <v>6.833333333333333</v>
      </c>
      <c r="W205">
        <f t="shared" si="60"/>
        <v>1</v>
      </c>
      <c r="X205">
        <f t="shared" si="61"/>
        <v>5</v>
      </c>
      <c r="Y205">
        <f t="shared" si="62"/>
        <v>1</v>
      </c>
      <c r="Z205">
        <f t="shared" si="63"/>
        <v>8</v>
      </c>
      <c r="AA205">
        <f t="shared" si="64"/>
        <v>1</v>
      </c>
      <c r="AB205">
        <f t="shared" si="65"/>
        <v>10</v>
      </c>
    </row>
    <row r="206" spans="1:28" x14ac:dyDescent="0.35">
      <c r="A206" t="s">
        <v>927</v>
      </c>
      <c r="B206">
        <v>8</v>
      </c>
      <c r="C206" t="s">
        <v>927</v>
      </c>
      <c r="D206">
        <v>10</v>
      </c>
      <c r="E206" t="s">
        <v>927</v>
      </c>
      <c r="F206">
        <v>10</v>
      </c>
      <c r="G206" t="s">
        <v>925</v>
      </c>
      <c r="H206" t="s">
        <v>927</v>
      </c>
      <c r="I206">
        <v>3</v>
      </c>
      <c r="K206" t="b">
        <f t="shared" si="51"/>
        <v>1</v>
      </c>
      <c r="L206" t="b">
        <f t="shared" si="52"/>
        <v>1</v>
      </c>
      <c r="M206" t="b">
        <f t="shared" si="53"/>
        <v>1</v>
      </c>
      <c r="O206" t="b">
        <f t="shared" si="54"/>
        <v>1</v>
      </c>
      <c r="P206" t="b">
        <f t="shared" si="55"/>
        <v>1</v>
      </c>
      <c r="Q206" t="b">
        <f t="shared" si="56"/>
        <v>1</v>
      </c>
      <c r="R206" t="b">
        <f t="shared" si="57"/>
        <v>1</v>
      </c>
      <c r="S206">
        <f t="shared" si="58"/>
        <v>1</v>
      </c>
      <c r="T206">
        <f t="shared" si="59"/>
        <v>6</v>
      </c>
      <c r="U206">
        <f t="shared" si="66"/>
        <v>3</v>
      </c>
      <c r="V206">
        <f t="shared" si="67"/>
        <v>9</v>
      </c>
      <c r="W206">
        <f t="shared" si="60"/>
        <v>1</v>
      </c>
      <c r="X206">
        <f t="shared" si="61"/>
        <v>8</v>
      </c>
      <c r="Y206">
        <f t="shared" si="62"/>
        <v>1</v>
      </c>
      <c r="Z206">
        <f t="shared" si="63"/>
        <v>10</v>
      </c>
      <c r="AA206">
        <f t="shared" si="64"/>
        <v>1</v>
      </c>
      <c r="AB206">
        <f t="shared" si="65"/>
        <v>10</v>
      </c>
    </row>
    <row r="207" spans="1:28" x14ac:dyDescent="0.35">
      <c r="A207" t="s">
        <v>927</v>
      </c>
      <c r="B207">
        <v>5</v>
      </c>
      <c r="C207" t="s">
        <v>927</v>
      </c>
      <c r="D207">
        <v>6</v>
      </c>
      <c r="E207" t="s">
        <v>927</v>
      </c>
      <c r="F207">
        <v>10</v>
      </c>
      <c r="G207" t="s">
        <v>925</v>
      </c>
      <c r="H207" t="s">
        <v>927</v>
      </c>
      <c r="I207">
        <v>3</v>
      </c>
      <c r="K207" t="b">
        <f t="shared" si="51"/>
        <v>1</v>
      </c>
      <c r="L207" t="b">
        <f t="shared" si="52"/>
        <v>1</v>
      </c>
      <c r="M207" t="b">
        <f t="shared" si="53"/>
        <v>1</v>
      </c>
      <c r="O207" t="b">
        <f t="shared" si="54"/>
        <v>1</v>
      </c>
      <c r="P207" t="b">
        <f t="shared" si="55"/>
        <v>1</v>
      </c>
      <c r="Q207" t="b">
        <f t="shared" si="56"/>
        <v>1</v>
      </c>
      <c r="R207" t="b">
        <f t="shared" si="57"/>
        <v>1</v>
      </c>
      <c r="S207">
        <f t="shared" si="58"/>
        <v>1</v>
      </c>
      <c r="T207">
        <f t="shared" si="59"/>
        <v>6</v>
      </c>
      <c r="U207">
        <f t="shared" si="66"/>
        <v>3</v>
      </c>
      <c r="V207">
        <f t="shared" si="67"/>
        <v>6.166666666666667</v>
      </c>
      <c r="W207">
        <f t="shared" si="60"/>
        <v>1</v>
      </c>
      <c r="X207">
        <f t="shared" si="61"/>
        <v>5</v>
      </c>
      <c r="Y207">
        <f t="shared" si="62"/>
        <v>1</v>
      </c>
      <c r="Z207">
        <f t="shared" si="63"/>
        <v>6</v>
      </c>
      <c r="AA207">
        <f t="shared" si="64"/>
        <v>1</v>
      </c>
      <c r="AB207">
        <f t="shared" si="65"/>
        <v>10</v>
      </c>
    </row>
    <row r="208" spans="1:28" x14ac:dyDescent="0.35">
      <c r="A208" t="s">
        <v>922</v>
      </c>
      <c r="B208">
        <v>5</v>
      </c>
      <c r="C208" t="s">
        <v>922</v>
      </c>
      <c r="D208">
        <v>5</v>
      </c>
      <c r="E208" t="s">
        <v>927</v>
      </c>
      <c r="F208">
        <v>10</v>
      </c>
      <c r="G208" t="s">
        <v>918</v>
      </c>
      <c r="H208" t="s">
        <v>927</v>
      </c>
      <c r="I208">
        <v>3</v>
      </c>
      <c r="K208" t="b">
        <f t="shared" si="51"/>
        <v>0</v>
      </c>
      <c r="L208" t="b">
        <f t="shared" si="52"/>
        <v>0</v>
      </c>
      <c r="M208" t="b">
        <f t="shared" si="53"/>
        <v>1</v>
      </c>
      <c r="O208" t="b">
        <f t="shared" si="54"/>
        <v>1</v>
      </c>
      <c r="P208" t="b">
        <f t="shared" si="55"/>
        <v>0</v>
      </c>
      <c r="Q208" t="b">
        <f t="shared" si="56"/>
        <v>0</v>
      </c>
      <c r="R208" t="b">
        <f t="shared" si="57"/>
        <v>1</v>
      </c>
      <c r="S208">
        <f t="shared" si="58"/>
        <v>1</v>
      </c>
      <c r="T208">
        <f t="shared" si="59"/>
        <v>18</v>
      </c>
      <c r="U208">
        <f t="shared" si="66"/>
        <v>1</v>
      </c>
      <c r="V208">
        <f t="shared" si="67"/>
        <v>1.6666666666666667</v>
      </c>
      <c r="W208">
        <f t="shared" si="60"/>
        <v>0</v>
      </c>
      <c r="X208">
        <f t="shared" si="61"/>
        <v>0</v>
      </c>
      <c r="Y208">
        <f t="shared" si="62"/>
        <v>0</v>
      </c>
      <c r="Z208">
        <f t="shared" si="63"/>
        <v>0</v>
      </c>
      <c r="AA208">
        <f t="shared" si="64"/>
        <v>1</v>
      </c>
      <c r="AB208">
        <f t="shared" si="65"/>
        <v>10</v>
      </c>
    </row>
    <row r="209" spans="1:28" x14ac:dyDescent="0.35">
      <c r="A209" t="s">
        <v>927</v>
      </c>
      <c r="B209">
        <v>5</v>
      </c>
      <c r="C209" t="s">
        <v>927</v>
      </c>
      <c r="D209">
        <v>7</v>
      </c>
      <c r="E209" t="s">
        <v>927</v>
      </c>
      <c r="F209">
        <v>10</v>
      </c>
      <c r="G209" t="s">
        <v>925</v>
      </c>
      <c r="H209" t="s">
        <v>927</v>
      </c>
      <c r="I209">
        <v>3</v>
      </c>
      <c r="K209" t="b">
        <f t="shared" si="51"/>
        <v>1</v>
      </c>
      <c r="L209" t="b">
        <f t="shared" si="52"/>
        <v>1</v>
      </c>
      <c r="M209" t="b">
        <f t="shared" si="53"/>
        <v>1</v>
      </c>
      <c r="O209" t="b">
        <f t="shared" si="54"/>
        <v>1</v>
      </c>
      <c r="P209" t="b">
        <f t="shared" si="55"/>
        <v>1</v>
      </c>
      <c r="Q209" t="b">
        <f t="shared" si="56"/>
        <v>1</v>
      </c>
      <c r="R209" t="b">
        <f t="shared" si="57"/>
        <v>1</v>
      </c>
      <c r="S209">
        <f t="shared" si="58"/>
        <v>1</v>
      </c>
      <c r="T209">
        <f t="shared" si="59"/>
        <v>6</v>
      </c>
      <c r="U209">
        <f t="shared" si="66"/>
        <v>3</v>
      </c>
      <c r="V209">
        <f t="shared" si="67"/>
        <v>6.5000000000000009</v>
      </c>
      <c r="W209">
        <f t="shared" si="60"/>
        <v>1</v>
      </c>
      <c r="X209">
        <f t="shared" si="61"/>
        <v>5</v>
      </c>
      <c r="Y209">
        <f t="shared" si="62"/>
        <v>1</v>
      </c>
      <c r="Z209">
        <f t="shared" si="63"/>
        <v>7</v>
      </c>
      <c r="AA209">
        <f t="shared" si="64"/>
        <v>1</v>
      </c>
      <c r="AB209">
        <f t="shared" si="65"/>
        <v>10</v>
      </c>
    </row>
    <row r="210" spans="1:28" x14ac:dyDescent="0.35">
      <c r="A210" t="s">
        <v>929</v>
      </c>
      <c r="B210">
        <v>6</v>
      </c>
      <c r="C210" t="s">
        <v>927</v>
      </c>
      <c r="D210">
        <v>8</v>
      </c>
      <c r="E210" t="s">
        <v>927</v>
      </c>
      <c r="F210">
        <v>10</v>
      </c>
      <c r="G210" t="s">
        <v>925</v>
      </c>
      <c r="H210" t="s">
        <v>927</v>
      </c>
      <c r="I210">
        <v>3</v>
      </c>
      <c r="K210" t="b">
        <f t="shared" si="51"/>
        <v>0</v>
      </c>
      <c r="L210" t="b">
        <f t="shared" si="52"/>
        <v>1</v>
      </c>
      <c r="M210" t="b">
        <f t="shared" si="53"/>
        <v>1</v>
      </c>
      <c r="O210" t="b">
        <f t="shared" si="54"/>
        <v>1</v>
      </c>
      <c r="P210" t="b">
        <f t="shared" si="55"/>
        <v>0</v>
      </c>
      <c r="Q210" t="b">
        <f t="shared" si="56"/>
        <v>1</v>
      </c>
      <c r="R210" t="b">
        <f t="shared" si="57"/>
        <v>1</v>
      </c>
      <c r="S210">
        <f t="shared" si="58"/>
        <v>1</v>
      </c>
      <c r="T210">
        <f t="shared" si="59"/>
        <v>12</v>
      </c>
      <c r="U210">
        <f t="shared" si="66"/>
        <v>2</v>
      </c>
      <c r="V210">
        <f t="shared" si="67"/>
        <v>4.333333333333333</v>
      </c>
      <c r="W210">
        <f t="shared" si="60"/>
        <v>0</v>
      </c>
      <c r="X210">
        <f t="shared" si="61"/>
        <v>0</v>
      </c>
      <c r="Y210">
        <f t="shared" si="62"/>
        <v>1</v>
      </c>
      <c r="Z210">
        <f t="shared" si="63"/>
        <v>8</v>
      </c>
      <c r="AA210">
        <f t="shared" si="64"/>
        <v>1</v>
      </c>
      <c r="AB210">
        <f t="shared" si="65"/>
        <v>10</v>
      </c>
    </row>
    <row r="211" spans="1:28" x14ac:dyDescent="0.35">
      <c r="A211" t="s">
        <v>927</v>
      </c>
      <c r="B211">
        <v>3</v>
      </c>
      <c r="C211" t="s">
        <v>927</v>
      </c>
      <c r="D211">
        <v>7</v>
      </c>
      <c r="E211" t="s">
        <v>927</v>
      </c>
      <c r="F211">
        <v>10</v>
      </c>
      <c r="G211" t="s">
        <v>925</v>
      </c>
      <c r="H211" t="s">
        <v>927</v>
      </c>
      <c r="I211">
        <v>3</v>
      </c>
      <c r="K211" t="b">
        <f t="shared" si="51"/>
        <v>1</v>
      </c>
      <c r="L211" t="b">
        <f t="shared" si="52"/>
        <v>1</v>
      </c>
      <c r="M211" t="b">
        <f t="shared" si="53"/>
        <v>1</v>
      </c>
      <c r="O211" t="b">
        <f t="shared" si="54"/>
        <v>1</v>
      </c>
      <c r="P211" t="b">
        <f t="shared" si="55"/>
        <v>1</v>
      </c>
      <c r="Q211" t="b">
        <f t="shared" si="56"/>
        <v>1</v>
      </c>
      <c r="R211" t="b">
        <f t="shared" si="57"/>
        <v>1</v>
      </c>
      <c r="S211">
        <f t="shared" si="58"/>
        <v>1</v>
      </c>
      <c r="T211">
        <f t="shared" si="59"/>
        <v>6</v>
      </c>
      <c r="U211">
        <f t="shared" si="66"/>
        <v>3</v>
      </c>
      <c r="V211">
        <f t="shared" si="67"/>
        <v>5.5</v>
      </c>
      <c r="W211">
        <f t="shared" si="60"/>
        <v>1</v>
      </c>
      <c r="X211">
        <f t="shared" si="61"/>
        <v>3</v>
      </c>
      <c r="Y211">
        <f t="shared" si="62"/>
        <v>1</v>
      </c>
      <c r="Z211">
        <f t="shared" si="63"/>
        <v>7</v>
      </c>
      <c r="AA211">
        <f t="shared" si="64"/>
        <v>1</v>
      </c>
      <c r="AB211">
        <f t="shared" si="65"/>
        <v>10</v>
      </c>
    </row>
    <row r="212" spans="1:28" x14ac:dyDescent="0.35">
      <c r="A212" t="s">
        <v>922</v>
      </c>
      <c r="B212">
        <v>5</v>
      </c>
      <c r="C212" t="s">
        <v>922</v>
      </c>
      <c r="D212">
        <v>4</v>
      </c>
      <c r="E212" t="s">
        <v>929</v>
      </c>
      <c r="F212">
        <v>10</v>
      </c>
      <c r="G212" t="s">
        <v>925</v>
      </c>
      <c r="H212" t="s">
        <v>929</v>
      </c>
      <c r="I212">
        <v>1</v>
      </c>
      <c r="K212" t="b">
        <f t="shared" si="51"/>
        <v>0</v>
      </c>
      <c r="L212" t="b">
        <f t="shared" si="52"/>
        <v>0</v>
      </c>
      <c r="M212" t="b">
        <f t="shared" si="53"/>
        <v>1</v>
      </c>
      <c r="O212" t="b">
        <f t="shared" si="54"/>
        <v>1</v>
      </c>
      <c r="P212" t="b">
        <f t="shared" si="55"/>
        <v>0</v>
      </c>
      <c r="Q212" t="b">
        <f t="shared" si="56"/>
        <v>0</v>
      </c>
      <c r="R212" t="b">
        <f t="shared" si="57"/>
        <v>1</v>
      </c>
      <c r="S212">
        <f t="shared" si="58"/>
        <v>1</v>
      </c>
      <c r="T212">
        <f t="shared" si="59"/>
        <v>18</v>
      </c>
      <c r="U212">
        <f t="shared" si="66"/>
        <v>1</v>
      </c>
      <c r="V212">
        <f t="shared" si="67"/>
        <v>1.6666666666666667</v>
      </c>
      <c r="W212">
        <f t="shared" si="60"/>
        <v>0</v>
      </c>
      <c r="X212">
        <f t="shared" si="61"/>
        <v>0</v>
      </c>
      <c r="Y212">
        <f t="shared" si="62"/>
        <v>0</v>
      </c>
      <c r="Z212">
        <f t="shared" si="63"/>
        <v>0</v>
      </c>
      <c r="AA212">
        <f t="shared" si="64"/>
        <v>1</v>
      </c>
      <c r="AB212">
        <f t="shared" si="65"/>
        <v>10</v>
      </c>
    </row>
    <row r="213" spans="1:28" x14ac:dyDescent="0.35">
      <c r="A213" t="s">
        <v>922</v>
      </c>
      <c r="B213">
        <v>1</v>
      </c>
      <c r="C213" t="s">
        <v>927</v>
      </c>
      <c r="D213">
        <v>1</v>
      </c>
      <c r="E213" t="s">
        <v>929</v>
      </c>
      <c r="F213">
        <v>10</v>
      </c>
      <c r="G213" t="s">
        <v>925</v>
      </c>
      <c r="H213" t="s">
        <v>929</v>
      </c>
      <c r="I213">
        <v>1</v>
      </c>
      <c r="K213" t="b">
        <f t="shared" si="51"/>
        <v>0</v>
      </c>
      <c r="L213" t="b">
        <f t="shared" si="52"/>
        <v>0</v>
      </c>
      <c r="M213" t="b">
        <f t="shared" si="53"/>
        <v>1</v>
      </c>
      <c r="O213" t="b">
        <f t="shared" si="54"/>
        <v>1</v>
      </c>
      <c r="P213" t="b">
        <f t="shared" si="55"/>
        <v>0</v>
      </c>
      <c r="Q213" t="b">
        <f t="shared" si="56"/>
        <v>0</v>
      </c>
      <c r="R213" t="b">
        <f t="shared" si="57"/>
        <v>1</v>
      </c>
      <c r="S213">
        <f t="shared" si="58"/>
        <v>1</v>
      </c>
      <c r="T213">
        <f t="shared" si="59"/>
        <v>18</v>
      </c>
      <c r="U213">
        <f t="shared" si="66"/>
        <v>1</v>
      </c>
      <c r="V213">
        <f t="shared" si="67"/>
        <v>1.6666666666666667</v>
      </c>
      <c r="W213">
        <f t="shared" si="60"/>
        <v>0</v>
      </c>
      <c r="X213">
        <f t="shared" si="61"/>
        <v>0</v>
      </c>
      <c r="Y213">
        <f t="shared" si="62"/>
        <v>0</v>
      </c>
      <c r="Z213">
        <f t="shared" si="63"/>
        <v>0</v>
      </c>
      <c r="AA213">
        <f t="shared" si="64"/>
        <v>1</v>
      </c>
      <c r="AB213">
        <f t="shared" si="65"/>
        <v>10</v>
      </c>
    </row>
    <row r="214" spans="1:28" x14ac:dyDescent="0.35">
      <c r="A214" t="s">
        <v>922</v>
      </c>
      <c r="B214">
        <v>9</v>
      </c>
      <c r="C214" t="s">
        <v>922</v>
      </c>
      <c r="D214">
        <v>5</v>
      </c>
      <c r="E214" t="s">
        <v>929</v>
      </c>
      <c r="F214">
        <v>10</v>
      </c>
      <c r="G214" t="s">
        <v>925</v>
      </c>
      <c r="H214" t="s">
        <v>929</v>
      </c>
      <c r="I214">
        <v>1</v>
      </c>
      <c r="K214" t="b">
        <f t="shared" si="51"/>
        <v>0</v>
      </c>
      <c r="L214" t="b">
        <f t="shared" si="52"/>
        <v>0</v>
      </c>
      <c r="M214" t="b">
        <f t="shared" si="53"/>
        <v>1</v>
      </c>
      <c r="O214" t="b">
        <f t="shared" si="54"/>
        <v>1</v>
      </c>
      <c r="P214" t="b">
        <f t="shared" si="55"/>
        <v>0</v>
      </c>
      <c r="Q214" t="b">
        <f t="shared" si="56"/>
        <v>0</v>
      </c>
      <c r="R214" t="b">
        <f t="shared" si="57"/>
        <v>1</v>
      </c>
      <c r="S214">
        <f t="shared" si="58"/>
        <v>1</v>
      </c>
      <c r="T214">
        <f t="shared" si="59"/>
        <v>18</v>
      </c>
      <c r="U214">
        <f t="shared" si="66"/>
        <v>1</v>
      </c>
      <c r="V214">
        <f t="shared" si="67"/>
        <v>1.6666666666666667</v>
      </c>
      <c r="W214">
        <f t="shared" si="60"/>
        <v>0</v>
      </c>
      <c r="X214">
        <f t="shared" si="61"/>
        <v>0</v>
      </c>
      <c r="Y214">
        <f t="shared" si="62"/>
        <v>0</v>
      </c>
      <c r="Z214">
        <f t="shared" si="63"/>
        <v>0</v>
      </c>
      <c r="AA214">
        <f t="shared" si="64"/>
        <v>1</v>
      </c>
      <c r="AB214">
        <f t="shared" si="65"/>
        <v>10</v>
      </c>
    </row>
    <row r="215" spans="1:28" x14ac:dyDescent="0.35">
      <c r="A215" t="s">
        <v>922</v>
      </c>
      <c r="B215">
        <v>6</v>
      </c>
      <c r="C215" t="s">
        <v>922</v>
      </c>
      <c r="D215">
        <v>5</v>
      </c>
      <c r="E215" t="s">
        <v>929</v>
      </c>
      <c r="F215">
        <v>10</v>
      </c>
      <c r="G215" t="s">
        <v>918</v>
      </c>
      <c r="H215" t="s">
        <v>929</v>
      </c>
      <c r="I215">
        <v>1</v>
      </c>
      <c r="K215" t="b">
        <f t="shared" si="51"/>
        <v>0</v>
      </c>
      <c r="L215" t="b">
        <f t="shared" si="52"/>
        <v>0</v>
      </c>
      <c r="M215" t="b">
        <f t="shared" si="53"/>
        <v>1</v>
      </c>
      <c r="O215" t="b">
        <f t="shared" si="54"/>
        <v>1</v>
      </c>
      <c r="P215" t="b">
        <f t="shared" si="55"/>
        <v>0</v>
      </c>
      <c r="Q215" t="b">
        <f t="shared" si="56"/>
        <v>0</v>
      </c>
      <c r="R215" t="b">
        <f t="shared" si="57"/>
        <v>1</v>
      </c>
      <c r="S215">
        <f t="shared" si="58"/>
        <v>1</v>
      </c>
      <c r="T215">
        <f t="shared" si="59"/>
        <v>18</v>
      </c>
      <c r="U215">
        <f t="shared" si="66"/>
        <v>1</v>
      </c>
      <c r="V215">
        <f t="shared" si="67"/>
        <v>1.6666666666666667</v>
      </c>
      <c r="W215">
        <f t="shared" si="60"/>
        <v>0</v>
      </c>
      <c r="X215">
        <f t="shared" si="61"/>
        <v>0</v>
      </c>
      <c r="Y215">
        <f t="shared" si="62"/>
        <v>0</v>
      </c>
      <c r="Z215">
        <f t="shared" si="63"/>
        <v>0</v>
      </c>
      <c r="AA215">
        <f t="shared" si="64"/>
        <v>1</v>
      </c>
      <c r="AB215">
        <f t="shared" si="65"/>
        <v>10</v>
      </c>
    </row>
    <row r="216" spans="1:28" x14ac:dyDescent="0.35">
      <c r="A216" t="s">
        <v>922</v>
      </c>
      <c r="B216">
        <v>1</v>
      </c>
      <c r="C216" t="s">
        <v>927</v>
      </c>
      <c r="D216">
        <v>1</v>
      </c>
      <c r="E216" t="s">
        <v>929</v>
      </c>
      <c r="F216">
        <v>10</v>
      </c>
      <c r="G216" t="s">
        <v>918</v>
      </c>
      <c r="H216" t="s">
        <v>929</v>
      </c>
      <c r="I216">
        <v>1</v>
      </c>
      <c r="K216" t="b">
        <f t="shared" si="51"/>
        <v>0</v>
      </c>
      <c r="L216" t="b">
        <f t="shared" si="52"/>
        <v>0</v>
      </c>
      <c r="M216" t="b">
        <f t="shared" si="53"/>
        <v>1</v>
      </c>
      <c r="O216" t="b">
        <f t="shared" si="54"/>
        <v>1</v>
      </c>
      <c r="P216" t="b">
        <f t="shared" si="55"/>
        <v>0</v>
      </c>
      <c r="Q216" t="b">
        <f t="shared" si="56"/>
        <v>0</v>
      </c>
      <c r="R216" t="b">
        <f t="shared" si="57"/>
        <v>1</v>
      </c>
      <c r="S216">
        <f t="shared" si="58"/>
        <v>1</v>
      </c>
      <c r="T216">
        <f t="shared" si="59"/>
        <v>18</v>
      </c>
      <c r="U216">
        <f t="shared" si="66"/>
        <v>1</v>
      </c>
      <c r="V216">
        <f t="shared" si="67"/>
        <v>1.6666666666666667</v>
      </c>
      <c r="W216">
        <f t="shared" si="60"/>
        <v>0</v>
      </c>
      <c r="X216">
        <f t="shared" si="61"/>
        <v>0</v>
      </c>
      <c r="Y216">
        <f t="shared" si="62"/>
        <v>0</v>
      </c>
      <c r="Z216">
        <f t="shared" si="63"/>
        <v>0</v>
      </c>
      <c r="AA216">
        <f t="shared" si="64"/>
        <v>1</v>
      </c>
      <c r="AB216">
        <f t="shared" si="65"/>
        <v>10</v>
      </c>
    </row>
    <row r="217" spans="1:28" x14ac:dyDescent="0.35">
      <c r="A217" t="s">
        <v>922</v>
      </c>
      <c r="B217">
        <v>2</v>
      </c>
      <c r="C217" t="s">
        <v>927</v>
      </c>
      <c r="D217">
        <v>1</v>
      </c>
      <c r="E217" t="s">
        <v>929</v>
      </c>
      <c r="F217">
        <v>10</v>
      </c>
      <c r="G217" t="s">
        <v>918</v>
      </c>
      <c r="H217" t="s">
        <v>929</v>
      </c>
      <c r="I217">
        <v>1</v>
      </c>
      <c r="K217" t="b">
        <f t="shared" si="51"/>
        <v>0</v>
      </c>
      <c r="L217" t="b">
        <f t="shared" si="52"/>
        <v>0</v>
      </c>
      <c r="M217" t="b">
        <f t="shared" si="53"/>
        <v>1</v>
      </c>
      <c r="O217" t="b">
        <f t="shared" si="54"/>
        <v>1</v>
      </c>
      <c r="P217" t="b">
        <f t="shared" si="55"/>
        <v>0</v>
      </c>
      <c r="Q217" t="b">
        <f t="shared" si="56"/>
        <v>0</v>
      </c>
      <c r="R217" t="b">
        <f t="shared" si="57"/>
        <v>1</v>
      </c>
      <c r="S217">
        <f t="shared" si="58"/>
        <v>1</v>
      </c>
      <c r="T217">
        <f t="shared" si="59"/>
        <v>18</v>
      </c>
      <c r="U217">
        <f t="shared" si="66"/>
        <v>1</v>
      </c>
      <c r="V217">
        <f t="shared" si="67"/>
        <v>1.6666666666666667</v>
      </c>
      <c r="W217">
        <f t="shared" si="60"/>
        <v>0</v>
      </c>
      <c r="X217">
        <f t="shared" si="61"/>
        <v>0</v>
      </c>
      <c r="Y217">
        <f t="shared" si="62"/>
        <v>0</v>
      </c>
      <c r="Z217">
        <f t="shared" si="63"/>
        <v>0</v>
      </c>
      <c r="AA217">
        <f t="shared" si="64"/>
        <v>1</v>
      </c>
      <c r="AB217">
        <f t="shared" si="65"/>
        <v>10</v>
      </c>
    </row>
    <row r="218" spans="1:28" x14ac:dyDescent="0.35">
      <c r="A218" t="s">
        <v>922</v>
      </c>
      <c r="B218">
        <v>8</v>
      </c>
      <c r="C218" t="s">
        <v>922</v>
      </c>
      <c r="D218">
        <v>5</v>
      </c>
      <c r="E218" t="s">
        <v>929</v>
      </c>
      <c r="F218">
        <v>10</v>
      </c>
      <c r="G218" t="s">
        <v>925</v>
      </c>
      <c r="H218" t="s">
        <v>929</v>
      </c>
      <c r="I218">
        <v>1</v>
      </c>
      <c r="K218" t="b">
        <f t="shared" si="51"/>
        <v>0</v>
      </c>
      <c r="L218" t="b">
        <f t="shared" si="52"/>
        <v>0</v>
      </c>
      <c r="M218" t="b">
        <f t="shared" si="53"/>
        <v>1</v>
      </c>
      <c r="O218" t="b">
        <f t="shared" si="54"/>
        <v>1</v>
      </c>
      <c r="P218" t="b">
        <f t="shared" si="55"/>
        <v>0</v>
      </c>
      <c r="Q218" t="b">
        <f t="shared" si="56"/>
        <v>0</v>
      </c>
      <c r="R218" t="b">
        <f t="shared" si="57"/>
        <v>1</v>
      </c>
      <c r="S218">
        <f t="shared" si="58"/>
        <v>1</v>
      </c>
      <c r="T218">
        <f t="shared" si="59"/>
        <v>18</v>
      </c>
      <c r="U218">
        <f t="shared" si="66"/>
        <v>1</v>
      </c>
      <c r="V218">
        <f t="shared" si="67"/>
        <v>1.6666666666666667</v>
      </c>
      <c r="W218">
        <f t="shared" si="60"/>
        <v>0</v>
      </c>
      <c r="X218">
        <f t="shared" si="61"/>
        <v>0</v>
      </c>
      <c r="Y218">
        <f t="shared" si="62"/>
        <v>0</v>
      </c>
      <c r="Z218">
        <f t="shared" si="63"/>
        <v>0</v>
      </c>
      <c r="AA218">
        <f t="shared" si="64"/>
        <v>1</v>
      </c>
      <c r="AB218">
        <f t="shared" si="65"/>
        <v>10</v>
      </c>
    </row>
    <row r="219" spans="1:28" x14ac:dyDescent="0.35">
      <c r="A219" t="s">
        <v>922</v>
      </c>
      <c r="B219">
        <v>5</v>
      </c>
      <c r="C219" t="s">
        <v>929</v>
      </c>
      <c r="D219">
        <v>5</v>
      </c>
      <c r="E219" t="s">
        <v>929</v>
      </c>
      <c r="F219">
        <v>10</v>
      </c>
      <c r="G219" t="s">
        <v>918</v>
      </c>
      <c r="H219" t="s">
        <v>929</v>
      </c>
      <c r="I219">
        <v>1</v>
      </c>
      <c r="K219" t="b">
        <f t="shared" si="51"/>
        <v>0</v>
      </c>
      <c r="L219" t="b">
        <f t="shared" si="52"/>
        <v>1</v>
      </c>
      <c r="M219" t="b">
        <f t="shared" si="53"/>
        <v>1</v>
      </c>
      <c r="O219" t="b">
        <f t="shared" si="54"/>
        <v>1</v>
      </c>
      <c r="P219" t="b">
        <f t="shared" si="55"/>
        <v>0</v>
      </c>
      <c r="Q219" t="b">
        <f t="shared" si="56"/>
        <v>1</v>
      </c>
      <c r="R219" t="b">
        <f t="shared" si="57"/>
        <v>1</v>
      </c>
      <c r="S219">
        <f t="shared" si="58"/>
        <v>1</v>
      </c>
      <c r="T219">
        <f t="shared" si="59"/>
        <v>12</v>
      </c>
      <c r="U219">
        <f t="shared" si="66"/>
        <v>2</v>
      </c>
      <c r="V219">
        <f t="shared" si="67"/>
        <v>3.3333333333333335</v>
      </c>
      <c r="W219">
        <f t="shared" si="60"/>
        <v>0</v>
      </c>
      <c r="X219">
        <f t="shared" si="61"/>
        <v>0</v>
      </c>
      <c r="Y219">
        <f t="shared" si="62"/>
        <v>1</v>
      </c>
      <c r="Z219">
        <f t="shared" si="63"/>
        <v>5</v>
      </c>
      <c r="AA219">
        <f t="shared" si="64"/>
        <v>1</v>
      </c>
      <c r="AB219">
        <f t="shared" si="65"/>
        <v>10</v>
      </c>
    </row>
    <row r="220" spans="1:28" x14ac:dyDescent="0.35">
      <c r="A220" t="s">
        <v>922</v>
      </c>
      <c r="B220">
        <v>7</v>
      </c>
      <c r="C220" t="s">
        <v>922</v>
      </c>
      <c r="D220">
        <v>0</v>
      </c>
      <c r="E220" t="s">
        <v>929</v>
      </c>
      <c r="F220">
        <v>10</v>
      </c>
      <c r="G220" t="s">
        <v>918</v>
      </c>
      <c r="H220" t="s">
        <v>929</v>
      </c>
      <c r="I220">
        <v>1</v>
      </c>
      <c r="K220" t="b">
        <f t="shared" si="51"/>
        <v>0</v>
      </c>
      <c r="L220" t="b">
        <f t="shared" si="52"/>
        <v>0</v>
      </c>
      <c r="M220" t="b">
        <f t="shared" si="53"/>
        <v>1</v>
      </c>
      <c r="O220" t="b">
        <f t="shared" si="54"/>
        <v>1</v>
      </c>
      <c r="P220" t="b">
        <f t="shared" si="55"/>
        <v>0</v>
      </c>
      <c r="Q220" t="b">
        <f t="shared" si="56"/>
        <v>0</v>
      </c>
      <c r="R220" t="b">
        <f t="shared" si="57"/>
        <v>1</v>
      </c>
      <c r="S220">
        <f t="shared" si="58"/>
        <v>1</v>
      </c>
      <c r="T220">
        <f t="shared" si="59"/>
        <v>18</v>
      </c>
      <c r="U220">
        <f t="shared" si="66"/>
        <v>1</v>
      </c>
      <c r="V220">
        <f t="shared" si="67"/>
        <v>1.6666666666666667</v>
      </c>
      <c r="W220">
        <f t="shared" si="60"/>
        <v>0</v>
      </c>
      <c r="X220">
        <f t="shared" si="61"/>
        <v>0</v>
      </c>
      <c r="Y220">
        <f t="shared" si="62"/>
        <v>0</v>
      </c>
      <c r="Z220">
        <f t="shared" si="63"/>
        <v>0</v>
      </c>
      <c r="AA220">
        <f t="shared" si="64"/>
        <v>1</v>
      </c>
      <c r="AB220">
        <f t="shared" si="65"/>
        <v>10</v>
      </c>
    </row>
    <row r="221" spans="1:28" x14ac:dyDescent="0.35">
      <c r="A221" t="s">
        <v>922</v>
      </c>
      <c r="B221">
        <v>2</v>
      </c>
      <c r="C221" t="s">
        <v>927</v>
      </c>
      <c r="D221">
        <v>4</v>
      </c>
      <c r="E221" t="s">
        <v>929</v>
      </c>
      <c r="F221">
        <v>10</v>
      </c>
      <c r="G221" t="s">
        <v>925</v>
      </c>
      <c r="H221" t="s">
        <v>929</v>
      </c>
      <c r="I221">
        <v>1</v>
      </c>
      <c r="K221" t="b">
        <f t="shared" si="51"/>
        <v>0</v>
      </c>
      <c r="L221" t="b">
        <f t="shared" si="52"/>
        <v>0</v>
      </c>
      <c r="M221" t="b">
        <f t="shared" si="53"/>
        <v>1</v>
      </c>
      <c r="O221" t="b">
        <f t="shared" si="54"/>
        <v>1</v>
      </c>
      <c r="P221" t="b">
        <f t="shared" si="55"/>
        <v>0</v>
      </c>
      <c r="Q221" t="b">
        <f t="shared" si="56"/>
        <v>0</v>
      </c>
      <c r="R221" t="b">
        <f t="shared" si="57"/>
        <v>1</v>
      </c>
      <c r="S221">
        <f t="shared" si="58"/>
        <v>1</v>
      </c>
      <c r="T221">
        <f t="shared" si="59"/>
        <v>18</v>
      </c>
      <c r="U221">
        <f t="shared" si="66"/>
        <v>1</v>
      </c>
      <c r="V221">
        <f t="shared" si="67"/>
        <v>1.6666666666666667</v>
      </c>
      <c r="W221">
        <f t="shared" si="60"/>
        <v>0</v>
      </c>
      <c r="X221">
        <f t="shared" si="61"/>
        <v>0</v>
      </c>
      <c r="Y221">
        <f t="shared" si="62"/>
        <v>0</v>
      </c>
      <c r="Z221">
        <f t="shared" si="63"/>
        <v>0</v>
      </c>
      <c r="AA221">
        <f t="shared" si="64"/>
        <v>1</v>
      </c>
      <c r="AB221">
        <f t="shared" si="65"/>
        <v>10</v>
      </c>
    </row>
    <row r="222" spans="1:28" x14ac:dyDescent="0.35">
      <c r="A222" t="s">
        <v>922</v>
      </c>
      <c r="B222">
        <v>5</v>
      </c>
      <c r="C222" t="s">
        <v>922</v>
      </c>
      <c r="D222">
        <v>4</v>
      </c>
      <c r="E222" t="s">
        <v>929</v>
      </c>
      <c r="F222">
        <v>10</v>
      </c>
      <c r="G222" t="s">
        <v>925</v>
      </c>
      <c r="H222" t="s">
        <v>929</v>
      </c>
      <c r="I222">
        <v>1</v>
      </c>
      <c r="K222" t="b">
        <f t="shared" si="51"/>
        <v>0</v>
      </c>
      <c r="L222" t="b">
        <f t="shared" si="52"/>
        <v>0</v>
      </c>
      <c r="M222" t="b">
        <f t="shared" si="53"/>
        <v>1</v>
      </c>
      <c r="O222" t="b">
        <f t="shared" si="54"/>
        <v>1</v>
      </c>
      <c r="P222" t="b">
        <f t="shared" si="55"/>
        <v>0</v>
      </c>
      <c r="Q222" t="b">
        <f t="shared" si="56"/>
        <v>0</v>
      </c>
      <c r="R222" t="b">
        <f t="shared" si="57"/>
        <v>1</v>
      </c>
      <c r="S222">
        <f t="shared" si="58"/>
        <v>1</v>
      </c>
      <c r="T222">
        <f t="shared" si="59"/>
        <v>18</v>
      </c>
      <c r="U222">
        <f t="shared" si="66"/>
        <v>1</v>
      </c>
      <c r="V222">
        <f t="shared" si="67"/>
        <v>1.6666666666666667</v>
      </c>
      <c r="W222">
        <f t="shared" si="60"/>
        <v>0</v>
      </c>
      <c r="X222">
        <f t="shared" si="61"/>
        <v>0</v>
      </c>
      <c r="Y222">
        <f t="shared" si="62"/>
        <v>0</v>
      </c>
      <c r="Z222">
        <f t="shared" si="63"/>
        <v>0</v>
      </c>
      <c r="AA222">
        <f t="shared" si="64"/>
        <v>1</v>
      </c>
      <c r="AB222">
        <f t="shared" si="65"/>
        <v>10</v>
      </c>
    </row>
    <row r="223" spans="1:28" x14ac:dyDescent="0.35">
      <c r="A223" t="s">
        <v>922</v>
      </c>
      <c r="B223">
        <v>3</v>
      </c>
      <c r="C223" t="s">
        <v>922</v>
      </c>
      <c r="D223">
        <v>3</v>
      </c>
      <c r="E223" t="s">
        <v>929</v>
      </c>
      <c r="F223">
        <v>10</v>
      </c>
      <c r="G223" t="s">
        <v>918</v>
      </c>
      <c r="H223" t="s">
        <v>929</v>
      </c>
      <c r="I223">
        <v>1</v>
      </c>
      <c r="K223" t="b">
        <f t="shared" si="51"/>
        <v>0</v>
      </c>
      <c r="L223" t="b">
        <f t="shared" si="52"/>
        <v>0</v>
      </c>
      <c r="M223" t="b">
        <f t="shared" si="53"/>
        <v>1</v>
      </c>
      <c r="O223" t="b">
        <f t="shared" si="54"/>
        <v>1</v>
      </c>
      <c r="P223" t="b">
        <f t="shared" si="55"/>
        <v>0</v>
      </c>
      <c r="Q223" t="b">
        <f t="shared" si="56"/>
        <v>0</v>
      </c>
      <c r="R223" t="b">
        <f t="shared" si="57"/>
        <v>1</v>
      </c>
      <c r="S223">
        <f t="shared" si="58"/>
        <v>1</v>
      </c>
      <c r="T223">
        <f t="shared" si="59"/>
        <v>18</v>
      </c>
      <c r="U223">
        <f t="shared" si="66"/>
        <v>1</v>
      </c>
      <c r="V223">
        <f t="shared" si="67"/>
        <v>1.6666666666666667</v>
      </c>
      <c r="W223">
        <f t="shared" si="60"/>
        <v>0</v>
      </c>
      <c r="X223">
        <f t="shared" si="61"/>
        <v>0</v>
      </c>
      <c r="Y223">
        <f t="shared" si="62"/>
        <v>0</v>
      </c>
      <c r="Z223">
        <f t="shared" si="63"/>
        <v>0</v>
      </c>
      <c r="AA223">
        <f t="shared" si="64"/>
        <v>1</v>
      </c>
      <c r="AB223">
        <f t="shared" si="65"/>
        <v>10</v>
      </c>
    </row>
    <row r="224" spans="1:28" x14ac:dyDescent="0.35">
      <c r="A224" t="s">
        <v>922</v>
      </c>
      <c r="B224">
        <v>7</v>
      </c>
      <c r="C224" t="s">
        <v>927</v>
      </c>
      <c r="D224">
        <v>5</v>
      </c>
      <c r="E224" t="s">
        <v>929</v>
      </c>
      <c r="F224">
        <v>10</v>
      </c>
      <c r="G224" t="s">
        <v>925</v>
      </c>
      <c r="H224" t="s">
        <v>929</v>
      </c>
      <c r="I224">
        <v>1</v>
      </c>
      <c r="K224" t="b">
        <f t="shared" si="51"/>
        <v>0</v>
      </c>
      <c r="L224" t="b">
        <f t="shared" si="52"/>
        <v>0</v>
      </c>
      <c r="M224" t="b">
        <f t="shared" si="53"/>
        <v>1</v>
      </c>
      <c r="O224" t="b">
        <f t="shared" si="54"/>
        <v>1</v>
      </c>
      <c r="P224" t="b">
        <f t="shared" si="55"/>
        <v>0</v>
      </c>
      <c r="Q224" t="b">
        <f t="shared" si="56"/>
        <v>0</v>
      </c>
      <c r="R224" t="b">
        <f t="shared" si="57"/>
        <v>1</v>
      </c>
      <c r="S224">
        <f t="shared" si="58"/>
        <v>1</v>
      </c>
      <c r="T224">
        <f t="shared" si="59"/>
        <v>18</v>
      </c>
      <c r="U224">
        <f t="shared" si="66"/>
        <v>1</v>
      </c>
      <c r="V224">
        <f t="shared" si="67"/>
        <v>1.6666666666666667</v>
      </c>
      <c r="W224">
        <f t="shared" si="60"/>
        <v>0</v>
      </c>
      <c r="X224">
        <f t="shared" si="61"/>
        <v>0</v>
      </c>
      <c r="Y224">
        <f t="shared" si="62"/>
        <v>0</v>
      </c>
      <c r="Z224">
        <f t="shared" si="63"/>
        <v>0</v>
      </c>
      <c r="AA224">
        <f t="shared" si="64"/>
        <v>1</v>
      </c>
      <c r="AB224">
        <f t="shared" si="65"/>
        <v>10</v>
      </c>
    </row>
    <row r="225" spans="1:28" x14ac:dyDescent="0.35">
      <c r="A225" t="s">
        <v>922</v>
      </c>
      <c r="B225">
        <v>4</v>
      </c>
      <c r="C225" t="s">
        <v>922</v>
      </c>
      <c r="D225">
        <v>3</v>
      </c>
      <c r="E225" t="s">
        <v>929</v>
      </c>
      <c r="F225">
        <v>10</v>
      </c>
      <c r="G225" t="s">
        <v>918</v>
      </c>
      <c r="H225" t="s">
        <v>929</v>
      </c>
      <c r="I225">
        <v>1</v>
      </c>
      <c r="K225" t="b">
        <f t="shared" si="51"/>
        <v>0</v>
      </c>
      <c r="L225" t="b">
        <f t="shared" si="52"/>
        <v>0</v>
      </c>
      <c r="M225" t="b">
        <f t="shared" si="53"/>
        <v>1</v>
      </c>
      <c r="O225" t="b">
        <f t="shared" si="54"/>
        <v>1</v>
      </c>
      <c r="P225" t="b">
        <f t="shared" si="55"/>
        <v>0</v>
      </c>
      <c r="Q225" t="b">
        <f t="shared" si="56"/>
        <v>0</v>
      </c>
      <c r="R225" t="b">
        <f t="shared" si="57"/>
        <v>1</v>
      </c>
      <c r="S225">
        <f t="shared" si="58"/>
        <v>1</v>
      </c>
      <c r="T225">
        <f t="shared" si="59"/>
        <v>18</v>
      </c>
      <c r="U225">
        <f t="shared" si="66"/>
        <v>1</v>
      </c>
      <c r="V225">
        <f t="shared" si="67"/>
        <v>1.6666666666666667</v>
      </c>
      <c r="W225">
        <f t="shared" si="60"/>
        <v>0</v>
      </c>
      <c r="X225">
        <f t="shared" si="61"/>
        <v>0</v>
      </c>
      <c r="Y225">
        <f t="shared" si="62"/>
        <v>0</v>
      </c>
      <c r="Z225">
        <f t="shared" si="63"/>
        <v>0</v>
      </c>
      <c r="AA225">
        <f t="shared" si="64"/>
        <v>1</v>
      </c>
      <c r="AB225">
        <f t="shared" si="65"/>
        <v>10</v>
      </c>
    </row>
    <row r="226" spans="1:28" x14ac:dyDescent="0.35">
      <c r="A226" t="s">
        <v>922</v>
      </c>
      <c r="B226">
        <v>1</v>
      </c>
      <c r="C226" t="s">
        <v>922</v>
      </c>
      <c r="D226">
        <v>0</v>
      </c>
      <c r="E226" t="s">
        <v>929</v>
      </c>
      <c r="F226">
        <v>10</v>
      </c>
      <c r="G226" t="s">
        <v>925</v>
      </c>
      <c r="H226" t="s">
        <v>929</v>
      </c>
      <c r="I226">
        <v>1</v>
      </c>
      <c r="K226" t="b">
        <f t="shared" si="51"/>
        <v>0</v>
      </c>
      <c r="L226" t="b">
        <f t="shared" si="52"/>
        <v>0</v>
      </c>
      <c r="M226" t="b">
        <f t="shared" si="53"/>
        <v>1</v>
      </c>
      <c r="O226" t="b">
        <f t="shared" si="54"/>
        <v>1</v>
      </c>
      <c r="P226" t="b">
        <f t="shared" si="55"/>
        <v>0</v>
      </c>
      <c r="Q226" t="b">
        <f t="shared" si="56"/>
        <v>0</v>
      </c>
      <c r="R226" t="b">
        <f t="shared" si="57"/>
        <v>1</v>
      </c>
      <c r="S226">
        <f t="shared" si="58"/>
        <v>1</v>
      </c>
      <c r="T226">
        <f t="shared" si="59"/>
        <v>18</v>
      </c>
      <c r="U226">
        <f t="shared" si="66"/>
        <v>1</v>
      </c>
      <c r="V226">
        <f t="shared" si="67"/>
        <v>1.6666666666666667</v>
      </c>
      <c r="W226">
        <f t="shared" si="60"/>
        <v>0</v>
      </c>
      <c r="X226">
        <f t="shared" si="61"/>
        <v>0</v>
      </c>
      <c r="Y226">
        <f t="shared" si="62"/>
        <v>0</v>
      </c>
      <c r="Z226">
        <f t="shared" si="63"/>
        <v>0</v>
      </c>
      <c r="AA226">
        <f t="shared" si="64"/>
        <v>1</v>
      </c>
      <c r="AB226">
        <f t="shared" si="65"/>
        <v>10</v>
      </c>
    </row>
    <row r="227" spans="1:28" x14ac:dyDescent="0.35">
      <c r="A227" t="s">
        <v>922</v>
      </c>
      <c r="B227">
        <v>8</v>
      </c>
      <c r="C227" t="s">
        <v>927</v>
      </c>
      <c r="D227">
        <v>9</v>
      </c>
      <c r="E227" t="s">
        <v>929</v>
      </c>
      <c r="F227">
        <v>10</v>
      </c>
      <c r="G227" t="s">
        <v>925</v>
      </c>
      <c r="H227" t="s">
        <v>929</v>
      </c>
      <c r="I227">
        <v>1</v>
      </c>
      <c r="K227" t="b">
        <f t="shared" si="51"/>
        <v>0</v>
      </c>
      <c r="L227" t="b">
        <f t="shared" si="52"/>
        <v>0</v>
      </c>
      <c r="M227" t="b">
        <f t="shared" si="53"/>
        <v>1</v>
      </c>
      <c r="O227" t="b">
        <f t="shared" si="54"/>
        <v>1</v>
      </c>
      <c r="P227" t="b">
        <f t="shared" si="55"/>
        <v>0</v>
      </c>
      <c r="Q227" t="b">
        <f t="shared" si="56"/>
        <v>0</v>
      </c>
      <c r="R227" t="b">
        <f t="shared" si="57"/>
        <v>1</v>
      </c>
      <c r="S227">
        <f t="shared" si="58"/>
        <v>1</v>
      </c>
      <c r="T227">
        <f t="shared" si="59"/>
        <v>18</v>
      </c>
      <c r="U227">
        <f t="shared" si="66"/>
        <v>1</v>
      </c>
      <c r="V227">
        <f t="shared" si="67"/>
        <v>1.6666666666666667</v>
      </c>
      <c r="W227">
        <f t="shared" si="60"/>
        <v>0</v>
      </c>
      <c r="X227">
        <f t="shared" si="61"/>
        <v>0</v>
      </c>
      <c r="Y227">
        <f t="shared" si="62"/>
        <v>0</v>
      </c>
      <c r="Z227">
        <f t="shared" si="63"/>
        <v>0</v>
      </c>
      <c r="AA227">
        <f t="shared" si="64"/>
        <v>1</v>
      </c>
      <c r="AB227">
        <f t="shared" si="65"/>
        <v>10</v>
      </c>
    </row>
    <row r="228" spans="1:28" x14ac:dyDescent="0.35">
      <c r="A228" t="s">
        <v>927</v>
      </c>
      <c r="B228">
        <v>0</v>
      </c>
      <c r="C228" t="s">
        <v>929</v>
      </c>
      <c r="D228">
        <v>0</v>
      </c>
      <c r="E228" t="s">
        <v>929</v>
      </c>
      <c r="F228">
        <v>10</v>
      </c>
      <c r="G228" t="s">
        <v>925</v>
      </c>
      <c r="H228" t="s">
        <v>929</v>
      </c>
      <c r="I228">
        <v>2</v>
      </c>
      <c r="K228" t="b">
        <f t="shared" si="51"/>
        <v>0</v>
      </c>
      <c r="L228" t="b">
        <f t="shared" si="52"/>
        <v>1</v>
      </c>
      <c r="M228" t="b">
        <f t="shared" si="53"/>
        <v>1</v>
      </c>
      <c r="O228" t="b">
        <f t="shared" si="54"/>
        <v>1</v>
      </c>
      <c r="P228" t="b">
        <f t="shared" si="55"/>
        <v>0</v>
      </c>
      <c r="Q228" t="b">
        <f t="shared" si="56"/>
        <v>1</v>
      </c>
      <c r="R228" t="b">
        <f t="shared" si="57"/>
        <v>1</v>
      </c>
      <c r="S228">
        <f t="shared" si="58"/>
        <v>1</v>
      </c>
      <c r="T228">
        <f t="shared" si="59"/>
        <v>12</v>
      </c>
      <c r="U228">
        <f t="shared" si="66"/>
        <v>2</v>
      </c>
      <c r="V228">
        <f t="shared" si="67"/>
        <v>1.6666666666666667</v>
      </c>
      <c r="W228">
        <f t="shared" si="60"/>
        <v>0</v>
      </c>
      <c r="X228">
        <f t="shared" si="61"/>
        <v>0</v>
      </c>
      <c r="Y228">
        <f t="shared" si="62"/>
        <v>1</v>
      </c>
      <c r="Z228">
        <f t="shared" si="63"/>
        <v>0</v>
      </c>
      <c r="AA228">
        <f t="shared" si="64"/>
        <v>1</v>
      </c>
      <c r="AB228">
        <f t="shared" si="65"/>
        <v>10</v>
      </c>
    </row>
    <row r="229" spans="1:28" x14ac:dyDescent="0.35">
      <c r="A229" t="s">
        <v>922</v>
      </c>
      <c r="B229">
        <v>4</v>
      </c>
      <c r="C229" t="s">
        <v>922</v>
      </c>
      <c r="D229">
        <v>9</v>
      </c>
      <c r="E229" t="s">
        <v>929</v>
      </c>
      <c r="F229">
        <v>10</v>
      </c>
      <c r="G229" t="s">
        <v>918</v>
      </c>
      <c r="H229" t="s">
        <v>929</v>
      </c>
      <c r="I229">
        <v>2</v>
      </c>
      <c r="K229" t="b">
        <f t="shared" si="51"/>
        <v>0</v>
      </c>
      <c r="L229" t="b">
        <f t="shared" si="52"/>
        <v>0</v>
      </c>
      <c r="M229" t="b">
        <f t="shared" si="53"/>
        <v>1</v>
      </c>
      <c r="O229" t="b">
        <f t="shared" si="54"/>
        <v>1</v>
      </c>
      <c r="P229" t="b">
        <f t="shared" si="55"/>
        <v>0</v>
      </c>
      <c r="Q229" t="b">
        <f t="shared" si="56"/>
        <v>0</v>
      </c>
      <c r="R229" t="b">
        <f t="shared" si="57"/>
        <v>1</v>
      </c>
      <c r="S229">
        <f t="shared" si="58"/>
        <v>1</v>
      </c>
      <c r="T229">
        <f t="shared" si="59"/>
        <v>18</v>
      </c>
      <c r="U229">
        <f t="shared" si="66"/>
        <v>1</v>
      </c>
      <c r="V229">
        <f t="shared" si="67"/>
        <v>1.6666666666666667</v>
      </c>
      <c r="W229">
        <f t="shared" si="60"/>
        <v>0</v>
      </c>
      <c r="X229">
        <f t="shared" si="61"/>
        <v>0</v>
      </c>
      <c r="Y229">
        <f t="shared" si="62"/>
        <v>0</v>
      </c>
      <c r="Z229">
        <f t="shared" si="63"/>
        <v>0</v>
      </c>
      <c r="AA229">
        <f t="shared" si="64"/>
        <v>1</v>
      </c>
      <c r="AB229">
        <f t="shared" si="65"/>
        <v>10</v>
      </c>
    </row>
    <row r="230" spans="1:28" x14ac:dyDescent="0.35">
      <c r="A230" t="s">
        <v>922</v>
      </c>
      <c r="B230">
        <v>6</v>
      </c>
      <c r="C230" t="s">
        <v>922</v>
      </c>
      <c r="D230">
        <v>8</v>
      </c>
      <c r="E230" t="s">
        <v>929</v>
      </c>
      <c r="F230">
        <v>10</v>
      </c>
      <c r="G230" t="s">
        <v>925</v>
      </c>
      <c r="H230" t="s">
        <v>929</v>
      </c>
      <c r="I230">
        <v>2</v>
      </c>
      <c r="K230" t="b">
        <f t="shared" si="51"/>
        <v>0</v>
      </c>
      <c r="L230" t="b">
        <f t="shared" si="52"/>
        <v>0</v>
      </c>
      <c r="M230" t="b">
        <f t="shared" si="53"/>
        <v>1</v>
      </c>
      <c r="O230" t="b">
        <f t="shared" si="54"/>
        <v>1</v>
      </c>
      <c r="P230" t="b">
        <f t="shared" si="55"/>
        <v>0</v>
      </c>
      <c r="Q230" t="b">
        <f t="shared" si="56"/>
        <v>0</v>
      </c>
      <c r="R230" t="b">
        <f t="shared" si="57"/>
        <v>1</v>
      </c>
      <c r="S230">
        <f t="shared" si="58"/>
        <v>1</v>
      </c>
      <c r="T230">
        <f t="shared" si="59"/>
        <v>18</v>
      </c>
      <c r="U230">
        <f t="shared" si="66"/>
        <v>1</v>
      </c>
      <c r="V230">
        <f t="shared" si="67"/>
        <v>1.6666666666666667</v>
      </c>
      <c r="W230">
        <f t="shared" si="60"/>
        <v>0</v>
      </c>
      <c r="X230">
        <f t="shared" si="61"/>
        <v>0</v>
      </c>
      <c r="Y230">
        <f t="shared" si="62"/>
        <v>0</v>
      </c>
      <c r="Z230">
        <f t="shared" si="63"/>
        <v>0</v>
      </c>
      <c r="AA230">
        <f t="shared" si="64"/>
        <v>1</v>
      </c>
      <c r="AB230">
        <f t="shared" si="65"/>
        <v>10</v>
      </c>
    </row>
    <row r="231" spans="1:28" x14ac:dyDescent="0.35">
      <c r="A231" t="s">
        <v>922</v>
      </c>
      <c r="B231">
        <v>7</v>
      </c>
      <c r="C231" t="s">
        <v>927</v>
      </c>
      <c r="D231">
        <v>5</v>
      </c>
      <c r="E231" t="s">
        <v>929</v>
      </c>
      <c r="F231">
        <v>10</v>
      </c>
      <c r="G231" t="s">
        <v>925</v>
      </c>
      <c r="H231" t="s">
        <v>929</v>
      </c>
      <c r="I231">
        <v>3</v>
      </c>
      <c r="K231" t="b">
        <f t="shared" si="51"/>
        <v>0</v>
      </c>
      <c r="L231" t="b">
        <f t="shared" si="52"/>
        <v>0</v>
      </c>
      <c r="M231" t="b">
        <f t="shared" si="53"/>
        <v>1</v>
      </c>
      <c r="O231" t="b">
        <f t="shared" si="54"/>
        <v>1</v>
      </c>
      <c r="P231" t="b">
        <f t="shared" si="55"/>
        <v>0</v>
      </c>
      <c r="Q231" t="b">
        <f t="shared" si="56"/>
        <v>0</v>
      </c>
      <c r="R231" t="b">
        <f t="shared" si="57"/>
        <v>1</v>
      </c>
      <c r="S231">
        <f t="shared" si="58"/>
        <v>1</v>
      </c>
      <c r="T231">
        <f t="shared" si="59"/>
        <v>18</v>
      </c>
      <c r="U231">
        <f t="shared" si="66"/>
        <v>1</v>
      </c>
      <c r="V231">
        <f t="shared" si="67"/>
        <v>1.6666666666666667</v>
      </c>
      <c r="W231">
        <f t="shared" si="60"/>
        <v>0</v>
      </c>
      <c r="X231">
        <f t="shared" si="61"/>
        <v>0</v>
      </c>
      <c r="Y231">
        <f t="shared" si="62"/>
        <v>0</v>
      </c>
      <c r="Z231">
        <f t="shared" si="63"/>
        <v>0</v>
      </c>
      <c r="AA231">
        <f t="shared" si="64"/>
        <v>1</v>
      </c>
      <c r="AB231">
        <f t="shared" si="65"/>
        <v>10</v>
      </c>
    </row>
    <row r="232" spans="1:28" x14ac:dyDescent="0.35">
      <c r="A232" t="s">
        <v>922</v>
      </c>
      <c r="B232">
        <v>7</v>
      </c>
      <c r="C232" t="s">
        <v>927</v>
      </c>
      <c r="D232">
        <v>8</v>
      </c>
      <c r="E232" t="s">
        <v>929</v>
      </c>
      <c r="F232">
        <v>10</v>
      </c>
      <c r="G232" t="s">
        <v>925</v>
      </c>
      <c r="H232" t="s">
        <v>929</v>
      </c>
      <c r="I232">
        <v>3</v>
      </c>
      <c r="K232" t="b">
        <f t="shared" si="51"/>
        <v>0</v>
      </c>
      <c r="L232" t="b">
        <f t="shared" si="52"/>
        <v>0</v>
      </c>
      <c r="M232" t="b">
        <f t="shared" si="53"/>
        <v>1</v>
      </c>
      <c r="O232" t="b">
        <f t="shared" si="54"/>
        <v>1</v>
      </c>
      <c r="P232" t="b">
        <f t="shared" si="55"/>
        <v>0</v>
      </c>
      <c r="Q232" t="b">
        <f t="shared" si="56"/>
        <v>0</v>
      </c>
      <c r="R232" t="b">
        <f t="shared" si="57"/>
        <v>1</v>
      </c>
      <c r="S232">
        <f t="shared" si="58"/>
        <v>1</v>
      </c>
      <c r="T232">
        <f t="shared" si="59"/>
        <v>18</v>
      </c>
      <c r="U232">
        <f t="shared" si="66"/>
        <v>1</v>
      </c>
      <c r="V232">
        <f t="shared" si="67"/>
        <v>1.6666666666666667</v>
      </c>
      <c r="W232">
        <f t="shared" si="60"/>
        <v>0</v>
      </c>
      <c r="X232">
        <f t="shared" si="61"/>
        <v>0</v>
      </c>
      <c r="Y232">
        <f t="shared" si="62"/>
        <v>0</v>
      </c>
      <c r="Z232">
        <f t="shared" si="63"/>
        <v>0</v>
      </c>
      <c r="AA232">
        <f t="shared" si="64"/>
        <v>1</v>
      </c>
      <c r="AB232">
        <f t="shared" si="65"/>
        <v>10</v>
      </c>
    </row>
    <row r="234" spans="1:28" x14ac:dyDescent="0.35">
      <c r="B234">
        <f>AVERAGE(B2:B232)</f>
        <v>4.8095238095238093</v>
      </c>
      <c r="D234">
        <f>AVERAGE(D2:D232)</f>
        <v>5.6450216450216448</v>
      </c>
      <c r="F234">
        <f>AVERAGE(F2:F232)</f>
        <v>8.1948051948051948</v>
      </c>
      <c r="K234">
        <f>COUNTIF(K2:K232, TRUE)</f>
        <v>109</v>
      </c>
      <c r="L234">
        <f t="shared" ref="L234:M234" si="68">COUNTIF(L2:L232, TRUE)</f>
        <v>117</v>
      </c>
      <c r="M234">
        <f t="shared" si="68"/>
        <v>186</v>
      </c>
      <c r="O234">
        <f t="shared" ref="O234" si="69">COUNTIF(O2:O232, TRUE)</f>
        <v>186</v>
      </c>
      <c r="T234">
        <f>AVERAGE(T2:T232)</f>
        <v>13.090909090909092</v>
      </c>
      <c r="U234">
        <f>AVERAGE(U2:U232)</f>
        <v>1.6883116883116882</v>
      </c>
      <c r="V234">
        <f>AVERAGEIF(V2:V232, "&lt;&gt;0")</f>
        <v>4.2284946236559087</v>
      </c>
      <c r="X234">
        <f>AVERAGEIF(X2:X232, "&lt;&gt;0")</f>
        <v>5.7692307692307692</v>
      </c>
      <c r="Z234">
        <f>AVERAGEIF(Z2:Z232, "&lt;&gt;0")</f>
        <v>7.0458715596330279</v>
      </c>
      <c r="AB234">
        <f>AVERAGEIF(AB2:AB232, "&lt;&gt;0")</f>
        <v>8.6451612903225801</v>
      </c>
    </row>
    <row r="235" spans="1:28" x14ac:dyDescent="0.35">
      <c r="B235">
        <f>_xlfn.STDEV.P(B2:B232)</f>
        <v>2.8418784163675599</v>
      </c>
      <c r="D235">
        <f>_xlfn.STDEV.P(D2:D232)</f>
        <v>2.765661248668867</v>
      </c>
      <c r="F235">
        <f>_xlfn.STDEV.P(F2:F232)</f>
        <v>2.2507658785340188</v>
      </c>
      <c r="K235">
        <f>COUNTA(K2:K232)</f>
        <v>231</v>
      </c>
      <c r="L235">
        <f t="shared" ref="L235:M235" si="70">COUNTA(L2:L232)</f>
        <v>231</v>
      </c>
      <c r="M235">
        <f t="shared" si="70"/>
        <v>231</v>
      </c>
      <c r="O235">
        <f t="shared" ref="O235" si="71">COUNTA(O2:O232)</f>
        <v>231</v>
      </c>
      <c r="T235">
        <f>_xlfn.STDEV.P(T2:T232)</f>
        <v>6.0948814338782862</v>
      </c>
      <c r="U235">
        <f>_xlfn.STDEV.P(U2:U232)</f>
        <v>1.1835057643257965</v>
      </c>
      <c r="V235">
        <f t="array" ref="V235">_xlfn.STDEV.P(IF(V2:V232&lt;&gt;0, V2:V232))</f>
        <v>2.9497332773790226</v>
      </c>
      <c r="X235">
        <f t="array" ref="X235">_xlfn.STDEV.P(IF(X2:X232&lt;&gt;0, X2:X232))</f>
        <v>2.3443967479035468</v>
      </c>
      <c r="Z235">
        <f t="array" ref="Z235">_xlfn.STDEV.P(IF(Z2:Z232&lt;&gt;0, Z2:Z232))</f>
        <v>2.1857978666332123</v>
      </c>
      <c r="AB235">
        <f t="array" ref="AB235">_xlfn.STDEV.P(IF(AB2:AB232&lt;&gt;0, AB2:AB232))</f>
        <v>1.8324738628030686</v>
      </c>
    </row>
    <row r="236" spans="1:28" x14ac:dyDescent="0.35">
      <c r="K236">
        <f>K234/K235</f>
        <v>0.47186147186147187</v>
      </c>
      <c r="L236">
        <f t="shared" ref="L236:M236" si="72">L234/L235</f>
        <v>0.50649350649350644</v>
      </c>
      <c r="M236">
        <f t="shared" si="72"/>
        <v>0.80519480519480524</v>
      </c>
      <c r="O236">
        <f t="shared" ref="O236" si="73">O234/O235</f>
        <v>0.80519480519480524</v>
      </c>
    </row>
  </sheetData>
  <sortState xmlns:xlrd2="http://schemas.microsoft.com/office/spreadsheetml/2017/richdata2" ref="A2:AB232">
    <sortCondition ref="O2:O232"/>
  </sortState>
  <phoneticPr fontId="18" type="noConversion"/>
  <conditionalFormatting sqref="K2:M232">
    <cfRule type="cellIs" dxfId="1" priority="1" operator="equal">
      <formula>FALSE</formula>
    </cfRule>
  </conditionalFormatting>
  <pageMargins left="0.7" right="0.7" top="0.75" bottom="0.75" header="0.3" footer="0.3"/>
  <pageSetup paperSize="9" orientation="portrait" r:id="rId1"/>
  <ignoredErrors>
    <ignoredError sqref="V234:V2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45"/>
  <sheetViews>
    <sheetView topLeftCell="I219" workbookViewId="0">
      <selection activeCell="S267" sqref="S267"/>
    </sheetView>
  </sheetViews>
  <sheetFormatPr defaultColWidth="10.6328125" defaultRowHeight="14.5" x14ac:dyDescent="0.35"/>
  <cols>
    <col min="1" max="14" width="15.6328125" customWidth="1"/>
    <col min="23" max="23" width="15.81640625" bestFit="1" customWidth="1"/>
    <col min="24" max="24" width="15.54296875" bestFit="1" customWidth="1"/>
    <col min="25" max="25" width="16.90625" bestFit="1" customWidth="1"/>
    <col min="26" max="26" width="16.6328125" bestFit="1" customWidth="1"/>
    <col min="27" max="27" width="16.90625" bestFit="1" customWidth="1"/>
    <col min="28" max="28" width="16.6328125" bestFit="1" customWidth="1"/>
  </cols>
  <sheetData>
    <row r="1" spans="1:28" ht="116" x14ac:dyDescent="0.35">
      <c r="A1" s="1" t="s">
        <v>1856</v>
      </c>
      <c r="B1" t="s">
        <v>454</v>
      </c>
      <c r="C1" s="1" t="s">
        <v>1855</v>
      </c>
      <c r="D1" t="s">
        <v>454</v>
      </c>
      <c r="E1" s="1" t="s">
        <v>1863</v>
      </c>
      <c r="F1" t="s">
        <v>454</v>
      </c>
      <c r="G1" t="s">
        <v>457</v>
      </c>
      <c r="H1" s="1" t="s">
        <v>1857</v>
      </c>
      <c r="I1" t="s">
        <v>1858</v>
      </c>
      <c r="J1" s="1"/>
      <c r="K1" t="s">
        <v>1859</v>
      </c>
      <c r="L1" s="1" t="s">
        <v>1860</v>
      </c>
      <c r="M1" t="s">
        <v>1861</v>
      </c>
      <c r="O1" t="s">
        <v>1864</v>
      </c>
      <c r="P1" t="s">
        <v>1874</v>
      </c>
      <c r="Q1" t="s">
        <v>1876</v>
      </c>
      <c r="R1" t="s">
        <v>1878</v>
      </c>
      <c r="S1" t="s">
        <v>1880</v>
      </c>
      <c r="T1" t="s">
        <v>1867</v>
      </c>
      <c r="U1" t="s">
        <v>1865</v>
      </c>
      <c r="V1" t="s">
        <v>1866</v>
      </c>
      <c r="W1" t="s">
        <v>1881</v>
      </c>
      <c r="X1" t="s">
        <v>1875</v>
      </c>
      <c r="Y1" t="s">
        <v>1882</v>
      </c>
      <c r="Z1" t="s">
        <v>1877</v>
      </c>
      <c r="AA1" t="s">
        <v>1883</v>
      </c>
      <c r="AB1" t="s">
        <v>1879</v>
      </c>
    </row>
    <row r="2" spans="1:28" x14ac:dyDescent="0.35">
      <c r="A2" t="s">
        <v>922</v>
      </c>
      <c r="B2">
        <v>2</v>
      </c>
      <c r="C2" t="s">
        <v>927</v>
      </c>
      <c r="D2">
        <v>2</v>
      </c>
      <c r="E2" t="s">
        <v>927</v>
      </c>
      <c r="F2">
        <v>5</v>
      </c>
      <c r="G2" t="s">
        <v>918</v>
      </c>
      <c r="H2" t="s">
        <v>922</v>
      </c>
      <c r="I2">
        <v>1</v>
      </c>
      <c r="K2" t="b">
        <f t="shared" ref="K2:K65" si="0">(A2 = H2)</f>
        <v>1</v>
      </c>
      <c r="L2" t="b">
        <f t="shared" ref="L2:L65" si="1">(C2 = H2)</f>
        <v>0</v>
      </c>
      <c r="M2" t="b">
        <f t="shared" ref="M2:M65" si="2">(E2 = H2)</f>
        <v>0</v>
      </c>
      <c r="O2" t="b">
        <f t="shared" ref="O2:O65" si="3">IF(OR(AND(K2 = TRUE, L2=TRUE,M2=TRUE), AND(K2=FALSE, L2=TRUE, M2=TRUE), AND(K2=FALSE, L2=FALSE, M2=TRUE), AND(K2=TRUE, L2=FALSE, M2=TRUE)), TRUE, FALSE)</f>
        <v>0</v>
      </c>
      <c r="P2" t="b">
        <f t="shared" ref="P2:P65" si="4">IF(AND(K2 = TRUE, L2=TRUE,M2=TRUE), TRUE)</f>
        <v>0</v>
      </c>
      <c r="Q2" t="b">
        <f t="shared" ref="Q2:Q65" si="5">IF(AND(OR(AND(K2 = TRUE, L2=TRUE), AND(K2 = FALSE, L2=TRUE)),M2=TRUE), TRUE)</f>
        <v>0</v>
      </c>
      <c r="R2" t="b">
        <f t="shared" ref="R2:R65" si="6">IF(AND(OR(AND(K2 = TRUE, L2=TRUE), AND(K2 = FALSE, L2=TRUE), AND(K2 = FALSE, L2=FALSE), AND(K2 = TRUE, L2=FALSE)),M2=TRUE), TRUE)</f>
        <v>0</v>
      </c>
      <c r="S2">
        <f t="shared" ref="S2:S65" si="7">IF(O2,1,0)</f>
        <v>0</v>
      </c>
      <c r="T2">
        <f t="shared" ref="T2:T65" si="8">IF(U2=3, 6, IF(U2=2, 12, IF(U2=1, 18, 20)))</f>
        <v>20</v>
      </c>
      <c r="U2">
        <f>IF(AND(K2=TRUE,L2=TRUE,M2=TRUE),3,IF(AND(K2=FALSE,L2=TRUE,M2=TRUE),2,IF(OR(AND(K2=FALSE,L2=FALSE,M2=TRUE), AND(K2=TRUE,L2=FALSE,M2=TRUE)),1,0)))</f>
        <v>0</v>
      </c>
      <c r="V2">
        <f>IF(AND(K2=TRUE,L2=TRUE,M2=TRUE),(B2*0.5+D2*1/3+F2*1/6),IF(AND(K2=FALSE,L2=TRUE,M2=TRUE),(D2*1/3+F2*1/6),IF(OR(AND(K2=FALSE,L2=FALSE,M2=TRUE), AND(K2=TRUE,L2=FALSE,M2=TRUE)),(F2*1/6),0)))</f>
        <v>0</v>
      </c>
      <c r="W2">
        <f t="shared" ref="W2:W65" si="9">IF(P2, 1, 0)</f>
        <v>0</v>
      </c>
      <c r="X2">
        <f t="shared" ref="X2:X65" si="10">IF(P2,B2, 0)</f>
        <v>0</v>
      </c>
      <c r="Y2">
        <f t="shared" ref="Y2:Y65" si="11">IF(Q2, 1, 0)</f>
        <v>0</v>
      </c>
      <c r="Z2">
        <f t="shared" ref="Z2:Z65" si="12">IF(Q2,D2, 0)</f>
        <v>0</v>
      </c>
      <c r="AA2">
        <f t="shared" ref="AA2:AA65" si="13">IF(R2, 1, 0)</f>
        <v>0</v>
      </c>
      <c r="AB2">
        <f t="shared" ref="AB2:AB65" si="14">IF(R2,F2, 0)</f>
        <v>0</v>
      </c>
    </row>
    <row r="3" spans="1:28" x14ac:dyDescent="0.35">
      <c r="A3" t="s">
        <v>922</v>
      </c>
      <c r="B3">
        <v>8</v>
      </c>
      <c r="C3" t="s">
        <v>929</v>
      </c>
      <c r="D3">
        <v>0</v>
      </c>
      <c r="E3" t="s">
        <v>929</v>
      </c>
      <c r="F3">
        <v>2</v>
      </c>
      <c r="G3" t="s">
        <v>918</v>
      </c>
      <c r="H3" t="s">
        <v>922</v>
      </c>
      <c r="I3">
        <v>1</v>
      </c>
      <c r="K3" t="b">
        <f t="shared" si="0"/>
        <v>1</v>
      </c>
      <c r="L3" t="b">
        <f t="shared" si="1"/>
        <v>0</v>
      </c>
      <c r="M3" t="b">
        <f t="shared" si="2"/>
        <v>0</v>
      </c>
      <c r="O3" t="b">
        <f t="shared" si="3"/>
        <v>0</v>
      </c>
      <c r="P3" t="b">
        <f t="shared" si="4"/>
        <v>0</v>
      </c>
      <c r="Q3" t="b">
        <f t="shared" si="5"/>
        <v>0</v>
      </c>
      <c r="R3" t="b">
        <f t="shared" si="6"/>
        <v>0</v>
      </c>
      <c r="S3">
        <f t="shared" si="7"/>
        <v>0</v>
      </c>
      <c r="T3">
        <f t="shared" si="8"/>
        <v>20</v>
      </c>
      <c r="U3">
        <f t="shared" ref="U3:U66" si="15">IF(AND(K3=TRUE,L3=TRUE,M3=TRUE),3,IF(AND(K3=FALSE,L3=TRUE,M3=TRUE),2,IF(OR(AND(K3=FALSE,L3=FALSE,M3=TRUE), AND(K3=TRUE,L3=FALSE,M3=TRUE)),1,0)))</f>
        <v>0</v>
      </c>
      <c r="V3">
        <f t="shared" ref="V3:V66" si="16">IF(AND(K3=TRUE,L3=TRUE,M3=TRUE),(B3*0.5+D3*1/3+F3*1/6),IF(AND(K3=FALSE,L3=TRUE,M3=TRUE),(D3*1/3+F3*1/6),IF(OR(AND(K3=FALSE,L3=FALSE,M3=TRUE), AND(K3=TRUE,L3=FALSE,M3=TRUE)),(F3*1/6),0)))</f>
        <v>0</v>
      </c>
      <c r="W3">
        <f t="shared" si="9"/>
        <v>0</v>
      </c>
      <c r="X3">
        <f t="shared" si="10"/>
        <v>0</v>
      </c>
      <c r="Y3">
        <f t="shared" si="11"/>
        <v>0</v>
      </c>
      <c r="Z3">
        <f t="shared" si="12"/>
        <v>0</v>
      </c>
      <c r="AA3">
        <f t="shared" si="13"/>
        <v>0</v>
      </c>
      <c r="AB3">
        <f t="shared" si="14"/>
        <v>0</v>
      </c>
    </row>
    <row r="4" spans="1:28" x14ac:dyDescent="0.35">
      <c r="A4" t="s">
        <v>929</v>
      </c>
      <c r="B4">
        <v>5</v>
      </c>
      <c r="C4" t="s">
        <v>929</v>
      </c>
      <c r="D4">
        <v>3</v>
      </c>
      <c r="E4" t="s">
        <v>927</v>
      </c>
      <c r="F4">
        <v>7</v>
      </c>
      <c r="G4" t="s">
        <v>918</v>
      </c>
      <c r="H4" t="s">
        <v>922</v>
      </c>
      <c r="I4">
        <v>3</v>
      </c>
      <c r="K4" t="b">
        <f t="shared" si="0"/>
        <v>0</v>
      </c>
      <c r="L4" t="b">
        <f t="shared" si="1"/>
        <v>0</v>
      </c>
      <c r="M4" t="b">
        <f t="shared" si="2"/>
        <v>0</v>
      </c>
      <c r="O4" t="b">
        <f t="shared" si="3"/>
        <v>0</v>
      </c>
      <c r="P4" t="b">
        <f t="shared" si="4"/>
        <v>0</v>
      </c>
      <c r="Q4" t="b">
        <f t="shared" si="5"/>
        <v>0</v>
      </c>
      <c r="R4" t="b">
        <f t="shared" si="6"/>
        <v>0</v>
      </c>
      <c r="S4">
        <f t="shared" si="7"/>
        <v>0</v>
      </c>
      <c r="T4">
        <f t="shared" si="8"/>
        <v>20</v>
      </c>
      <c r="U4">
        <f t="shared" si="15"/>
        <v>0</v>
      </c>
      <c r="V4">
        <f t="shared" si="16"/>
        <v>0</v>
      </c>
      <c r="W4">
        <f t="shared" si="9"/>
        <v>0</v>
      </c>
      <c r="X4">
        <f t="shared" si="10"/>
        <v>0</v>
      </c>
      <c r="Y4">
        <f t="shared" si="11"/>
        <v>0</v>
      </c>
      <c r="Z4">
        <f t="shared" si="12"/>
        <v>0</v>
      </c>
      <c r="AA4">
        <f t="shared" si="13"/>
        <v>0</v>
      </c>
      <c r="AB4">
        <f t="shared" si="14"/>
        <v>0</v>
      </c>
    </row>
    <row r="5" spans="1:28" x14ac:dyDescent="0.35">
      <c r="A5" t="s">
        <v>922</v>
      </c>
      <c r="B5">
        <v>8</v>
      </c>
      <c r="C5" t="s">
        <v>922</v>
      </c>
      <c r="D5">
        <v>3</v>
      </c>
      <c r="E5" t="s">
        <v>927</v>
      </c>
      <c r="F5">
        <v>9</v>
      </c>
      <c r="G5" t="s">
        <v>918</v>
      </c>
      <c r="H5" t="s">
        <v>922</v>
      </c>
      <c r="I5">
        <v>3</v>
      </c>
      <c r="K5" t="b">
        <f t="shared" si="0"/>
        <v>1</v>
      </c>
      <c r="L5" t="b">
        <f t="shared" si="1"/>
        <v>1</v>
      </c>
      <c r="M5" t="b">
        <f t="shared" si="2"/>
        <v>0</v>
      </c>
      <c r="O5" t="b">
        <f t="shared" si="3"/>
        <v>0</v>
      </c>
      <c r="P5" t="b">
        <f t="shared" si="4"/>
        <v>0</v>
      </c>
      <c r="Q5" t="b">
        <f t="shared" si="5"/>
        <v>0</v>
      </c>
      <c r="R5" t="b">
        <f t="shared" si="6"/>
        <v>0</v>
      </c>
      <c r="S5">
        <f t="shared" si="7"/>
        <v>0</v>
      </c>
      <c r="T5">
        <f t="shared" si="8"/>
        <v>20</v>
      </c>
      <c r="U5">
        <f t="shared" si="15"/>
        <v>0</v>
      </c>
      <c r="V5">
        <f t="shared" si="16"/>
        <v>0</v>
      </c>
      <c r="W5">
        <f t="shared" si="9"/>
        <v>0</v>
      </c>
      <c r="X5">
        <f t="shared" si="10"/>
        <v>0</v>
      </c>
      <c r="Y5">
        <f t="shared" si="11"/>
        <v>0</v>
      </c>
      <c r="Z5">
        <f t="shared" si="12"/>
        <v>0</v>
      </c>
      <c r="AA5">
        <f t="shared" si="13"/>
        <v>0</v>
      </c>
      <c r="AB5">
        <f t="shared" si="14"/>
        <v>0</v>
      </c>
    </row>
    <row r="6" spans="1:28" x14ac:dyDescent="0.35">
      <c r="A6" t="s">
        <v>922</v>
      </c>
      <c r="B6">
        <v>6</v>
      </c>
      <c r="C6" t="s">
        <v>922</v>
      </c>
      <c r="D6">
        <v>3</v>
      </c>
      <c r="E6" t="s">
        <v>927</v>
      </c>
      <c r="F6">
        <v>8</v>
      </c>
      <c r="G6" t="s">
        <v>918</v>
      </c>
      <c r="H6" t="s">
        <v>922</v>
      </c>
      <c r="I6">
        <v>3</v>
      </c>
      <c r="K6" t="b">
        <f t="shared" si="0"/>
        <v>1</v>
      </c>
      <c r="L6" t="b">
        <f t="shared" si="1"/>
        <v>1</v>
      </c>
      <c r="M6" t="b">
        <f t="shared" si="2"/>
        <v>0</v>
      </c>
      <c r="O6" t="b">
        <f t="shared" si="3"/>
        <v>0</v>
      </c>
      <c r="P6" t="b">
        <f t="shared" si="4"/>
        <v>0</v>
      </c>
      <c r="Q6" t="b">
        <f t="shared" si="5"/>
        <v>0</v>
      </c>
      <c r="R6" t="b">
        <f t="shared" si="6"/>
        <v>0</v>
      </c>
      <c r="S6">
        <f t="shared" si="7"/>
        <v>0</v>
      </c>
      <c r="T6">
        <f t="shared" si="8"/>
        <v>20</v>
      </c>
      <c r="U6">
        <f t="shared" si="15"/>
        <v>0</v>
      </c>
      <c r="V6">
        <f t="shared" si="16"/>
        <v>0</v>
      </c>
      <c r="W6">
        <f t="shared" si="9"/>
        <v>0</v>
      </c>
      <c r="X6">
        <f t="shared" si="10"/>
        <v>0</v>
      </c>
      <c r="Y6">
        <f t="shared" si="11"/>
        <v>0</v>
      </c>
      <c r="Z6">
        <f t="shared" si="12"/>
        <v>0</v>
      </c>
      <c r="AA6">
        <f t="shared" si="13"/>
        <v>0</v>
      </c>
      <c r="AB6">
        <f t="shared" si="14"/>
        <v>0</v>
      </c>
    </row>
    <row r="7" spans="1:28" x14ac:dyDescent="0.35">
      <c r="A7" t="s">
        <v>922</v>
      </c>
      <c r="B7">
        <v>9</v>
      </c>
      <c r="C7" t="s">
        <v>922</v>
      </c>
      <c r="D7">
        <v>9</v>
      </c>
      <c r="E7" t="s">
        <v>927</v>
      </c>
      <c r="F7">
        <v>8</v>
      </c>
      <c r="G7" t="s">
        <v>918</v>
      </c>
      <c r="H7" t="s">
        <v>922</v>
      </c>
      <c r="I7">
        <v>3</v>
      </c>
      <c r="K7" t="b">
        <f t="shared" si="0"/>
        <v>1</v>
      </c>
      <c r="L7" t="b">
        <f t="shared" si="1"/>
        <v>1</v>
      </c>
      <c r="M7" t="b">
        <f t="shared" si="2"/>
        <v>0</v>
      </c>
      <c r="O7" t="b">
        <f t="shared" si="3"/>
        <v>0</v>
      </c>
      <c r="P7" t="b">
        <f t="shared" si="4"/>
        <v>0</v>
      </c>
      <c r="Q7" t="b">
        <f t="shared" si="5"/>
        <v>0</v>
      </c>
      <c r="R7" t="b">
        <f t="shared" si="6"/>
        <v>0</v>
      </c>
      <c r="S7">
        <f t="shared" si="7"/>
        <v>0</v>
      </c>
      <c r="T7">
        <f t="shared" si="8"/>
        <v>20</v>
      </c>
      <c r="U7">
        <f t="shared" si="15"/>
        <v>0</v>
      </c>
      <c r="V7">
        <f t="shared" si="16"/>
        <v>0</v>
      </c>
      <c r="W7">
        <f t="shared" si="9"/>
        <v>0</v>
      </c>
      <c r="X7">
        <f t="shared" si="10"/>
        <v>0</v>
      </c>
      <c r="Y7">
        <f t="shared" si="11"/>
        <v>0</v>
      </c>
      <c r="Z7">
        <f t="shared" si="12"/>
        <v>0</v>
      </c>
      <c r="AA7">
        <f t="shared" si="13"/>
        <v>0</v>
      </c>
      <c r="AB7">
        <f t="shared" si="14"/>
        <v>0</v>
      </c>
    </row>
    <row r="8" spans="1:28" x14ac:dyDescent="0.35">
      <c r="A8" t="s">
        <v>922</v>
      </c>
      <c r="B8">
        <v>0</v>
      </c>
      <c r="C8" t="s">
        <v>927</v>
      </c>
      <c r="D8">
        <v>0</v>
      </c>
      <c r="E8" t="s">
        <v>927</v>
      </c>
      <c r="F8">
        <v>7</v>
      </c>
      <c r="G8" t="s">
        <v>925</v>
      </c>
      <c r="H8" t="s">
        <v>922</v>
      </c>
      <c r="I8">
        <v>3</v>
      </c>
      <c r="K8" t="b">
        <f t="shared" si="0"/>
        <v>1</v>
      </c>
      <c r="L8" t="b">
        <f t="shared" si="1"/>
        <v>0</v>
      </c>
      <c r="M8" t="b">
        <f t="shared" si="2"/>
        <v>0</v>
      </c>
      <c r="O8" t="b">
        <f t="shared" si="3"/>
        <v>0</v>
      </c>
      <c r="P8" t="b">
        <f t="shared" si="4"/>
        <v>0</v>
      </c>
      <c r="Q8" t="b">
        <f t="shared" si="5"/>
        <v>0</v>
      </c>
      <c r="R8" t="b">
        <f t="shared" si="6"/>
        <v>0</v>
      </c>
      <c r="S8">
        <f t="shared" si="7"/>
        <v>0</v>
      </c>
      <c r="T8">
        <f t="shared" si="8"/>
        <v>20</v>
      </c>
      <c r="U8">
        <f t="shared" si="15"/>
        <v>0</v>
      </c>
      <c r="V8">
        <f t="shared" si="16"/>
        <v>0</v>
      </c>
      <c r="W8">
        <f t="shared" si="9"/>
        <v>0</v>
      </c>
      <c r="X8">
        <f t="shared" si="10"/>
        <v>0</v>
      </c>
      <c r="Y8">
        <f t="shared" si="11"/>
        <v>0</v>
      </c>
      <c r="Z8">
        <f t="shared" si="12"/>
        <v>0</v>
      </c>
      <c r="AA8">
        <f t="shared" si="13"/>
        <v>0</v>
      </c>
      <c r="AB8">
        <f t="shared" si="14"/>
        <v>0</v>
      </c>
    </row>
    <row r="9" spans="1:28" x14ac:dyDescent="0.35">
      <c r="A9" t="s">
        <v>922</v>
      </c>
      <c r="B9">
        <v>9</v>
      </c>
      <c r="C9" t="s">
        <v>922</v>
      </c>
      <c r="D9">
        <v>4</v>
      </c>
      <c r="E9" t="s">
        <v>927</v>
      </c>
      <c r="F9">
        <v>7</v>
      </c>
      <c r="G9" t="s">
        <v>918</v>
      </c>
      <c r="H9" t="s">
        <v>922</v>
      </c>
      <c r="I9">
        <v>3</v>
      </c>
      <c r="K9" t="b">
        <f t="shared" si="0"/>
        <v>1</v>
      </c>
      <c r="L9" t="b">
        <f t="shared" si="1"/>
        <v>1</v>
      </c>
      <c r="M9" t="b">
        <f t="shared" si="2"/>
        <v>0</v>
      </c>
      <c r="O9" t="b">
        <f t="shared" si="3"/>
        <v>0</v>
      </c>
      <c r="P9" t="b">
        <f t="shared" si="4"/>
        <v>0</v>
      </c>
      <c r="Q9" t="b">
        <f t="shared" si="5"/>
        <v>0</v>
      </c>
      <c r="R9" t="b">
        <f t="shared" si="6"/>
        <v>0</v>
      </c>
      <c r="S9">
        <f t="shared" si="7"/>
        <v>0</v>
      </c>
      <c r="T9">
        <f t="shared" si="8"/>
        <v>20</v>
      </c>
      <c r="U9">
        <f t="shared" si="15"/>
        <v>0</v>
      </c>
      <c r="V9">
        <f t="shared" si="16"/>
        <v>0</v>
      </c>
      <c r="W9">
        <f t="shared" si="9"/>
        <v>0</v>
      </c>
      <c r="X9">
        <f t="shared" si="10"/>
        <v>0</v>
      </c>
      <c r="Y9">
        <f t="shared" si="11"/>
        <v>0</v>
      </c>
      <c r="Z9">
        <f t="shared" si="12"/>
        <v>0</v>
      </c>
      <c r="AA9">
        <f t="shared" si="13"/>
        <v>0</v>
      </c>
      <c r="AB9">
        <f t="shared" si="14"/>
        <v>0</v>
      </c>
    </row>
    <row r="10" spans="1:28" x14ac:dyDescent="0.35">
      <c r="A10" t="s">
        <v>922</v>
      </c>
      <c r="B10">
        <v>8</v>
      </c>
      <c r="C10" t="s">
        <v>922</v>
      </c>
      <c r="D10">
        <v>5</v>
      </c>
      <c r="E10" t="s">
        <v>927</v>
      </c>
      <c r="F10">
        <v>9</v>
      </c>
      <c r="G10" t="s">
        <v>918</v>
      </c>
      <c r="H10" t="s">
        <v>922</v>
      </c>
      <c r="I10">
        <v>3</v>
      </c>
      <c r="K10" t="b">
        <f t="shared" si="0"/>
        <v>1</v>
      </c>
      <c r="L10" t="b">
        <f t="shared" si="1"/>
        <v>1</v>
      </c>
      <c r="M10" t="b">
        <f t="shared" si="2"/>
        <v>0</v>
      </c>
      <c r="O10" t="b">
        <f t="shared" si="3"/>
        <v>0</v>
      </c>
      <c r="P10" t="b">
        <f t="shared" si="4"/>
        <v>0</v>
      </c>
      <c r="Q10" t="b">
        <f t="shared" si="5"/>
        <v>0</v>
      </c>
      <c r="R10" t="b">
        <f t="shared" si="6"/>
        <v>0</v>
      </c>
      <c r="S10">
        <f t="shared" si="7"/>
        <v>0</v>
      </c>
      <c r="T10">
        <f t="shared" si="8"/>
        <v>20</v>
      </c>
      <c r="U10">
        <f t="shared" si="15"/>
        <v>0</v>
      </c>
      <c r="V10">
        <f t="shared" si="16"/>
        <v>0</v>
      </c>
      <c r="W10">
        <f t="shared" si="9"/>
        <v>0</v>
      </c>
      <c r="X10">
        <f t="shared" si="10"/>
        <v>0</v>
      </c>
      <c r="Y10">
        <f t="shared" si="11"/>
        <v>0</v>
      </c>
      <c r="Z10">
        <f t="shared" si="12"/>
        <v>0</v>
      </c>
      <c r="AA10">
        <f t="shared" si="13"/>
        <v>0</v>
      </c>
      <c r="AB10">
        <f t="shared" si="14"/>
        <v>0</v>
      </c>
    </row>
    <row r="11" spans="1:28" x14ac:dyDescent="0.35">
      <c r="A11" t="s">
        <v>927</v>
      </c>
      <c r="B11">
        <v>3</v>
      </c>
      <c r="C11" t="s">
        <v>927</v>
      </c>
      <c r="D11">
        <v>1</v>
      </c>
      <c r="E11" t="s">
        <v>929</v>
      </c>
      <c r="F11">
        <v>4</v>
      </c>
      <c r="G11" t="s">
        <v>918</v>
      </c>
      <c r="H11" t="s">
        <v>922</v>
      </c>
      <c r="I11">
        <v>3</v>
      </c>
      <c r="K11" t="b">
        <f t="shared" si="0"/>
        <v>0</v>
      </c>
      <c r="L11" t="b">
        <f t="shared" si="1"/>
        <v>0</v>
      </c>
      <c r="M11" t="b">
        <f t="shared" si="2"/>
        <v>0</v>
      </c>
      <c r="O11" t="b">
        <f t="shared" si="3"/>
        <v>0</v>
      </c>
      <c r="P11" t="b">
        <f t="shared" si="4"/>
        <v>0</v>
      </c>
      <c r="Q11" t="b">
        <f t="shared" si="5"/>
        <v>0</v>
      </c>
      <c r="R11" t="b">
        <f t="shared" si="6"/>
        <v>0</v>
      </c>
      <c r="S11">
        <f t="shared" si="7"/>
        <v>0</v>
      </c>
      <c r="T11">
        <f t="shared" si="8"/>
        <v>20</v>
      </c>
      <c r="U11">
        <f t="shared" si="15"/>
        <v>0</v>
      </c>
      <c r="V11">
        <f t="shared" si="16"/>
        <v>0</v>
      </c>
      <c r="W11">
        <f t="shared" si="9"/>
        <v>0</v>
      </c>
      <c r="X11">
        <f t="shared" si="10"/>
        <v>0</v>
      </c>
      <c r="Y11">
        <f t="shared" si="11"/>
        <v>0</v>
      </c>
      <c r="Z11">
        <f t="shared" si="12"/>
        <v>0</v>
      </c>
      <c r="AA11">
        <f t="shared" si="13"/>
        <v>0</v>
      </c>
      <c r="AB11">
        <f t="shared" si="14"/>
        <v>0</v>
      </c>
    </row>
    <row r="12" spans="1:28" x14ac:dyDescent="0.35">
      <c r="A12" t="s">
        <v>922</v>
      </c>
      <c r="B12">
        <v>9</v>
      </c>
      <c r="C12" t="s">
        <v>927</v>
      </c>
      <c r="D12">
        <v>2</v>
      </c>
      <c r="E12" t="s">
        <v>927</v>
      </c>
      <c r="F12">
        <v>9</v>
      </c>
      <c r="G12" t="s">
        <v>918</v>
      </c>
      <c r="H12" t="s">
        <v>922</v>
      </c>
      <c r="I12">
        <v>3</v>
      </c>
      <c r="K12" t="b">
        <f t="shared" si="0"/>
        <v>1</v>
      </c>
      <c r="L12" t="b">
        <f t="shared" si="1"/>
        <v>0</v>
      </c>
      <c r="M12" t="b">
        <f t="shared" si="2"/>
        <v>0</v>
      </c>
      <c r="O12" t="b">
        <f t="shared" si="3"/>
        <v>0</v>
      </c>
      <c r="P12" t="b">
        <f t="shared" si="4"/>
        <v>0</v>
      </c>
      <c r="Q12" t="b">
        <f t="shared" si="5"/>
        <v>0</v>
      </c>
      <c r="R12" t="b">
        <f t="shared" si="6"/>
        <v>0</v>
      </c>
      <c r="S12">
        <f t="shared" si="7"/>
        <v>0</v>
      </c>
      <c r="T12">
        <f t="shared" si="8"/>
        <v>20</v>
      </c>
      <c r="U12">
        <f t="shared" si="15"/>
        <v>0</v>
      </c>
      <c r="V12">
        <f t="shared" si="16"/>
        <v>0</v>
      </c>
      <c r="W12">
        <f t="shared" si="9"/>
        <v>0</v>
      </c>
      <c r="X12">
        <f t="shared" si="10"/>
        <v>0</v>
      </c>
      <c r="Y12">
        <f t="shared" si="11"/>
        <v>0</v>
      </c>
      <c r="Z12">
        <f t="shared" si="12"/>
        <v>0</v>
      </c>
      <c r="AA12">
        <f t="shared" si="13"/>
        <v>0</v>
      </c>
      <c r="AB12">
        <f t="shared" si="14"/>
        <v>0</v>
      </c>
    </row>
    <row r="13" spans="1:28" x14ac:dyDescent="0.35">
      <c r="A13" t="s">
        <v>922</v>
      </c>
      <c r="B13">
        <v>6</v>
      </c>
      <c r="C13" t="s">
        <v>922</v>
      </c>
      <c r="D13">
        <v>2</v>
      </c>
      <c r="E13" t="s">
        <v>927</v>
      </c>
      <c r="F13">
        <v>6</v>
      </c>
      <c r="G13" t="s">
        <v>918</v>
      </c>
      <c r="H13" t="s">
        <v>922</v>
      </c>
      <c r="I13">
        <v>3</v>
      </c>
      <c r="K13" t="b">
        <f t="shared" si="0"/>
        <v>1</v>
      </c>
      <c r="L13" t="b">
        <f t="shared" si="1"/>
        <v>1</v>
      </c>
      <c r="M13" t="b">
        <f t="shared" si="2"/>
        <v>0</v>
      </c>
      <c r="O13" t="b">
        <f t="shared" si="3"/>
        <v>0</v>
      </c>
      <c r="P13" t="b">
        <f t="shared" si="4"/>
        <v>0</v>
      </c>
      <c r="Q13" t="b">
        <f t="shared" si="5"/>
        <v>0</v>
      </c>
      <c r="R13" t="b">
        <f t="shared" si="6"/>
        <v>0</v>
      </c>
      <c r="S13">
        <f t="shared" si="7"/>
        <v>0</v>
      </c>
      <c r="T13">
        <f t="shared" si="8"/>
        <v>20</v>
      </c>
      <c r="U13">
        <f t="shared" si="15"/>
        <v>0</v>
      </c>
      <c r="V13">
        <f t="shared" si="16"/>
        <v>0</v>
      </c>
      <c r="W13">
        <f t="shared" si="9"/>
        <v>0</v>
      </c>
      <c r="X13">
        <f t="shared" si="10"/>
        <v>0</v>
      </c>
      <c r="Y13">
        <f t="shared" si="11"/>
        <v>0</v>
      </c>
      <c r="Z13">
        <f t="shared" si="12"/>
        <v>0</v>
      </c>
      <c r="AA13">
        <f t="shared" si="13"/>
        <v>0</v>
      </c>
      <c r="AB13">
        <f t="shared" si="14"/>
        <v>0</v>
      </c>
    </row>
    <row r="14" spans="1:28" x14ac:dyDescent="0.35">
      <c r="A14" t="s">
        <v>922</v>
      </c>
      <c r="B14">
        <v>8</v>
      </c>
      <c r="C14" t="s">
        <v>927</v>
      </c>
      <c r="D14">
        <v>4</v>
      </c>
      <c r="E14" t="s">
        <v>927</v>
      </c>
      <c r="F14">
        <v>7</v>
      </c>
      <c r="G14" t="s">
        <v>918</v>
      </c>
      <c r="H14" t="s">
        <v>922</v>
      </c>
      <c r="I14">
        <v>3</v>
      </c>
      <c r="K14" t="b">
        <f t="shared" si="0"/>
        <v>1</v>
      </c>
      <c r="L14" t="b">
        <f t="shared" si="1"/>
        <v>0</v>
      </c>
      <c r="M14" t="b">
        <f t="shared" si="2"/>
        <v>0</v>
      </c>
      <c r="O14" t="b">
        <f t="shared" si="3"/>
        <v>0</v>
      </c>
      <c r="P14" t="b">
        <f t="shared" si="4"/>
        <v>0</v>
      </c>
      <c r="Q14" t="b">
        <f t="shared" si="5"/>
        <v>0</v>
      </c>
      <c r="R14" t="b">
        <f t="shared" si="6"/>
        <v>0</v>
      </c>
      <c r="S14">
        <f t="shared" si="7"/>
        <v>0</v>
      </c>
      <c r="T14">
        <f t="shared" si="8"/>
        <v>20</v>
      </c>
      <c r="U14">
        <f t="shared" si="15"/>
        <v>0</v>
      </c>
      <c r="V14">
        <f t="shared" si="16"/>
        <v>0</v>
      </c>
      <c r="W14">
        <f t="shared" si="9"/>
        <v>0</v>
      </c>
      <c r="X14">
        <f t="shared" si="10"/>
        <v>0</v>
      </c>
      <c r="Y14">
        <f t="shared" si="11"/>
        <v>0</v>
      </c>
      <c r="Z14">
        <f t="shared" si="12"/>
        <v>0</v>
      </c>
      <c r="AA14">
        <f t="shared" si="13"/>
        <v>0</v>
      </c>
      <c r="AB14">
        <f t="shared" si="14"/>
        <v>0</v>
      </c>
    </row>
    <row r="15" spans="1:28" x14ac:dyDescent="0.35">
      <c r="A15" t="s">
        <v>922</v>
      </c>
      <c r="B15">
        <v>4</v>
      </c>
      <c r="C15" t="s">
        <v>922</v>
      </c>
      <c r="D15">
        <v>4</v>
      </c>
      <c r="E15" t="s">
        <v>927</v>
      </c>
      <c r="F15">
        <v>5</v>
      </c>
      <c r="G15" t="s">
        <v>918</v>
      </c>
      <c r="H15" t="s">
        <v>922</v>
      </c>
      <c r="I15">
        <v>3</v>
      </c>
      <c r="K15" t="b">
        <f t="shared" si="0"/>
        <v>1</v>
      </c>
      <c r="L15" t="b">
        <f t="shared" si="1"/>
        <v>1</v>
      </c>
      <c r="M15" t="b">
        <f t="shared" si="2"/>
        <v>0</v>
      </c>
      <c r="O15" t="b">
        <f t="shared" si="3"/>
        <v>0</v>
      </c>
      <c r="P15" t="b">
        <f t="shared" si="4"/>
        <v>0</v>
      </c>
      <c r="Q15" t="b">
        <f t="shared" si="5"/>
        <v>0</v>
      </c>
      <c r="R15" t="b">
        <f t="shared" si="6"/>
        <v>0</v>
      </c>
      <c r="S15">
        <f t="shared" si="7"/>
        <v>0</v>
      </c>
      <c r="T15">
        <f t="shared" si="8"/>
        <v>20</v>
      </c>
      <c r="U15">
        <f t="shared" si="15"/>
        <v>0</v>
      </c>
      <c r="V15">
        <f t="shared" si="16"/>
        <v>0</v>
      </c>
      <c r="W15">
        <f t="shared" si="9"/>
        <v>0</v>
      </c>
      <c r="X15">
        <f t="shared" si="10"/>
        <v>0</v>
      </c>
      <c r="Y15">
        <f t="shared" si="11"/>
        <v>0</v>
      </c>
      <c r="Z15">
        <f t="shared" si="12"/>
        <v>0</v>
      </c>
      <c r="AA15">
        <f t="shared" si="13"/>
        <v>0</v>
      </c>
      <c r="AB15">
        <f t="shared" si="14"/>
        <v>0</v>
      </c>
    </row>
    <row r="16" spans="1:28" x14ac:dyDescent="0.35">
      <c r="A16" t="s">
        <v>927</v>
      </c>
      <c r="B16">
        <v>7</v>
      </c>
      <c r="C16" t="s">
        <v>929</v>
      </c>
      <c r="D16">
        <v>7</v>
      </c>
      <c r="E16" t="s">
        <v>922</v>
      </c>
      <c r="F16">
        <v>4</v>
      </c>
      <c r="G16" t="s">
        <v>918</v>
      </c>
      <c r="H16" t="s">
        <v>927</v>
      </c>
      <c r="I16">
        <v>1</v>
      </c>
      <c r="K16" t="b">
        <f t="shared" si="0"/>
        <v>1</v>
      </c>
      <c r="L16" t="b">
        <f t="shared" si="1"/>
        <v>0</v>
      </c>
      <c r="M16" t="b">
        <f t="shared" si="2"/>
        <v>0</v>
      </c>
      <c r="O16" t="b">
        <f t="shared" si="3"/>
        <v>0</v>
      </c>
      <c r="P16" t="b">
        <f t="shared" si="4"/>
        <v>0</v>
      </c>
      <c r="Q16" t="b">
        <f t="shared" si="5"/>
        <v>0</v>
      </c>
      <c r="R16" t="b">
        <f t="shared" si="6"/>
        <v>0</v>
      </c>
      <c r="S16">
        <f t="shared" si="7"/>
        <v>0</v>
      </c>
      <c r="T16">
        <f t="shared" si="8"/>
        <v>20</v>
      </c>
      <c r="U16">
        <f t="shared" si="15"/>
        <v>0</v>
      </c>
      <c r="V16">
        <f t="shared" si="16"/>
        <v>0</v>
      </c>
      <c r="W16">
        <f t="shared" si="9"/>
        <v>0</v>
      </c>
      <c r="X16">
        <f t="shared" si="10"/>
        <v>0</v>
      </c>
      <c r="Y16">
        <f t="shared" si="11"/>
        <v>0</v>
      </c>
      <c r="Z16">
        <f t="shared" si="12"/>
        <v>0</v>
      </c>
      <c r="AA16">
        <f t="shared" si="13"/>
        <v>0</v>
      </c>
      <c r="AB16">
        <f t="shared" si="14"/>
        <v>0</v>
      </c>
    </row>
    <row r="17" spans="1:28" x14ac:dyDescent="0.35">
      <c r="A17" t="s">
        <v>927</v>
      </c>
      <c r="B17">
        <v>5</v>
      </c>
      <c r="C17" t="s">
        <v>927</v>
      </c>
      <c r="D17">
        <v>7</v>
      </c>
      <c r="E17" t="s">
        <v>929</v>
      </c>
      <c r="F17">
        <v>9</v>
      </c>
      <c r="G17" t="s">
        <v>925</v>
      </c>
      <c r="H17" t="s">
        <v>927</v>
      </c>
      <c r="I17">
        <v>2</v>
      </c>
      <c r="K17" t="b">
        <f t="shared" si="0"/>
        <v>1</v>
      </c>
      <c r="L17" t="b">
        <f t="shared" si="1"/>
        <v>1</v>
      </c>
      <c r="M17" t="b">
        <f t="shared" si="2"/>
        <v>0</v>
      </c>
      <c r="O17" t="b">
        <f t="shared" si="3"/>
        <v>0</v>
      </c>
      <c r="P17" t="b">
        <f t="shared" si="4"/>
        <v>0</v>
      </c>
      <c r="Q17" t="b">
        <f t="shared" si="5"/>
        <v>0</v>
      </c>
      <c r="R17" t="b">
        <f t="shared" si="6"/>
        <v>0</v>
      </c>
      <c r="S17">
        <f t="shared" si="7"/>
        <v>0</v>
      </c>
      <c r="T17">
        <f t="shared" si="8"/>
        <v>20</v>
      </c>
      <c r="U17">
        <f t="shared" si="15"/>
        <v>0</v>
      </c>
      <c r="V17">
        <f t="shared" si="16"/>
        <v>0</v>
      </c>
      <c r="W17">
        <f t="shared" si="9"/>
        <v>0</v>
      </c>
      <c r="X17">
        <f t="shared" si="10"/>
        <v>0</v>
      </c>
      <c r="Y17">
        <f t="shared" si="11"/>
        <v>0</v>
      </c>
      <c r="Z17">
        <f t="shared" si="12"/>
        <v>0</v>
      </c>
      <c r="AA17">
        <f t="shared" si="13"/>
        <v>0</v>
      </c>
      <c r="AB17">
        <f t="shared" si="14"/>
        <v>0</v>
      </c>
    </row>
    <row r="18" spans="1:28" x14ac:dyDescent="0.35">
      <c r="A18" t="s">
        <v>922</v>
      </c>
      <c r="B18">
        <v>10</v>
      </c>
      <c r="C18" t="s">
        <v>922</v>
      </c>
      <c r="D18">
        <v>7</v>
      </c>
      <c r="E18" t="s">
        <v>922</v>
      </c>
      <c r="F18">
        <v>6</v>
      </c>
      <c r="G18" t="s">
        <v>918</v>
      </c>
      <c r="H18" t="s">
        <v>927</v>
      </c>
      <c r="I18">
        <v>2</v>
      </c>
      <c r="K18" t="b">
        <f t="shared" si="0"/>
        <v>0</v>
      </c>
      <c r="L18" t="b">
        <f t="shared" si="1"/>
        <v>0</v>
      </c>
      <c r="M18" t="b">
        <f t="shared" si="2"/>
        <v>0</v>
      </c>
      <c r="O18" t="b">
        <f t="shared" si="3"/>
        <v>0</v>
      </c>
      <c r="P18" t="b">
        <f t="shared" si="4"/>
        <v>0</v>
      </c>
      <c r="Q18" t="b">
        <f t="shared" si="5"/>
        <v>0</v>
      </c>
      <c r="R18" t="b">
        <f t="shared" si="6"/>
        <v>0</v>
      </c>
      <c r="S18">
        <f t="shared" si="7"/>
        <v>0</v>
      </c>
      <c r="T18">
        <f t="shared" si="8"/>
        <v>20</v>
      </c>
      <c r="U18">
        <f t="shared" si="15"/>
        <v>0</v>
      </c>
      <c r="V18">
        <f t="shared" si="16"/>
        <v>0</v>
      </c>
      <c r="W18">
        <f t="shared" si="9"/>
        <v>0</v>
      </c>
      <c r="X18">
        <f t="shared" si="10"/>
        <v>0</v>
      </c>
      <c r="Y18">
        <f t="shared" si="11"/>
        <v>0</v>
      </c>
      <c r="Z18">
        <f t="shared" si="12"/>
        <v>0</v>
      </c>
      <c r="AA18">
        <f t="shared" si="13"/>
        <v>0</v>
      </c>
      <c r="AB18">
        <f t="shared" si="14"/>
        <v>0</v>
      </c>
    </row>
    <row r="19" spans="1:28" x14ac:dyDescent="0.35">
      <c r="A19" t="s">
        <v>927</v>
      </c>
      <c r="B19">
        <v>0</v>
      </c>
      <c r="C19" t="s">
        <v>927</v>
      </c>
      <c r="D19">
        <v>1</v>
      </c>
      <c r="E19" t="s">
        <v>922</v>
      </c>
      <c r="F19">
        <v>9</v>
      </c>
      <c r="G19" t="s">
        <v>918</v>
      </c>
      <c r="H19" t="s">
        <v>927</v>
      </c>
      <c r="I19">
        <v>2</v>
      </c>
      <c r="K19" t="b">
        <f t="shared" si="0"/>
        <v>1</v>
      </c>
      <c r="L19" t="b">
        <f t="shared" si="1"/>
        <v>1</v>
      </c>
      <c r="M19" t="b">
        <f t="shared" si="2"/>
        <v>0</v>
      </c>
      <c r="O19" t="b">
        <f t="shared" si="3"/>
        <v>0</v>
      </c>
      <c r="P19" t="b">
        <f t="shared" si="4"/>
        <v>0</v>
      </c>
      <c r="Q19" t="b">
        <f t="shared" si="5"/>
        <v>0</v>
      </c>
      <c r="R19" t="b">
        <f t="shared" si="6"/>
        <v>0</v>
      </c>
      <c r="S19">
        <f t="shared" si="7"/>
        <v>0</v>
      </c>
      <c r="T19">
        <f t="shared" si="8"/>
        <v>20</v>
      </c>
      <c r="U19">
        <f t="shared" si="15"/>
        <v>0</v>
      </c>
      <c r="V19">
        <f t="shared" si="16"/>
        <v>0</v>
      </c>
      <c r="W19">
        <f t="shared" si="9"/>
        <v>0</v>
      </c>
      <c r="X19">
        <f t="shared" si="10"/>
        <v>0</v>
      </c>
      <c r="Y19">
        <f t="shared" si="11"/>
        <v>0</v>
      </c>
      <c r="Z19">
        <f t="shared" si="12"/>
        <v>0</v>
      </c>
      <c r="AA19">
        <f t="shared" si="13"/>
        <v>0</v>
      </c>
      <c r="AB19">
        <f t="shared" si="14"/>
        <v>0</v>
      </c>
    </row>
    <row r="20" spans="1:28" x14ac:dyDescent="0.35">
      <c r="A20" t="s">
        <v>927</v>
      </c>
      <c r="B20">
        <v>1</v>
      </c>
      <c r="C20" t="s">
        <v>927</v>
      </c>
      <c r="D20">
        <v>2</v>
      </c>
      <c r="E20" t="s">
        <v>922</v>
      </c>
      <c r="F20">
        <v>4</v>
      </c>
      <c r="G20" t="s">
        <v>925</v>
      </c>
      <c r="H20" t="s">
        <v>927</v>
      </c>
      <c r="I20">
        <v>2</v>
      </c>
      <c r="K20" t="b">
        <f t="shared" si="0"/>
        <v>1</v>
      </c>
      <c r="L20" t="b">
        <f t="shared" si="1"/>
        <v>1</v>
      </c>
      <c r="M20" t="b">
        <f t="shared" si="2"/>
        <v>0</v>
      </c>
      <c r="O20" t="b">
        <f t="shared" si="3"/>
        <v>0</v>
      </c>
      <c r="P20" t="b">
        <f t="shared" si="4"/>
        <v>0</v>
      </c>
      <c r="Q20" t="b">
        <f t="shared" si="5"/>
        <v>0</v>
      </c>
      <c r="R20" t="b">
        <f t="shared" si="6"/>
        <v>0</v>
      </c>
      <c r="S20">
        <f t="shared" si="7"/>
        <v>0</v>
      </c>
      <c r="T20">
        <f t="shared" si="8"/>
        <v>20</v>
      </c>
      <c r="U20">
        <f t="shared" si="15"/>
        <v>0</v>
      </c>
      <c r="V20">
        <f t="shared" si="16"/>
        <v>0</v>
      </c>
      <c r="W20">
        <f t="shared" si="9"/>
        <v>0</v>
      </c>
      <c r="X20">
        <f t="shared" si="10"/>
        <v>0</v>
      </c>
      <c r="Y20">
        <f t="shared" si="11"/>
        <v>0</v>
      </c>
      <c r="Z20">
        <f t="shared" si="12"/>
        <v>0</v>
      </c>
      <c r="AA20">
        <f t="shared" si="13"/>
        <v>0</v>
      </c>
      <c r="AB20">
        <f t="shared" si="14"/>
        <v>0</v>
      </c>
    </row>
    <row r="21" spans="1:28" x14ac:dyDescent="0.35">
      <c r="A21" t="s">
        <v>922</v>
      </c>
      <c r="B21">
        <v>5</v>
      </c>
      <c r="C21" t="s">
        <v>927</v>
      </c>
      <c r="D21">
        <v>8</v>
      </c>
      <c r="E21" t="s">
        <v>922</v>
      </c>
      <c r="F21">
        <v>9</v>
      </c>
      <c r="G21" t="s">
        <v>925</v>
      </c>
      <c r="H21" t="s">
        <v>927</v>
      </c>
      <c r="I21">
        <v>2</v>
      </c>
      <c r="K21" t="b">
        <f t="shared" si="0"/>
        <v>0</v>
      </c>
      <c r="L21" t="b">
        <f t="shared" si="1"/>
        <v>1</v>
      </c>
      <c r="M21" t="b">
        <f t="shared" si="2"/>
        <v>0</v>
      </c>
      <c r="O21" t="b">
        <f t="shared" si="3"/>
        <v>0</v>
      </c>
      <c r="P21" t="b">
        <f t="shared" si="4"/>
        <v>0</v>
      </c>
      <c r="Q21" t="b">
        <f t="shared" si="5"/>
        <v>0</v>
      </c>
      <c r="R21" t="b">
        <f t="shared" si="6"/>
        <v>0</v>
      </c>
      <c r="S21">
        <f t="shared" si="7"/>
        <v>0</v>
      </c>
      <c r="T21">
        <f t="shared" si="8"/>
        <v>20</v>
      </c>
      <c r="U21">
        <f t="shared" si="15"/>
        <v>0</v>
      </c>
      <c r="V21">
        <f t="shared" si="16"/>
        <v>0</v>
      </c>
      <c r="W21">
        <f t="shared" si="9"/>
        <v>0</v>
      </c>
      <c r="X21">
        <f t="shared" si="10"/>
        <v>0</v>
      </c>
      <c r="Y21">
        <f t="shared" si="11"/>
        <v>0</v>
      </c>
      <c r="Z21">
        <f t="shared" si="12"/>
        <v>0</v>
      </c>
      <c r="AA21">
        <f t="shared" si="13"/>
        <v>0</v>
      </c>
      <c r="AB21">
        <f t="shared" si="14"/>
        <v>0</v>
      </c>
    </row>
    <row r="22" spans="1:28" x14ac:dyDescent="0.35">
      <c r="A22" t="s">
        <v>929</v>
      </c>
      <c r="B22">
        <v>5</v>
      </c>
      <c r="C22" t="s">
        <v>927</v>
      </c>
      <c r="D22">
        <v>6</v>
      </c>
      <c r="E22" t="s">
        <v>922</v>
      </c>
      <c r="F22">
        <v>8</v>
      </c>
      <c r="G22" t="s">
        <v>925</v>
      </c>
      <c r="H22" t="s">
        <v>927</v>
      </c>
      <c r="I22">
        <v>2</v>
      </c>
      <c r="K22" t="b">
        <f t="shared" si="0"/>
        <v>0</v>
      </c>
      <c r="L22" t="b">
        <f t="shared" si="1"/>
        <v>1</v>
      </c>
      <c r="M22" t="b">
        <f t="shared" si="2"/>
        <v>0</v>
      </c>
      <c r="O22" t="b">
        <f t="shared" si="3"/>
        <v>0</v>
      </c>
      <c r="P22" t="b">
        <f t="shared" si="4"/>
        <v>0</v>
      </c>
      <c r="Q22" t="b">
        <f t="shared" si="5"/>
        <v>0</v>
      </c>
      <c r="R22" t="b">
        <f t="shared" si="6"/>
        <v>0</v>
      </c>
      <c r="S22">
        <f t="shared" si="7"/>
        <v>0</v>
      </c>
      <c r="T22">
        <f t="shared" si="8"/>
        <v>20</v>
      </c>
      <c r="U22">
        <f t="shared" si="15"/>
        <v>0</v>
      </c>
      <c r="V22">
        <f t="shared" si="16"/>
        <v>0</v>
      </c>
      <c r="W22">
        <f t="shared" si="9"/>
        <v>0</v>
      </c>
      <c r="X22">
        <f t="shared" si="10"/>
        <v>0</v>
      </c>
      <c r="Y22">
        <f t="shared" si="11"/>
        <v>0</v>
      </c>
      <c r="Z22">
        <f t="shared" si="12"/>
        <v>0</v>
      </c>
      <c r="AA22">
        <f t="shared" si="13"/>
        <v>0</v>
      </c>
      <c r="AB22">
        <f t="shared" si="14"/>
        <v>0</v>
      </c>
    </row>
    <row r="23" spans="1:28" x14ac:dyDescent="0.35">
      <c r="A23" t="s">
        <v>929</v>
      </c>
      <c r="B23">
        <v>3</v>
      </c>
      <c r="C23" t="s">
        <v>927</v>
      </c>
      <c r="D23">
        <v>7</v>
      </c>
      <c r="E23" t="s">
        <v>922</v>
      </c>
      <c r="F23">
        <v>10</v>
      </c>
      <c r="G23" t="s">
        <v>918</v>
      </c>
      <c r="H23" t="s">
        <v>927</v>
      </c>
      <c r="I23">
        <v>2</v>
      </c>
      <c r="K23" t="b">
        <f t="shared" si="0"/>
        <v>0</v>
      </c>
      <c r="L23" t="b">
        <f t="shared" si="1"/>
        <v>1</v>
      </c>
      <c r="M23" t="b">
        <f t="shared" si="2"/>
        <v>0</v>
      </c>
      <c r="O23" t="b">
        <f t="shared" si="3"/>
        <v>0</v>
      </c>
      <c r="P23" t="b">
        <f t="shared" si="4"/>
        <v>0</v>
      </c>
      <c r="Q23" t="b">
        <f t="shared" si="5"/>
        <v>0</v>
      </c>
      <c r="R23" t="b">
        <f t="shared" si="6"/>
        <v>0</v>
      </c>
      <c r="S23">
        <f t="shared" si="7"/>
        <v>0</v>
      </c>
      <c r="T23">
        <f t="shared" si="8"/>
        <v>20</v>
      </c>
      <c r="U23">
        <f t="shared" si="15"/>
        <v>0</v>
      </c>
      <c r="V23">
        <f t="shared" si="16"/>
        <v>0</v>
      </c>
      <c r="W23">
        <f t="shared" si="9"/>
        <v>0</v>
      </c>
      <c r="X23">
        <f t="shared" si="10"/>
        <v>0</v>
      </c>
      <c r="Y23">
        <f t="shared" si="11"/>
        <v>0</v>
      </c>
      <c r="Z23">
        <f t="shared" si="12"/>
        <v>0</v>
      </c>
      <c r="AA23">
        <f t="shared" si="13"/>
        <v>0</v>
      </c>
      <c r="AB23">
        <f t="shared" si="14"/>
        <v>0</v>
      </c>
    </row>
    <row r="24" spans="1:28" x14ac:dyDescent="0.35">
      <c r="A24" t="s">
        <v>927</v>
      </c>
      <c r="B24">
        <v>9</v>
      </c>
      <c r="C24" t="s">
        <v>922</v>
      </c>
      <c r="D24">
        <v>8</v>
      </c>
      <c r="E24" t="s">
        <v>922</v>
      </c>
      <c r="F24">
        <v>10</v>
      </c>
      <c r="G24" t="s">
        <v>925</v>
      </c>
      <c r="H24" t="s">
        <v>927</v>
      </c>
      <c r="I24">
        <v>2</v>
      </c>
      <c r="K24" t="b">
        <f t="shared" si="0"/>
        <v>1</v>
      </c>
      <c r="L24" t="b">
        <f t="shared" si="1"/>
        <v>0</v>
      </c>
      <c r="M24" t="b">
        <f t="shared" si="2"/>
        <v>0</v>
      </c>
      <c r="O24" t="b">
        <f t="shared" si="3"/>
        <v>0</v>
      </c>
      <c r="P24" t="b">
        <f t="shared" si="4"/>
        <v>0</v>
      </c>
      <c r="Q24" t="b">
        <f t="shared" si="5"/>
        <v>0</v>
      </c>
      <c r="R24" t="b">
        <f t="shared" si="6"/>
        <v>0</v>
      </c>
      <c r="S24">
        <f t="shared" si="7"/>
        <v>0</v>
      </c>
      <c r="T24">
        <f t="shared" si="8"/>
        <v>20</v>
      </c>
      <c r="U24">
        <f t="shared" si="15"/>
        <v>0</v>
      </c>
      <c r="V24">
        <f t="shared" si="16"/>
        <v>0</v>
      </c>
      <c r="W24">
        <f t="shared" si="9"/>
        <v>0</v>
      </c>
      <c r="X24">
        <f t="shared" si="10"/>
        <v>0</v>
      </c>
      <c r="Y24">
        <f t="shared" si="11"/>
        <v>0</v>
      </c>
      <c r="Z24">
        <f t="shared" si="12"/>
        <v>0</v>
      </c>
      <c r="AA24">
        <f t="shared" si="13"/>
        <v>0</v>
      </c>
      <c r="AB24">
        <f t="shared" si="14"/>
        <v>0</v>
      </c>
    </row>
    <row r="25" spans="1:28" x14ac:dyDescent="0.35">
      <c r="A25" t="s">
        <v>927</v>
      </c>
      <c r="B25">
        <v>5</v>
      </c>
      <c r="C25" t="s">
        <v>927</v>
      </c>
      <c r="D25">
        <v>6</v>
      </c>
      <c r="E25" t="s">
        <v>922</v>
      </c>
      <c r="F25">
        <v>7</v>
      </c>
      <c r="G25" t="s">
        <v>918</v>
      </c>
      <c r="H25" t="s">
        <v>927</v>
      </c>
      <c r="I25">
        <v>2</v>
      </c>
      <c r="K25" t="b">
        <f t="shared" si="0"/>
        <v>1</v>
      </c>
      <c r="L25" t="b">
        <f t="shared" si="1"/>
        <v>1</v>
      </c>
      <c r="M25" t="b">
        <f t="shared" si="2"/>
        <v>0</v>
      </c>
      <c r="O25" t="b">
        <f t="shared" si="3"/>
        <v>0</v>
      </c>
      <c r="P25" t="b">
        <f t="shared" si="4"/>
        <v>0</v>
      </c>
      <c r="Q25" t="b">
        <f t="shared" si="5"/>
        <v>0</v>
      </c>
      <c r="R25" t="b">
        <f t="shared" si="6"/>
        <v>0</v>
      </c>
      <c r="S25">
        <f t="shared" si="7"/>
        <v>0</v>
      </c>
      <c r="T25">
        <f t="shared" si="8"/>
        <v>20</v>
      </c>
      <c r="U25">
        <f t="shared" si="15"/>
        <v>0</v>
      </c>
      <c r="V25">
        <f t="shared" si="16"/>
        <v>0</v>
      </c>
      <c r="W25">
        <f t="shared" si="9"/>
        <v>0</v>
      </c>
      <c r="X25">
        <f t="shared" si="10"/>
        <v>0</v>
      </c>
      <c r="Y25">
        <f t="shared" si="11"/>
        <v>0</v>
      </c>
      <c r="Z25">
        <f t="shared" si="12"/>
        <v>0</v>
      </c>
      <c r="AA25">
        <f t="shared" si="13"/>
        <v>0</v>
      </c>
      <c r="AB25">
        <f t="shared" si="14"/>
        <v>0</v>
      </c>
    </row>
    <row r="26" spans="1:28" x14ac:dyDescent="0.35">
      <c r="A26" t="s">
        <v>922</v>
      </c>
      <c r="B26">
        <v>4</v>
      </c>
      <c r="C26" t="s">
        <v>922</v>
      </c>
      <c r="D26">
        <v>5</v>
      </c>
      <c r="E26" t="s">
        <v>922</v>
      </c>
      <c r="F26">
        <v>9</v>
      </c>
      <c r="G26" t="s">
        <v>918</v>
      </c>
      <c r="H26" t="s">
        <v>927</v>
      </c>
      <c r="I26">
        <v>2</v>
      </c>
      <c r="K26" t="b">
        <f t="shared" si="0"/>
        <v>0</v>
      </c>
      <c r="L26" t="b">
        <f t="shared" si="1"/>
        <v>0</v>
      </c>
      <c r="M26" t="b">
        <f t="shared" si="2"/>
        <v>0</v>
      </c>
      <c r="O26" t="b">
        <f t="shared" si="3"/>
        <v>0</v>
      </c>
      <c r="P26" t="b">
        <f t="shared" si="4"/>
        <v>0</v>
      </c>
      <c r="Q26" t="b">
        <f t="shared" si="5"/>
        <v>0</v>
      </c>
      <c r="R26" t="b">
        <f t="shared" si="6"/>
        <v>0</v>
      </c>
      <c r="S26">
        <f t="shared" si="7"/>
        <v>0</v>
      </c>
      <c r="T26">
        <f t="shared" si="8"/>
        <v>20</v>
      </c>
      <c r="U26">
        <f t="shared" si="15"/>
        <v>0</v>
      </c>
      <c r="V26">
        <f t="shared" si="16"/>
        <v>0</v>
      </c>
      <c r="W26">
        <f t="shared" si="9"/>
        <v>0</v>
      </c>
      <c r="X26">
        <f t="shared" si="10"/>
        <v>0</v>
      </c>
      <c r="Y26">
        <f t="shared" si="11"/>
        <v>0</v>
      </c>
      <c r="Z26">
        <f t="shared" si="12"/>
        <v>0</v>
      </c>
      <c r="AA26">
        <f t="shared" si="13"/>
        <v>0</v>
      </c>
      <c r="AB26">
        <f t="shared" si="14"/>
        <v>0</v>
      </c>
    </row>
    <row r="27" spans="1:28" x14ac:dyDescent="0.35">
      <c r="A27" t="s">
        <v>927</v>
      </c>
      <c r="B27">
        <v>7</v>
      </c>
      <c r="C27" t="s">
        <v>922</v>
      </c>
      <c r="D27">
        <v>6</v>
      </c>
      <c r="E27" t="s">
        <v>922</v>
      </c>
      <c r="F27">
        <v>6</v>
      </c>
      <c r="G27" t="s">
        <v>918</v>
      </c>
      <c r="H27" t="s">
        <v>927</v>
      </c>
      <c r="I27">
        <v>3</v>
      </c>
      <c r="K27" t="b">
        <f t="shared" si="0"/>
        <v>1</v>
      </c>
      <c r="L27" t="b">
        <f t="shared" si="1"/>
        <v>0</v>
      </c>
      <c r="M27" t="b">
        <f t="shared" si="2"/>
        <v>0</v>
      </c>
      <c r="O27" t="b">
        <f t="shared" si="3"/>
        <v>0</v>
      </c>
      <c r="P27" t="b">
        <f t="shared" si="4"/>
        <v>0</v>
      </c>
      <c r="Q27" t="b">
        <f t="shared" si="5"/>
        <v>0</v>
      </c>
      <c r="R27" t="b">
        <f t="shared" si="6"/>
        <v>0</v>
      </c>
      <c r="S27">
        <f t="shared" si="7"/>
        <v>0</v>
      </c>
      <c r="T27">
        <f t="shared" si="8"/>
        <v>20</v>
      </c>
      <c r="U27">
        <f t="shared" si="15"/>
        <v>0</v>
      </c>
      <c r="V27">
        <f t="shared" si="16"/>
        <v>0</v>
      </c>
      <c r="W27">
        <f t="shared" si="9"/>
        <v>0</v>
      </c>
      <c r="X27">
        <f t="shared" si="10"/>
        <v>0</v>
      </c>
      <c r="Y27">
        <f t="shared" si="11"/>
        <v>0</v>
      </c>
      <c r="Z27">
        <f t="shared" si="12"/>
        <v>0</v>
      </c>
      <c r="AA27">
        <f t="shared" si="13"/>
        <v>0</v>
      </c>
      <c r="AB27">
        <f t="shared" si="14"/>
        <v>0</v>
      </c>
    </row>
    <row r="28" spans="1:28" x14ac:dyDescent="0.35">
      <c r="A28" t="s">
        <v>927</v>
      </c>
      <c r="B28">
        <v>1</v>
      </c>
      <c r="C28" t="s">
        <v>929</v>
      </c>
      <c r="D28">
        <v>2</v>
      </c>
      <c r="E28" t="s">
        <v>929</v>
      </c>
      <c r="F28">
        <v>2</v>
      </c>
      <c r="G28" t="s">
        <v>918</v>
      </c>
      <c r="H28" t="s">
        <v>927</v>
      </c>
      <c r="I28">
        <v>3</v>
      </c>
      <c r="K28" t="b">
        <f t="shared" si="0"/>
        <v>1</v>
      </c>
      <c r="L28" t="b">
        <f t="shared" si="1"/>
        <v>0</v>
      </c>
      <c r="M28" t="b">
        <f t="shared" si="2"/>
        <v>0</v>
      </c>
      <c r="O28" t="b">
        <f t="shared" si="3"/>
        <v>0</v>
      </c>
      <c r="P28" t="b">
        <f t="shared" si="4"/>
        <v>0</v>
      </c>
      <c r="Q28" t="b">
        <f t="shared" si="5"/>
        <v>0</v>
      </c>
      <c r="R28" t="b">
        <f t="shared" si="6"/>
        <v>0</v>
      </c>
      <c r="S28">
        <f t="shared" si="7"/>
        <v>0</v>
      </c>
      <c r="T28">
        <f t="shared" si="8"/>
        <v>20</v>
      </c>
      <c r="U28">
        <f t="shared" si="15"/>
        <v>0</v>
      </c>
      <c r="V28">
        <f t="shared" si="16"/>
        <v>0</v>
      </c>
      <c r="W28">
        <f t="shared" si="9"/>
        <v>0</v>
      </c>
      <c r="X28">
        <f t="shared" si="10"/>
        <v>0</v>
      </c>
      <c r="Y28">
        <f t="shared" si="11"/>
        <v>0</v>
      </c>
      <c r="Z28">
        <f t="shared" si="12"/>
        <v>0</v>
      </c>
      <c r="AA28">
        <f t="shared" si="13"/>
        <v>0</v>
      </c>
      <c r="AB28">
        <f t="shared" si="14"/>
        <v>0</v>
      </c>
    </row>
    <row r="29" spans="1:28" x14ac:dyDescent="0.35">
      <c r="A29" t="s">
        <v>922</v>
      </c>
      <c r="B29">
        <v>6</v>
      </c>
      <c r="C29" t="s">
        <v>922</v>
      </c>
      <c r="D29">
        <v>7</v>
      </c>
      <c r="E29" t="s">
        <v>922</v>
      </c>
      <c r="F29">
        <v>7</v>
      </c>
      <c r="G29" t="s">
        <v>918</v>
      </c>
      <c r="H29" t="s">
        <v>927</v>
      </c>
      <c r="I29">
        <v>3</v>
      </c>
      <c r="K29" t="b">
        <f t="shared" si="0"/>
        <v>0</v>
      </c>
      <c r="L29" t="b">
        <f t="shared" si="1"/>
        <v>0</v>
      </c>
      <c r="M29" t="b">
        <f t="shared" si="2"/>
        <v>0</v>
      </c>
      <c r="O29" t="b">
        <f t="shared" si="3"/>
        <v>0</v>
      </c>
      <c r="P29" t="b">
        <f t="shared" si="4"/>
        <v>0</v>
      </c>
      <c r="Q29" t="b">
        <f t="shared" si="5"/>
        <v>0</v>
      </c>
      <c r="R29" t="b">
        <f t="shared" si="6"/>
        <v>0</v>
      </c>
      <c r="S29">
        <f t="shared" si="7"/>
        <v>0</v>
      </c>
      <c r="T29">
        <f t="shared" si="8"/>
        <v>20</v>
      </c>
      <c r="U29">
        <f t="shared" si="15"/>
        <v>0</v>
      </c>
      <c r="V29">
        <f t="shared" si="16"/>
        <v>0</v>
      </c>
      <c r="W29">
        <f t="shared" si="9"/>
        <v>0</v>
      </c>
      <c r="X29">
        <f t="shared" si="10"/>
        <v>0</v>
      </c>
      <c r="Y29">
        <f t="shared" si="11"/>
        <v>0</v>
      </c>
      <c r="Z29">
        <f t="shared" si="12"/>
        <v>0</v>
      </c>
      <c r="AA29">
        <f t="shared" si="13"/>
        <v>0</v>
      </c>
      <c r="AB29">
        <f t="shared" si="14"/>
        <v>0</v>
      </c>
    </row>
    <row r="30" spans="1:28" x14ac:dyDescent="0.35">
      <c r="A30" t="s">
        <v>922</v>
      </c>
      <c r="B30">
        <v>4</v>
      </c>
      <c r="C30" t="s">
        <v>927</v>
      </c>
      <c r="D30">
        <v>3</v>
      </c>
      <c r="E30" t="s">
        <v>929</v>
      </c>
      <c r="F30">
        <v>2</v>
      </c>
      <c r="G30" t="s">
        <v>918</v>
      </c>
      <c r="H30" t="s">
        <v>927</v>
      </c>
      <c r="I30">
        <v>3</v>
      </c>
      <c r="K30" t="b">
        <f t="shared" si="0"/>
        <v>0</v>
      </c>
      <c r="L30" t="b">
        <f t="shared" si="1"/>
        <v>1</v>
      </c>
      <c r="M30" t="b">
        <f t="shared" si="2"/>
        <v>0</v>
      </c>
      <c r="O30" t="b">
        <f t="shared" si="3"/>
        <v>0</v>
      </c>
      <c r="P30" t="b">
        <f t="shared" si="4"/>
        <v>0</v>
      </c>
      <c r="Q30" t="b">
        <f t="shared" si="5"/>
        <v>0</v>
      </c>
      <c r="R30" t="b">
        <f t="shared" si="6"/>
        <v>0</v>
      </c>
      <c r="S30">
        <f t="shared" si="7"/>
        <v>0</v>
      </c>
      <c r="T30">
        <f t="shared" si="8"/>
        <v>20</v>
      </c>
      <c r="U30">
        <f t="shared" si="15"/>
        <v>0</v>
      </c>
      <c r="V30">
        <f t="shared" si="16"/>
        <v>0</v>
      </c>
      <c r="W30">
        <f t="shared" si="9"/>
        <v>0</v>
      </c>
      <c r="X30">
        <f t="shared" si="10"/>
        <v>0</v>
      </c>
      <c r="Y30">
        <f t="shared" si="11"/>
        <v>0</v>
      </c>
      <c r="Z30">
        <f t="shared" si="12"/>
        <v>0</v>
      </c>
      <c r="AA30">
        <f t="shared" si="13"/>
        <v>0</v>
      </c>
      <c r="AB30">
        <f t="shared" si="14"/>
        <v>0</v>
      </c>
    </row>
    <row r="31" spans="1:28" x14ac:dyDescent="0.35">
      <c r="A31" t="s">
        <v>929</v>
      </c>
      <c r="B31">
        <v>5</v>
      </c>
      <c r="C31" t="s">
        <v>929</v>
      </c>
      <c r="D31">
        <v>7</v>
      </c>
      <c r="E31" t="s">
        <v>929</v>
      </c>
      <c r="F31">
        <v>8</v>
      </c>
      <c r="G31" t="s">
        <v>918</v>
      </c>
      <c r="H31" t="s">
        <v>927</v>
      </c>
      <c r="I31">
        <v>3</v>
      </c>
      <c r="K31" t="b">
        <f t="shared" si="0"/>
        <v>0</v>
      </c>
      <c r="L31" t="b">
        <f t="shared" si="1"/>
        <v>0</v>
      </c>
      <c r="M31" t="b">
        <f t="shared" si="2"/>
        <v>0</v>
      </c>
      <c r="O31" t="b">
        <f t="shared" si="3"/>
        <v>0</v>
      </c>
      <c r="P31" t="b">
        <f t="shared" si="4"/>
        <v>0</v>
      </c>
      <c r="Q31" t="b">
        <f t="shared" si="5"/>
        <v>0</v>
      </c>
      <c r="R31" t="b">
        <f t="shared" si="6"/>
        <v>0</v>
      </c>
      <c r="S31">
        <f t="shared" si="7"/>
        <v>0</v>
      </c>
      <c r="T31">
        <f t="shared" si="8"/>
        <v>20</v>
      </c>
      <c r="U31">
        <f t="shared" si="15"/>
        <v>0</v>
      </c>
      <c r="V31">
        <f t="shared" si="16"/>
        <v>0</v>
      </c>
      <c r="W31">
        <f t="shared" si="9"/>
        <v>0</v>
      </c>
      <c r="X31">
        <f t="shared" si="10"/>
        <v>0</v>
      </c>
      <c r="Y31">
        <f t="shared" si="11"/>
        <v>0</v>
      </c>
      <c r="Z31">
        <f t="shared" si="12"/>
        <v>0</v>
      </c>
      <c r="AA31">
        <f t="shared" si="13"/>
        <v>0</v>
      </c>
      <c r="AB31">
        <f t="shared" si="14"/>
        <v>0</v>
      </c>
    </row>
    <row r="32" spans="1:28" x14ac:dyDescent="0.35">
      <c r="A32" t="s">
        <v>927</v>
      </c>
      <c r="B32">
        <v>7</v>
      </c>
      <c r="C32" t="s">
        <v>929</v>
      </c>
      <c r="D32">
        <v>9</v>
      </c>
      <c r="E32" t="s">
        <v>927</v>
      </c>
      <c r="F32">
        <v>3</v>
      </c>
      <c r="G32" t="s">
        <v>918</v>
      </c>
      <c r="H32" t="s">
        <v>929</v>
      </c>
      <c r="I32">
        <v>2</v>
      </c>
      <c r="K32" t="b">
        <f t="shared" si="0"/>
        <v>0</v>
      </c>
      <c r="L32" t="b">
        <f t="shared" si="1"/>
        <v>1</v>
      </c>
      <c r="M32" t="b">
        <f t="shared" si="2"/>
        <v>0</v>
      </c>
      <c r="O32" t="b">
        <f t="shared" si="3"/>
        <v>0</v>
      </c>
      <c r="P32" t="b">
        <f t="shared" si="4"/>
        <v>0</v>
      </c>
      <c r="Q32" t="b">
        <f t="shared" si="5"/>
        <v>0</v>
      </c>
      <c r="R32" t="b">
        <f t="shared" si="6"/>
        <v>0</v>
      </c>
      <c r="S32">
        <f t="shared" si="7"/>
        <v>0</v>
      </c>
      <c r="T32">
        <f t="shared" si="8"/>
        <v>20</v>
      </c>
      <c r="U32">
        <f t="shared" si="15"/>
        <v>0</v>
      </c>
      <c r="V32">
        <f t="shared" si="16"/>
        <v>0</v>
      </c>
      <c r="W32">
        <f t="shared" si="9"/>
        <v>0</v>
      </c>
      <c r="X32">
        <f t="shared" si="10"/>
        <v>0</v>
      </c>
      <c r="Y32">
        <f t="shared" si="11"/>
        <v>0</v>
      </c>
      <c r="Z32">
        <f t="shared" si="12"/>
        <v>0</v>
      </c>
      <c r="AA32">
        <f t="shared" si="13"/>
        <v>0</v>
      </c>
      <c r="AB32">
        <f t="shared" si="14"/>
        <v>0</v>
      </c>
    </row>
    <row r="33" spans="1:28" x14ac:dyDescent="0.35">
      <c r="A33" t="s">
        <v>927</v>
      </c>
      <c r="B33">
        <v>2</v>
      </c>
      <c r="C33" t="s">
        <v>927</v>
      </c>
      <c r="D33">
        <v>5</v>
      </c>
      <c r="E33" t="s">
        <v>927</v>
      </c>
      <c r="F33">
        <v>8</v>
      </c>
      <c r="G33" t="s">
        <v>918</v>
      </c>
      <c r="H33" t="s">
        <v>929</v>
      </c>
      <c r="I33">
        <v>2</v>
      </c>
      <c r="K33" t="b">
        <f t="shared" si="0"/>
        <v>0</v>
      </c>
      <c r="L33" t="b">
        <f t="shared" si="1"/>
        <v>0</v>
      </c>
      <c r="M33" t="b">
        <f t="shared" si="2"/>
        <v>0</v>
      </c>
      <c r="O33" t="b">
        <f t="shared" si="3"/>
        <v>0</v>
      </c>
      <c r="P33" t="b">
        <f t="shared" si="4"/>
        <v>0</v>
      </c>
      <c r="Q33" t="b">
        <f t="shared" si="5"/>
        <v>0</v>
      </c>
      <c r="R33" t="b">
        <f t="shared" si="6"/>
        <v>0</v>
      </c>
      <c r="S33">
        <f t="shared" si="7"/>
        <v>0</v>
      </c>
      <c r="T33">
        <f t="shared" si="8"/>
        <v>20</v>
      </c>
      <c r="U33">
        <f t="shared" si="15"/>
        <v>0</v>
      </c>
      <c r="V33">
        <f t="shared" si="16"/>
        <v>0</v>
      </c>
      <c r="W33">
        <f t="shared" si="9"/>
        <v>0</v>
      </c>
      <c r="X33">
        <f t="shared" si="10"/>
        <v>0</v>
      </c>
      <c r="Y33">
        <f t="shared" si="11"/>
        <v>0</v>
      </c>
      <c r="Z33">
        <f t="shared" si="12"/>
        <v>0</v>
      </c>
      <c r="AA33">
        <f t="shared" si="13"/>
        <v>0</v>
      </c>
      <c r="AB33">
        <f t="shared" si="14"/>
        <v>0</v>
      </c>
    </row>
    <row r="34" spans="1:28" x14ac:dyDescent="0.35">
      <c r="A34" t="s">
        <v>927</v>
      </c>
      <c r="B34">
        <v>1</v>
      </c>
      <c r="C34" t="s">
        <v>927</v>
      </c>
      <c r="D34">
        <v>4</v>
      </c>
      <c r="E34" t="s">
        <v>927</v>
      </c>
      <c r="F34">
        <v>6</v>
      </c>
      <c r="G34" t="s">
        <v>918</v>
      </c>
      <c r="H34" t="s">
        <v>929</v>
      </c>
      <c r="I34">
        <v>2</v>
      </c>
      <c r="K34" t="b">
        <f t="shared" si="0"/>
        <v>0</v>
      </c>
      <c r="L34" t="b">
        <f t="shared" si="1"/>
        <v>0</v>
      </c>
      <c r="M34" t="b">
        <f t="shared" si="2"/>
        <v>0</v>
      </c>
      <c r="O34" t="b">
        <f t="shared" si="3"/>
        <v>0</v>
      </c>
      <c r="P34" t="b">
        <f t="shared" si="4"/>
        <v>0</v>
      </c>
      <c r="Q34" t="b">
        <f t="shared" si="5"/>
        <v>0</v>
      </c>
      <c r="R34" t="b">
        <f t="shared" si="6"/>
        <v>0</v>
      </c>
      <c r="S34">
        <f t="shared" si="7"/>
        <v>0</v>
      </c>
      <c r="T34">
        <f t="shared" si="8"/>
        <v>20</v>
      </c>
      <c r="U34">
        <f t="shared" si="15"/>
        <v>0</v>
      </c>
      <c r="V34">
        <f t="shared" si="16"/>
        <v>0</v>
      </c>
      <c r="W34">
        <f t="shared" si="9"/>
        <v>0</v>
      </c>
      <c r="X34">
        <f t="shared" si="10"/>
        <v>0</v>
      </c>
      <c r="Y34">
        <f t="shared" si="11"/>
        <v>0</v>
      </c>
      <c r="Z34">
        <f t="shared" si="12"/>
        <v>0</v>
      </c>
      <c r="AA34">
        <f t="shared" si="13"/>
        <v>0</v>
      </c>
      <c r="AB34">
        <f t="shared" si="14"/>
        <v>0</v>
      </c>
    </row>
    <row r="35" spans="1:28" x14ac:dyDescent="0.35">
      <c r="A35" t="s">
        <v>927</v>
      </c>
      <c r="B35">
        <v>8</v>
      </c>
      <c r="C35" t="s">
        <v>927</v>
      </c>
      <c r="D35">
        <v>7</v>
      </c>
      <c r="E35" t="s">
        <v>927</v>
      </c>
      <c r="F35">
        <v>5</v>
      </c>
      <c r="G35" t="s">
        <v>918</v>
      </c>
      <c r="H35" t="s">
        <v>929</v>
      </c>
      <c r="I35">
        <v>2</v>
      </c>
      <c r="K35" t="b">
        <f t="shared" si="0"/>
        <v>0</v>
      </c>
      <c r="L35" t="b">
        <f t="shared" si="1"/>
        <v>0</v>
      </c>
      <c r="M35" t="b">
        <f t="shared" si="2"/>
        <v>0</v>
      </c>
      <c r="O35" t="b">
        <f t="shared" si="3"/>
        <v>0</v>
      </c>
      <c r="P35" t="b">
        <f t="shared" si="4"/>
        <v>0</v>
      </c>
      <c r="Q35" t="b">
        <f t="shared" si="5"/>
        <v>0</v>
      </c>
      <c r="R35" t="b">
        <f t="shared" si="6"/>
        <v>0</v>
      </c>
      <c r="S35">
        <f t="shared" si="7"/>
        <v>0</v>
      </c>
      <c r="T35">
        <f t="shared" si="8"/>
        <v>20</v>
      </c>
      <c r="U35">
        <f t="shared" si="15"/>
        <v>0</v>
      </c>
      <c r="V35">
        <f t="shared" si="16"/>
        <v>0</v>
      </c>
      <c r="W35">
        <f t="shared" si="9"/>
        <v>0</v>
      </c>
      <c r="X35">
        <f t="shared" si="10"/>
        <v>0</v>
      </c>
      <c r="Y35">
        <f t="shared" si="11"/>
        <v>0</v>
      </c>
      <c r="Z35">
        <f t="shared" si="12"/>
        <v>0</v>
      </c>
      <c r="AA35">
        <f t="shared" si="13"/>
        <v>0</v>
      </c>
      <c r="AB35">
        <f t="shared" si="14"/>
        <v>0</v>
      </c>
    </row>
    <row r="36" spans="1:28" x14ac:dyDescent="0.35">
      <c r="A36" t="s">
        <v>927</v>
      </c>
      <c r="B36">
        <v>5</v>
      </c>
      <c r="C36" t="s">
        <v>927</v>
      </c>
      <c r="D36">
        <v>7</v>
      </c>
      <c r="E36" t="s">
        <v>927</v>
      </c>
      <c r="F36">
        <v>6</v>
      </c>
      <c r="G36" t="s">
        <v>918</v>
      </c>
      <c r="H36" t="s">
        <v>929</v>
      </c>
      <c r="I36">
        <v>2</v>
      </c>
      <c r="K36" t="b">
        <f t="shared" si="0"/>
        <v>0</v>
      </c>
      <c r="L36" t="b">
        <f t="shared" si="1"/>
        <v>0</v>
      </c>
      <c r="M36" t="b">
        <f t="shared" si="2"/>
        <v>0</v>
      </c>
      <c r="O36" t="b">
        <f t="shared" si="3"/>
        <v>0</v>
      </c>
      <c r="P36" t="b">
        <f t="shared" si="4"/>
        <v>0</v>
      </c>
      <c r="Q36" t="b">
        <f t="shared" si="5"/>
        <v>0</v>
      </c>
      <c r="R36" t="b">
        <f t="shared" si="6"/>
        <v>0</v>
      </c>
      <c r="S36">
        <f t="shared" si="7"/>
        <v>0</v>
      </c>
      <c r="T36">
        <f t="shared" si="8"/>
        <v>20</v>
      </c>
      <c r="U36">
        <f t="shared" si="15"/>
        <v>0</v>
      </c>
      <c r="V36">
        <f t="shared" si="16"/>
        <v>0</v>
      </c>
      <c r="W36">
        <f t="shared" si="9"/>
        <v>0</v>
      </c>
      <c r="X36">
        <f t="shared" si="10"/>
        <v>0</v>
      </c>
      <c r="Y36">
        <f t="shared" si="11"/>
        <v>0</v>
      </c>
      <c r="Z36">
        <f t="shared" si="12"/>
        <v>0</v>
      </c>
      <c r="AA36">
        <f t="shared" si="13"/>
        <v>0</v>
      </c>
      <c r="AB36">
        <f t="shared" si="14"/>
        <v>0</v>
      </c>
    </row>
    <row r="37" spans="1:28" x14ac:dyDescent="0.35">
      <c r="A37" t="s">
        <v>929</v>
      </c>
      <c r="B37">
        <v>8</v>
      </c>
      <c r="C37" t="s">
        <v>929</v>
      </c>
      <c r="D37">
        <v>7</v>
      </c>
      <c r="E37" t="s">
        <v>927</v>
      </c>
      <c r="F37">
        <v>6</v>
      </c>
      <c r="G37" t="s">
        <v>925</v>
      </c>
      <c r="H37" t="s">
        <v>929</v>
      </c>
      <c r="I37">
        <v>2</v>
      </c>
      <c r="K37" t="b">
        <f t="shared" si="0"/>
        <v>1</v>
      </c>
      <c r="L37" t="b">
        <f t="shared" si="1"/>
        <v>1</v>
      </c>
      <c r="M37" t="b">
        <f t="shared" si="2"/>
        <v>0</v>
      </c>
      <c r="O37" t="b">
        <f t="shared" si="3"/>
        <v>0</v>
      </c>
      <c r="P37" t="b">
        <f t="shared" si="4"/>
        <v>0</v>
      </c>
      <c r="Q37" t="b">
        <f t="shared" si="5"/>
        <v>0</v>
      </c>
      <c r="R37" t="b">
        <f t="shared" si="6"/>
        <v>0</v>
      </c>
      <c r="S37">
        <f t="shared" si="7"/>
        <v>0</v>
      </c>
      <c r="T37">
        <f t="shared" si="8"/>
        <v>20</v>
      </c>
      <c r="U37">
        <f t="shared" si="15"/>
        <v>0</v>
      </c>
      <c r="V37">
        <f t="shared" si="16"/>
        <v>0</v>
      </c>
      <c r="W37">
        <f t="shared" si="9"/>
        <v>0</v>
      </c>
      <c r="X37">
        <f t="shared" si="10"/>
        <v>0</v>
      </c>
      <c r="Y37">
        <f t="shared" si="11"/>
        <v>0</v>
      </c>
      <c r="Z37">
        <f t="shared" si="12"/>
        <v>0</v>
      </c>
      <c r="AA37">
        <f t="shared" si="13"/>
        <v>0</v>
      </c>
      <c r="AB37">
        <f t="shared" si="14"/>
        <v>0</v>
      </c>
    </row>
    <row r="38" spans="1:28" x14ac:dyDescent="0.35">
      <c r="A38" t="s">
        <v>929</v>
      </c>
      <c r="B38">
        <v>7</v>
      </c>
      <c r="C38" t="s">
        <v>929</v>
      </c>
      <c r="D38">
        <v>9</v>
      </c>
      <c r="E38" t="s">
        <v>927</v>
      </c>
      <c r="F38">
        <v>8</v>
      </c>
      <c r="G38" t="s">
        <v>925</v>
      </c>
      <c r="H38" t="s">
        <v>929</v>
      </c>
      <c r="I38">
        <v>2</v>
      </c>
      <c r="K38" t="b">
        <f t="shared" si="0"/>
        <v>1</v>
      </c>
      <c r="L38" t="b">
        <f t="shared" si="1"/>
        <v>1</v>
      </c>
      <c r="M38" t="b">
        <f t="shared" si="2"/>
        <v>0</v>
      </c>
      <c r="O38" t="b">
        <f t="shared" si="3"/>
        <v>0</v>
      </c>
      <c r="P38" t="b">
        <f t="shared" si="4"/>
        <v>0</v>
      </c>
      <c r="Q38" t="b">
        <f t="shared" si="5"/>
        <v>0</v>
      </c>
      <c r="R38" t="b">
        <f t="shared" si="6"/>
        <v>0</v>
      </c>
      <c r="S38">
        <f t="shared" si="7"/>
        <v>0</v>
      </c>
      <c r="T38">
        <f t="shared" si="8"/>
        <v>20</v>
      </c>
      <c r="U38">
        <f t="shared" si="15"/>
        <v>0</v>
      </c>
      <c r="V38">
        <f t="shared" si="16"/>
        <v>0</v>
      </c>
      <c r="W38">
        <f t="shared" si="9"/>
        <v>0</v>
      </c>
      <c r="X38">
        <f t="shared" si="10"/>
        <v>0</v>
      </c>
      <c r="Y38">
        <f t="shared" si="11"/>
        <v>0</v>
      </c>
      <c r="Z38">
        <f t="shared" si="12"/>
        <v>0</v>
      </c>
      <c r="AA38">
        <f t="shared" si="13"/>
        <v>0</v>
      </c>
      <c r="AB38">
        <f t="shared" si="14"/>
        <v>0</v>
      </c>
    </row>
    <row r="39" spans="1:28" x14ac:dyDescent="0.35">
      <c r="A39" t="s">
        <v>927</v>
      </c>
      <c r="B39">
        <v>2</v>
      </c>
      <c r="C39" t="s">
        <v>927</v>
      </c>
      <c r="D39">
        <v>6</v>
      </c>
      <c r="E39" t="s">
        <v>927</v>
      </c>
      <c r="F39">
        <v>7</v>
      </c>
      <c r="G39" t="s">
        <v>918</v>
      </c>
      <c r="H39" t="s">
        <v>929</v>
      </c>
      <c r="I39">
        <v>2</v>
      </c>
      <c r="K39" t="b">
        <f t="shared" si="0"/>
        <v>0</v>
      </c>
      <c r="L39" t="b">
        <f t="shared" si="1"/>
        <v>0</v>
      </c>
      <c r="M39" t="b">
        <f t="shared" si="2"/>
        <v>0</v>
      </c>
      <c r="O39" t="b">
        <f t="shared" si="3"/>
        <v>0</v>
      </c>
      <c r="P39" t="b">
        <f t="shared" si="4"/>
        <v>0</v>
      </c>
      <c r="Q39" t="b">
        <f t="shared" si="5"/>
        <v>0</v>
      </c>
      <c r="R39" t="b">
        <f t="shared" si="6"/>
        <v>0</v>
      </c>
      <c r="S39">
        <f t="shared" si="7"/>
        <v>0</v>
      </c>
      <c r="T39">
        <f t="shared" si="8"/>
        <v>20</v>
      </c>
      <c r="U39">
        <f t="shared" si="15"/>
        <v>0</v>
      </c>
      <c r="V39">
        <f t="shared" si="16"/>
        <v>0</v>
      </c>
      <c r="W39">
        <f t="shared" si="9"/>
        <v>0</v>
      </c>
      <c r="X39">
        <f t="shared" si="10"/>
        <v>0</v>
      </c>
      <c r="Y39">
        <f t="shared" si="11"/>
        <v>0</v>
      </c>
      <c r="Z39">
        <f t="shared" si="12"/>
        <v>0</v>
      </c>
      <c r="AA39">
        <f t="shared" si="13"/>
        <v>0</v>
      </c>
      <c r="AB39">
        <f t="shared" si="14"/>
        <v>0</v>
      </c>
    </row>
    <row r="40" spans="1:28" x14ac:dyDescent="0.35">
      <c r="A40" t="s">
        <v>927</v>
      </c>
      <c r="B40">
        <v>6</v>
      </c>
      <c r="C40" t="s">
        <v>927</v>
      </c>
      <c r="D40">
        <v>9</v>
      </c>
      <c r="E40" t="s">
        <v>927</v>
      </c>
      <c r="F40">
        <v>9</v>
      </c>
      <c r="G40" t="s">
        <v>925</v>
      </c>
      <c r="H40" t="s">
        <v>929</v>
      </c>
      <c r="I40">
        <v>2</v>
      </c>
      <c r="K40" t="b">
        <f t="shared" si="0"/>
        <v>0</v>
      </c>
      <c r="L40" t="b">
        <f t="shared" si="1"/>
        <v>0</v>
      </c>
      <c r="M40" t="b">
        <f t="shared" si="2"/>
        <v>0</v>
      </c>
      <c r="O40" t="b">
        <f t="shared" si="3"/>
        <v>0</v>
      </c>
      <c r="P40" t="b">
        <f t="shared" si="4"/>
        <v>0</v>
      </c>
      <c r="Q40" t="b">
        <f t="shared" si="5"/>
        <v>0</v>
      </c>
      <c r="R40" t="b">
        <f t="shared" si="6"/>
        <v>0</v>
      </c>
      <c r="S40">
        <f t="shared" si="7"/>
        <v>0</v>
      </c>
      <c r="T40">
        <f t="shared" si="8"/>
        <v>20</v>
      </c>
      <c r="U40">
        <f t="shared" si="15"/>
        <v>0</v>
      </c>
      <c r="V40">
        <f t="shared" si="16"/>
        <v>0</v>
      </c>
      <c r="W40">
        <f t="shared" si="9"/>
        <v>0</v>
      </c>
      <c r="X40">
        <f t="shared" si="10"/>
        <v>0</v>
      </c>
      <c r="Y40">
        <f t="shared" si="11"/>
        <v>0</v>
      </c>
      <c r="Z40">
        <f t="shared" si="12"/>
        <v>0</v>
      </c>
      <c r="AA40">
        <f t="shared" si="13"/>
        <v>0</v>
      </c>
      <c r="AB40">
        <f t="shared" si="14"/>
        <v>0</v>
      </c>
    </row>
    <row r="41" spans="1:28" x14ac:dyDescent="0.35">
      <c r="A41" t="s">
        <v>922</v>
      </c>
      <c r="B41">
        <v>5</v>
      </c>
      <c r="C41" t="s">
        <v>927</v>
      </c>
      <c r="D41">
        <v>6</v>
      </c>
      <c r="E41" t="s">
        <v>922</v>
      </c>
      <c r="F41">
        <v>7</v>
      </c>
      <c r="G41" t="s">
        <v>918</v>
      </c>
      <c r="H41" t="s">
        <v>929</v>
      </c>
      <c r="I41">
        <v>2</v>
      </c>
      <c r="K41" t="b">
        <f t="shared" si="0"/>
        <v>0</v>
      </c>
      <c r="L41" t="b">
        <f t="shared" si="1"/>
        <v>0</v>
      </c>
      <c r="M41" t="b">
        <f t="shared" si="2"/>
        <v>0</v>
      </c>
      <c r="O41" t="b">
        <f t="shared" si="3"/>
        <v>0</v>
      </c>
      <c r="P41" t="b">
        <f t="shared" si="4"/>
        <v>0</v>
      </c>
      <c r="Q41" t="b">
        <f t="shared" si="5"/>
        <v>0</v>
      </c>
      <c r="R41" t="b">
        <f t="shared" si="6"/>
        <v>0</v>
      </c>
      <c r="S41">
        <f t="shared" si="7"/>
        <v>0</v>
      </c>
      <c r="T41">
        <f t="shared" si="8"/>
        <v>20</v>
      </c>
      <c r="U41">
        <f t="shared" si="15"/>
        <v>0</v>
      </c>
      <c r="V41">
        <f t="shared" si="16"/>
        <v>0</v>
      </c>
      <c r="W41">
        <f t="shared" si="9"/>
        <v>0</v>
      </c>
      <c r="X41">
        <f t="shared" si="10"/>
        <v>0</v>
      </c>
      <c r="Y41">
        <f t="shared" si="11"/>
        <v>0</v>
      </c>
      <c r="Z41">
        <f t="shared" si="12"/>
        <v>0</v>
      </c>
      <c r="AA41">
        <f t="shared" si="13"/>
        <v>0</v>
      </c>
      <c r="AB41">
        <f t="shared" si="14"/>
        <v>0</v>
      </c>
    </row>
    <row r="42" spans="1:28" x14ac:dyDescent="0.35">
      <c r="A42" t="s">
        <v>927</v>
      </c>
      <c r="B42">
        <v>4</v>
      </c>
      <c r="C42" t="s">
        <v>927</v>
      </c>
      <c r="D42">
        <v>6</v>
      </c>
      <c r="E42" t="s">
        <v>927</v>
      </c>
      <c r="F42">
        <v>6</v>
      </c>
      <c r="G42" t="s">
        <v>918</v>
      </c>
      <c r="H42" t="s">
        <v>929</v>
      </c>
      <c r="I42">
        <v>2</v>
      </c>
      <c r="K42" t="b">
        <f t="shared" si="0"/>
        <v>0</v>
      </c>
      <c r="L42" t="b">
        <f t="shared" si="1"/>
        <v>0</v>
      </c>
      <c r="M42" t="b">
        <f t="shared" si="2"/>
        <v>0</v>
      </c>
      <c r="O42" t="b">
        <f t="shared" si="3"/>
        <v>0</v>
      </c>
      <c r="P42" t="b">
        <f t="shared" si="4"/>
        <v>0</v>
      </c>
      <c r="Q42" t="b">
        <f t="shared" si="5"/>
        <v>0</v>
      </c>
      <c r="R42" t="b">
        <f t="shared" si="6"/>
        <v>0</v>
      </c>
      <c r="S42">
        <f t="shared" si="7"/>
        <v>0</v>
      </c>
      <c r="T42">
        <f t="shared" si="8"/>
        <v>20</v>
      </c>
      <c r="U42">
        <f t="shared" si="15"/>
        <v>0</v>
      </c>
      <c r="V42">
        <f t="shared" si="16"/>
        <v>0</v>
      </c>
      <c r="W42">
        <f t="shared" si="9"/>
        <v>0</v>
      </c>
      <c r="X42">
        <f t="shared" si="10"/>
        <v>0</v>
      </c>
      <c r="Y42">
        <f t="shared" si="11"/>
        <v>0</v>
      </c>
      <c r="Z42">
        <f t="shared" si="12"/>
        <v>0</v>
      </c>
      <c r="AA42">
        <f t="shared" si="13"/>
        <v>0</v>
      </c>
      <c r="AB42">
        <f t="shared" si="14"/>
        <v>0</v>
      </c>
    </row>
    <row r="43" spans="1:28" x14ac:dyDescent="0.35">
      <c r="A43" t="s">
        <v>927</v>
      </c>
      <c r="B43">
        <v>2</v>
      </c>
      <c r="C43" t="s">
        <v>929</v>
      </c>
      <c r="D43">
        <v>3</v>
      </c>
      <c r="E43" t="s">
        <v>927</v>
      </c>
      <c r="F43">
        <v>2</v>
      </c>
      <c r="G43" t="s">
        <v>918</v>
      </c>
      <c r="H43" t="s">
        <v>929</v>
      </c>
      <c r="I43">
        <v>2</v>
      </c>
      <c r="K43" t="b">
        <f t="shared" si="0"/>
        <v>0</v>
      </c>
      <c r="L43" t="b">
        <f t="shared" si="1"/>
        <v>1</v>
      </c>
      <c r="M43" t="b">
        <f t="shared" si="2"/>
        <v>0</v>
      </c>
      <c r="O43" t="b">
        <f t="shared" si="3"/>
        <v>0</v>
      </c>
      <c r="P43" t="b">
        <f t="shared" si="4"/>
        <v>0</v>
      </c>
      <c r="Q43" t="b">
        <f t="shared" si="5"/>
        <v>0</v>
      </c>
      <c r="R43" t="b">
        <f t="shared" si="6"/>
        <v>0</v>
      </c>
      <c r="S43">
        <f t="shared" si="7"/>
        <v>0</v>
      </c>
      <c r="T43">
        <f t="shared" si="8"/>
        <v>20</v>
      </c>
      <c r="U43">
        <f t="shared" si="15"/>
        <v>0</v>
      </c>
      <c r="V43">
        <f t="shared" si="16"/>
        <v>0</v>
      </c>
      <c r="W43">
        <f t="shared" si="9"/>
        <v>0</v>
      </c>
      <c r="X43">
        <f t="shared" si="10"/>
        <v>0</v>
      </c>
      <c r="Y43">
        <f t="shared" si="11"/>
        <v>0</v>
      </c>
      <c r="Z43">
        <f t="shared" si="12"/>
        <v>0</v>
      </c>
      <c r="AA43">
        <f t="shared" si="13"/>
        <v>0</v>
      </c>
      <c r="AB43">
        <f t="shared" si="14"/>
        <v>0</v>
      </c>
    </row>
    <row r="44" spans="1:28" x14ac:dyDescent="0.35">
      <c r="A44" t="s">
        <v>927</v>
      </c>
      <c r="B44">
        <v>0</v>
      </c>
      <c r="C44" t="s">
        <v>927</v>
      </c>
      <c r="D44">
        <v>5</v>
      </c>
      <c r="E44" t="s">
        <v>927</v>
      </c>
      <c r="F44">
        <v>8</v>
      </c>
      <c r="G44" t="s">
        <v>918</v>
      </c>
      <c r="H44" t="s">
        <v>929</v>
      </c>
      <c r="I44">
        <v>2</v>
      </c>
      <c r="K44" t="b">
        <f t="shared" si="0"/>
        <v>0</v>
      </c>
      <c r="L44" t="b">
        <f t="shared" si="1"/>
        <v>0</v>
      </c>
      <c r="M44" t="b">
        <f t="shared" si="2"/>
        <v>0</v>
      </c>
      <c r="O44" t="b">
        <f t="shared" si="3"/>
        <v>0</v>
      </c>
      <c r="P44" t="b">
        <f t="shared" si="4"/>
        <v>0</v>
      </c>
      <c r="Q44" t="b">
        <f t="shared" si="5"/>
        <v>0</v>
      </c>
      <c r="R44" t="b">
        <f t="shared" si="6"/>
        <v>0</v>
      </c>
      <c r="S44">
        <f t="shared" si="7"/>
        <v>0</v>
      </c>
      <c r="T44">
        <f t="shared" si="8"/>
        <v>20</v>
      </c>
      <c r="U44">
        <f t="shared" si="15"/>
        <v>0</v>
      </c>
      <c r="V44">
        <f t="shared" si="16"/>
        <v>0</v>
      </c>
      <c r="W44">
        <f t="shared" si="9"/>
        <v>0</v>
      </c>
      <c r="X44">
        <f t="shared" si="10"/>
        <v>0</v>
      </c>
      <c r="Y44">
        <f t="shared" si="11"/>
        <v>0</v>
      </c>
      <c r="Z44">
        <f t="shared" si="12"/>
        <v>0</v>
      </c>
      <c r="AA44">
        <f t="shared" si="13"/>
        <v>0</v>
      </c>
      <c r="AB44">
        <f t="shared" si="14"/>
        <v>0</v>
      </c>
    </row>
    <row r="45" spans="1:28" x14ac:dyDescent="0.35">
      <c r="A45" t="s">
        <v>929</v>
      </c>
      <c r="B45">
        <v>5</v>
      </c>
      <c r="C45" t="s">
        <v>927</v>
      </c>
      <c r="D45">
        <v>6</v>
      </c>
      <c r="E45" t="s">
        <v>927</v>
      </c>
      <c r="F45">
        <v>8</v>
      </c>
      <c r="G45" t="s">
        <v>918</v>
      </c>
      <c r="H45" t="s">
        <v>929</v>
      </c>
      <c r="I45">
        <v>2</v>
      </c>
      <c r="K45" t="b">
        <f t="shared" si="0"/>
        <v>1</v>
      </c>
      <c r="L45" t="b">
        <f t="shared" si="1"/>
        <v>0</v>
      </c>
      <c r="M45" t="b">
        <f t="shared" si="2"/>
        <v>0</v>
      </c>
      <c r="O45" t="b">
        <f t="shared" si="3"/>
        <v>0</v>
      </c>
      <c r="P45" t="b">
        <f t="shared" si="4"/>
        <v>0</v>
      </c>
      <c r="Q45" t="b">
        <f t="shared" si="5"/>
        <v>0</v>
      </c>
      <c r="R45" t="b">
        <f t="shared" si="6"/>
        <v>0</v>
      </c>
      <c r="S45">
        <f t="shared" si="7"/>
        <v>0</v>
      </c>
      <c r="T45">
        <f t="shared" si="8"/>
        <v>20</v>
      </c>
      <c r="U45">
        <f t="shared" si="15"/>
        <v>0</v>
      </c>
      <c r="V45">
        <f t="shared" si="16"/>
        <v>0</v>
      </c>
      <c r="W45">
        <f t="shared" si="9"/>
        <v>0</v>
      </c>
      <c r="X45">
        <f t="shared" si="10"/>
        <v>0</v>
      </c>
      <c r="Y45">
        <f t="shared" si="11"/>
        <v>0</v>
      </c>
      <c r="Z45">
        <f t="shared" si="12"/>
        <v>0</v>
      </c>
      <c r="AA45">
        <f t="shared" si="13"/>
        <v>0</v>
      </c>
      <c r="AB45">
        <f t="shared" si="14"/>
        <v>0</v>
      </c>
    </row>
    <row r="46" spans="1:28" x14ac:dyDescent="0.35">
      <c r="A46" t="s">
        <v>927</v>
      </c>
      <c r="B46">
        <v>7</v>
      </c>
      <c r="C46" t="s">
        <v>927</v>
      </c>
      <c r="D46">
        <v>8</v>
      </c>
      <c r="E46" t="s">
        <v>927</v>
      </c>
      <c r="F46">
        <v>9</v>
      </c>
      <c r="G46" t="s">
        <v>918</v>
      </c>
      <c r="H46" t="s">
        <v>929</v>
      </c>
      <c r="I46">
        <v>2</v>
      </c>
      <c r="K46" t="b">
        <f t="shared" si="0"/>
        <v>0</v>
      </c>
      <c r="L46" t="b">
        <f t="shared" si="1"/>
        <v>0</v>
      </c>
      <c r="M46" t="b">
        <f t="shared" si="2"/>
        <v>0</v>
      </c>
      <c r="O46" t="b">
        <f t="shared" si="3"/>
        <v>0</v>
      </c>
      <c r="P46" t="b">
        <f t="shared" si="4"/>
        <v>0</v>
      </c>
      <c r="Q46" t="b">
        <f t="shared" si="5"/>
        <v>0</v>
      </c>
      <c r="R46" t="b">
        <f t="shared" si="6"/>
        <v>0</v>
      </c>
      <c r="S46">
        <f t="shared" si="7"/>
        <v>0</v>
      </c>
      <c r="T46">
        <f t="shared" si="8"/>
        <v>20</v>
      </c>
      <c r="U46">
        <f t="shared" si="15"/>
        <v>0</v>
      </c>
      <c r="V46">
        <f t="shared" si="16"/>
        <v>0</v>
      </c>
      <c r="W46">
        <f t="shared" si="9"/>
        <v>0</v>
      </c>
      <c r="X46">
        <f t="shared" si="10"/>
        <v>0</v>
      </c>
      <c r="Y46">
        <f t="shared" si="11"/>
        <v>0</v>
      </c>
      <c r="Z46">
        <f t="shared" si="12"/>
        <v>0</v>
      </c>
      <c r="AA46">
        <f t="shared" si="13"/>
        <v>0</v>
      </c>
      <c r="AB46">
        <f t="shared" si="14"/>
        <v>0</v>
      </c>
    </row>
    <row r="47" spans="1:28" x14ac:dyDescent="0.35">
      <c r="A47" t="s">
        <v>927</v>
      </c>
      <c r="B47">
        <v>3</v>
      </c>
      <c r="C47" t="s">
        <v>927</v>
      </c>
      <c r="D47">
        <v>4</v>
      </c>
      <c r="E47" t="s">
        <v>927</v>
      </c>
      <c r="F47">
        <v>8</v>
      </c>
      <c r="G47" t="s">
        <v>918</v>
      </c>
      <c r="H47" t="s">
        <v>929</v>
      </c>
      <c r="I47">
        <v>2</v>
      </c>
      <c r="K47" t="b">
        <f t="shared" si="0"/>
        <v>0</v>
      </c>
      <c r="L47" t="b">
        <f t="shared" si="1"/>
        <v>0</v>
      </c>
      <c r="M47" t="b">
        <f t="shared" si="2"/>
        <v>0</v>
      </c>
      <c r="O47" t="b">
        <f t="shared" si="3"/>
        <v>0</v>
      </c>
      <c r="P47" t="b">
        <f t="shared" si="4"/>
        <v>0</v>
      </c>
      <c r="Q47" t="b">
        <f t="shared" si="5"/>
        <v>0</v>
      </c>
      <c r="R47" t="b">
        <f t="shared" si="6"/>
        <v>0</v>
      </c>
      <c r="S47">
        <f t="shared" si="7"/>
        <v>0</v>
      </c>
      <c r="T47">
        <f t="shared" si="8"/>
        <v>20</v>
      </c>
      <c r="U47">
        <f t="shared" si="15"/>
        <v>0</v>
      </c>
      <c r="V47">
        <f t="shared" si="16"/>
        <v>0</v>
      </c>
      <c r="W47">
        <f t="shared" si="9"/>
        <v>0</v>
      </c>
      <c r="X47">
        <f t="shared" si="10"/>
        <v>0</v>
      </c>
      <c r="Y47">
        <f t="shared" si="11"/>
        <v>0</v>
      </c>
      <c r="Z47">
        <f t="shared" si="12"/>
        <v>0</v>
      </c>
      <c r="AA47">
        <f t="shared" si="13"/>
        <v>0</v>
      </c>
      <c r="AB47">
        <f t="shared" si="14"/>
        <v>0</v>
      </c>
    </row>
    <row r="48" spans="1:28" x14ac:dyDescent="0.35">
      <c r="A48" t="s">
        <v>922</v>
      </c>
      <c r="B48">
        <v>2</v>
      </c>
      <c r="C48" t="s">
        <v>927</v>
      </c>
      <c r="D48">
        <v>4</v>
      </c>
      <c r="E48" t="s">
        <v>927</v>
      </c>
      <c r="F48">
        <v>5</v>
      </c>
      <c r="G48" t="s">
        <v>918</v>
      </c>
      <c r="H48" t="s">
        <v>929</v>
      </c>
      <c r="I48">
        <v>2</v>
      </c>
      <c r="K48" t="b">
        <f t="shared" si="0"/>
        <v>0</v>
      </c>
      <c r="L48" t="b">
        <f t="shared" si="1"/>
        <v>0</v>
      </c>
      <c r="M48" t="b">
        <f t="shared" si="2"/>
        <v>0</v>
      </c>
      <c r="O48" t="b">
        <f t="shared" si="3"/>
        <v>0</v>
      </c>
      <c r="P48" t="b">
        <f t="shared" si="4"/>
        <v>0</v>
      </c>
      <c r="Q48" t="b">
        <f t="shared" si="5"/>
        <v>0</v>
      </c>
      <c r="R48" t="b">
        <f t="shared" si="6"/>
        <v>0</v>
      </c>
      <c r="S48">
        <f t="shared" si="7"/>
        <v>0</v>
      </c>
      <c r="T48">
        <f t="shared" si="8"/>
        <v>20</v>
      </c>
      <c r="U48">
        <f t="shared" si="15"/>
        <v>0</v>
      </c>
      <c r="V48">
        <f t="shared" si="16"/>
        <v>0</v>
      </c>
      <c r="W48">
        <f t="shared" si="9"/>
        <v>0</v>
      </c>
      <c r="X48">
        <f t="shared" si="10"/>
        <v>0</v>
      </c>
      <c r="Y48">
        <f t="shared" si="11"/>
        <v>0</v>
      </c>
      <c r="Z48">
        <f t="shared" si="12"/>
        <v>0</v>
      </c>
      <c r="AA48">
        <f t="shared" si="13"/>
        <v>0</v>
      </c>
      <c r="AB48">
        <f t="shared" si="14"/>
        <v>0</v>
      </c>
    </row>
    <row r="49" spans="1:28" x14ac:dyDescent="0.35">
      <c r="A49" t="s">
        <v>929</v>
      </c>
      <c r="B49">
        <v>7</v>
      </c>
      <c r="C49" t="s">
        <v>927</v>
      </c>
      <c r="D49">
        <v>7</v>
      </c>
      <c r="E49" t="s">
        <v>922</v>
      </c>
      <c r="F49">
        <v>6</v>
      </c>
      <c r="G49" t="s">
        <v>918</v>
      </c>
      <c r="H49" t="s">
        <v>929</v>
      </c>
      <c r="I49">
        <v>3</v>
      </c>
      <c r="K49" t="b">
        <f t="shared" si="0"/>
        <v>1</v>
      </c>
      <c r="L49" t="b">
        <f t="shared" si="1"/>
        <v>0</v>
      </c>
      <c r="M49" t="b">
        <f t="shared" si="2"/>
        <v>0</v>
      </c>
      <c r="O49" t="b">
        <f t="shared" si="3"/>
        <v>0</v>
      </c>
      <c r="P49" t="b">
        <f t="shared" si="4"/>
        <v>0</v>
      </c>
      <c r="Q49" t="b">
        <f t="shared" si="5"/>
        <v>0</v>
      </c>
      <c r="R49" t="b">
        <f t="shared" si="6"/>
        <v>0</v>
      </c>
      <c r="S49">
        <f t="shared" si="7"/>
        <v>0</v>
      </c>
      <c r="T49">
        <f t="shared" si="8"/>
        <v>20</v>
      </c>
      <c r="U49">
        <f t="shared" si="15"/>
        <v>0</v>
      </c>
      <c r="V49">
        <f t="shared" si="16"/>
        <v>0</v>
      </c>
      <c r="W49">
        <f t="shared" si="9"/>
        <v>0</v>
      </c>
      <c r="X49">
        <f t="shared" si="10"/>
        <v>0</v>
      </c>
      <c r="Y49">
        <f t="shared" si="11"/>
        <v>0</v>
      </c>
      <c r="Z49">
        <f t="shared" si="12"/>
        <v>0</v>
      </c>
      <c r="AA49">
        <f t="shared" si="13"/>
        <v>0</v>
      </c>
      <c r="AB49">
        <f t="shared" si="14"/>
        <v>0</v>
      </c>
    </row>
    <row r="50" spans="1:28" x14ac:dyDescent="0.35">
      <c r="A50" t="s">
        <v>927</v>
      </c>
      <c r="B50">
        <v>9</v>
      </c>
      <c r="C50" t="s">
        <v>927</v>
      </c>
      <c r="D50">
        <v>10</v>
      </c>
      <c r="E50" t="s">
        <v>927</v>
      </c>
      <c r="F50">
        <v>9</v>
      </c>
      <c r="G50" t="s">
        <v>918</v>
      </c>
      <c r="H50" t="s">
        <v>929</v>
      </c>
      <c r="I50">
        <v>3</v>
      </c>
      <c r="K50" t="b">
        <f t="shared" si="0"/>
        <v>0</v>
      </c>
      <c r="L50" t="b">
        <f t="shared" si="1"/>
        <v>0</v>
      </c>
      <c r="M50" t="b">
        <f t="shared" si="2"/>
        <v>0</v>
      </c>
      <c r="O50" t="b">
        <f t="shared" si="3"/>
        <v>0</v>
      </c>
      <c r="P50" t="b">
        <f t="shared" si="4"/>
        <v>0</v>
      </c>
      <c r="Q50" t="b">
        <f t="shared" si="5"/>
        <v>0</v>
      </c>
      <c r="R50" t="b">
        <f t="shared" si="6"/>
        <v>0</v>
      </c>
      <c r="S50">
        <f t="shared" si="7"/>
        <v>0</v>
      </c>
      <c r="T50">
        <f t="shared" si="8"/>
        <v>20</v>
      </c>
      <c r="U50">
        <f t="shared" si="15"/>
        <v>0</v>
      </c>
      <c r="V50">
        <f t="shared" si="16"/>
        <v>0</v>
      </c>
      <c r="W50">
        <f t="shared" si="9"/>
        <v>0</v>
      </c>
      <c r="X50">
        <f t="shared" si="10"/>
        <v>0</v>
      </c>
      <c r="Y50">
        <f t="shared" si="11"/>
        <v>0</v>
      </c>
      <c r="Z50">
        <f t="shared" si="12"/>
        <v>0</v>
      </c>
      <c r="AA50">
        <f t="shared" si="13"/>
        <v>0</v>
      </c>
      <c r="AB50">
        <f t="shared" si="14"/>
        <v>0</v>
      </c>
    </row>
    <row r="51" spans="1:28" x14ac:dyDescent="0.35">
      <c r="A51" t="s">
        <v>927</v>
      </c>
      <c r="B51">
        <v>5</v>
      </c>
      <c r="C51" t="s">
        <v>927</v>
      </c>
      <c r="D51">
        <v>5</v>
      </c>
      <c r="E51" t="s">
        <v>927</v>
      </c>
      <c r="F51">
        <v>6</v>
      </c>
      <c r="G51" t="s">
        <v>918</v>
      </c>
      <c r="H51" t="s">
        <v>929</v>
      </c>
      <c r="I51">
        <v>3</v>
      </c>
      <c r="K51" t="b">
        <f t="shared" si="0"/>
        <v>0</v>
      </c>
      <c r="L51" t="b">
        <f t="shared" si="1"/>
        <v>0</v>
      </c>
      <c r="M51" t="b">
        <f t="shared" si="2"/>
        <v>0</v>
      </c>
      <c r="O51" t="b">
        <f t="shared" si="3"/>
        <v>0</v>
      </c>
      <c r="P51" t="b">
        <f t="shared" si="4"/>
        <v>0</v>
      </c>
      <c r="Q51" t="b">
        <f t="shared" si="5"/>
        <v>0</v>
      </c>
      <c r="R51" t="b">
        <f t="shared" si="6"/>
        <v>0</v>
      </c>
      <c r="S51">
        <f t="shared" si="7"/>
        <v>0</v>
      </c>
      <c r="T51">
        <f t="shared" si="8"/>
        <v>20</v>
      </c>
      <c r="U51">
        <f t="shared" si="15"/>
        <v>0</v>
      </c>
      <c r="V51">
        <f t="shared" si="16"/>
        <v>0</v>
      </c>
      <c r="W51">
        <f t="shared" si="9"/>
        <v>0</v>
      </c>
      <c r="X51">
        <f t="shared" si="10"/>
        <v>0</v>
      </c>
      <c r="Y51">
        <f t="shared" si="11"/>
        <v>0</v>
      </c>
      <c r="Z51">
        <f t="shared" si="12"/>
        <v>0</v>
      </c>
      <c r="AA51">
        <f t="shared" si="13"/>
        <v>0</v>
      </c>
      <c r="AB51">
        <f t="shared" si="14"/>
        <v>0</v>
      </c>
    </row>
    <row r="52" spans="1:28" x14ac:dyDescent="0.35">
      <c r="A52" t="s">
        <v>922</v>
      </c>
      <c r="B52">
        <v>10</v>
      </c>
      <c r="C52" t="s">
        <v>927</v>
      </c>
      <c r="D52">
        <v>1</v>
      </c>
      <c r="E52" t="s">
        <v>922</v>
      </c>
      <c r="F52">
        <v>10</v>
      </c>
      <c r="G52" t="s">
        <v>918</v>
      </c>
      <c r="H52" t="s">
        <v>922</v>
      </c>
      <c r="I52">
        <v>1</v>
      </c>
      <c r="K52" t="b">
        <f t="shared" si="0"/>
        <v>1</v>
      </c>
      <c r="L52" t="b">
        <f t="shared" si="1"/>
        <v>0</v>
      </c>
      <c r="M52" t="b">
        <f t="shared" si="2"/>
        <v>1</v>
      </c>
      <c r="O52" t="b">
        <f t="shared" si="3"/>
        <v>1</v>
      </c>
      <c r="P52" t="b">
        <f t="shared" si="4"/>
        <v>0</v>
      </c>
      <c r="Q52" t="b">
        <f t="shared" si="5"/>
        <v>0</v>
      </c>
      <c r="R52" t="b">
        <f t="shared" si="6"/>
        <v>1</v>
      </c>
      <c r="S52">
        <f t="shared" si="7"/>
        <v>1</v>
      </c>
      <c r="T52">
        <f t="shared" si="8"/>
        <v>18</v>
      </c>
      <c r="U52">
        <f t="shared" si="15"/>
        <v>1</v>
      </c>
      <c r="V52">
        <f t="shared" si="16"/>
        <v>1.6666666666666667</v>
      </c>
      <c r="W52">
        <f t="shared" si="9"/>
        <v>0</v>
      </c>
      <c r="X52">
        <f t="shared" si="10"/>
        <v>0</v>
      </c>
      <c r="Y52">
        <f t="shared" si="11"/>
        <v>0</v>
      </c>
      <c r="Z52">
        <f t="shared" si="12"/>
        <v>0</v>
      </c>
      <c r="AA52">
        <f t="shared" si="13"/>
        <v>1</v>
      </c>
      <c r="AB52">
        <f t="shared" si="14"/>
        <v>10</v>
      </c>
    </row>
    <row r="53" spans="1:28" x14ac:dyDescent="0.35">
      <c r="A53" t="s">
        <v>922</v>
      </c>
      <c r="B53">
        <v>8</v>
      </c>
      <c r="C53" t="s">
        <v>927</v>
      </c>
      <c r="D53">
        <v>0</v>
      </c>
      <c r="E53" t="s">
        <v>922</v>
      </c>
      <c r="F53">
        <v>5</v>
      </c>
      <c r="G53" t="s">
        <v>925</v>
      </c>
      <c r="H53" t="s">
        <v>922</v>
      </c>
      <c r="I53">
        <v>1</v>
      </c>
      <c r="K53" t="b">
        <f t="shared" si="0"/>
        <v>1</v>
      </c>
      <c r="L53" t="b">
        <f t="shared" si="1"/>
        <v>0</v>
      </c>
      <c r="M53" t="b">
        <f t="shared" si="2"/>
        <v>1</v>
      </c>
      <c r="O53" t="b">
        <f t="shared" si="3"/>
        <v>1</v>
      </c>
      <c r="P53" t="b">
        <f t="shared" si="4"/>
        <v>0</v>
      </c>
      <c r="Q53" t="b">
        <f t="shared" si="5"/>
        <v>0</v>
      </c>
      <c r="R53" t="b">
        <f t="shared" si="6"/>
        <v>1</v>
      </c>
      <c r="S53">
        <f t="shared" si="7"/>
        <v>1</v>
      </c>
      <c r="T53">
        <f t="shared" si="8"/>
        <v>18</v>
      </c>
      <c r="U53">
        <f t="shared" si="15"/>
        <v>1</v>
      </c>
      <c r="V53">
        <f t="shared" si="16"/>
        <v>0.83333333333333337</v>
      </c>
      <c r="W53">
        <f t="shared" si="9"/>
        <v>0</v>
      </c>
      <c r="X53">
        <f t="shared" si="10"/>
        <v>0</v>
      </c>
      <c r="Y53">
        <f t="shared" si="11"/>
        <v>0</v>
      </c>
      <c r="Z53">
        <f t="shared" si="12"/>
        <v>0</v>
      </c>
      <c r="AA53">
        <f t="shared" si="13"/>
        <v>1</v>
      </c>
      <c r="AB53">
        <f t="shared" si="14"/>
        <v>5</v>
      </c>
    </row>
    <row r="54" spans="1:28" x14ac:dyDescent="0.35">
      <c r="A54" t="s">
        <v>922</v>
      </c>
      <c r="B54">
        <v>8</v>
      </c>
      <c r="C54" t="s">
        <v>927</v>
      </c>
      <c r="D54">
        <v>5</v>
      </c>
      <c r="E54" t="s">
        <v>922</v>
      </c>
      <c r="F54">
        <v>8</v>
      </c>
      <c r="G54" t="s">
        <v>925</v>
      </c>
      <c r="H54" t="s">
        <v>922</v>
      </c>
      <c r="I54">
        <v>1</v>
      </c>
      <c r="K54" t="b">
        <f t="shared" si="0"/>
        <v>1</v>
      </c>
      <c r="L54" t="b">
        <f t="shared" si="1"/>
        <v>0</v>
      </c>
      <c r="M54" t="b">
        <f t="shared" si="2"/>
        <v>1</v>
      </c>
      <c r="O54" t="b">
        <f t="shared" si="3"/>
        <v>1</v>
      </c>
      <c r="P54" t="b">
        <f t="shared" si="4"/>
        <v>0</v>
      </c>
      <c r="Q54" t="b">
        <f t="shared" si="5"/>
        <v>0</v>
      </c>
      <c r="R54" t="b">
        <f t="shared" si="6"/>
        <v>1</v>
      </c>
      <c r="S54">
        <f t="shared" si="7"/>
        <v>1</v>
      </c>
      <c r="T54">
        <f t="shared" si="8"/>
        <v>18</v>
      </c>
      <c r="U54">
        <f t="shared" si="15"/>
        <v>1</v>
      </c>
      <c r="V54">
        <f t="shared" si="16"/>
        <v>1.3333333333333333</v>
      </c>
      <c r="W54">
        <f t="shared" si="9"/>
        <v>0</v>
      </c>
      <c r="X54">
        <f t="shared" si="10"/>
        <v>0</v>
      </c>
      <c r="Y54">
        <f t="shared" si="11"/>
        <v>0</v>
      </c>
      <c r="Z54">
        <f t="shared" si="12"/>
        <v>0</v>
      </c>
      <c r="AA54">
        <f t="shared" si="13"/>
        <v>1</v>
      </c>
      <c r="AB54">
        <f t="shared" si="14"/>
        <v>8</v>
      </c>
    </row>
    <row r="55" spans="1:28" x14ac:dyDescent="0.35">
      <c r="A55" t="s">
        <v>922</v>
      </c>
      <c r="B55">
        <v>8</v>
      </c>
      <c r="C55" t="s">
        <v>929</v>
      </c>
      <c r="D55">
        <v>2</v>
      </c>
      <c r="E55" t="s">
        <v>922</v>
      </c>
      <c r="F55">
        <v>9</v>
      </c>
      <c r="G55" t="s">
        <v>925</v>
      </c>
      <c r="H55" t="s">
        <v>922</v>
      </c>
      <c r="I55">
        <v>1</v>
      </c>
      <c r="K55" t="b">
        <f t="shared" si="0"/>
        <v>1</v>
      </c>
      <c r="L55" t="b">
        <f t="shared" si="1"/>
        <v>0</v>
      </c>
      <c r="M55" t="b">
        <f t="shared" si="2"/>
        <v>1</v>
      </c>
      <c r="O55" t="b">
        <f t="shared" si="3"/>
        <v>1</v>
      </c>
      <c r="P55" t="b">
        <f t="shared" si="4"/>
        <v>0</v>
      </c>
      <c r="Q55" t="b">
        <f t="shared" si="5"/>
        <v>0</v>
      </c>
      <c r="R55" t="b">
        <f t="shared" si="6"/>
        <v>1</v>
      </c>
      <c r="S55">
        <f t="shared" si="7"/>
        <v>1</v>
      </c>
      <c r="T55">
        <f t="shared" si="8"/>
        <v>18</v>
      </c>
      <c r="U55">
        <f t="shared" si="15"/>
        <v>1</v>
      </c>
      <c r="V55">
        <f t="shared" si="16"/>
        <v>1.5</v>
      </c>
      <c r="W55">
        <f t="shared" si="9"/>
        <v>0</v>
      </c>
      <c r="X55">
        <f t="shared" si="10"/>
        <v>0</v>
      </c>
      <c r="Y55">
        <f t="shared" si="11"/>
        <v>0</v>
      </c>
      <c r="Z55">
        <f t="shared" si="12"/>
        <v>0</v>
      </c>
      <c r="AA55">
        <f t="shared" si="13"/>
        <v>1</v>
      </c>
      <c r="AB55">
        <f t="shared" si="14"/>
        <v>9</v>
      </c>
    </row>
    <row r="56" spans="1:28" x14ac:dyDescent="0.35">
      <c r="A56" t="s">
        <v>922</v>
      </c>
      <c r="B56">
        <v>4</v>
      </c>
      <c r="C56" t="s">
        <v>927</v>
      </c>
      <c r="D56">
        <v>3</v>
      </c>
      <c r="E56" t="s">
        <v>922</v>
      </c>
      <c r="F56">
        <v>8</v>
      </c>
      <c r="G56" t="s">
        <v>925</v>
      </c>
      <c r="H56" t="s">
        <v>922</v>
      </c>
      <c r="I56">
        <v>1</v>
      </c>
      <c r="K56" t="b">
        <f t="shared" si="0"/>
        <v>1</v>
      </c>
      <c r="L56" t="b">
        <f t="shared" si="1"/>
        <v>0</v>
      </c>
      <c r="M56" t="b">
        <f t="shared" si="2"/>
        <v>1</v>
      </c>
      <c r="O56" t="b">
        <f t="shared" si="3"/>
        <v>1</v>
      </c>
      <c r="P56" t="b">
        <f t="shared" si="4"/>
        <v>0</v>
      </c>
      <c r="Q56" t="b">
        <f t="shared" si="5"/>
        <v>0</v>
      </c>
      <c r="R56" t="b">
        <f t="shared" si="6"/>
        <v>1</v>
      </c>
      <c r="S56">
        <f t="shared" si="7"/>
        <v>1</v>
      </c>
      <c r="T56">
        <f t="shared" si="8"/>
        <v>18</v>
      </c>
      <c r="U56">
        <f t="shared" si="15"/>
        <v>1</v>
      </c>
      <c r="V56">
        <f t="shared" si="16"/>
        <v>1.3333333333333333</v>
      </c>
      <c r="W56">
        <f t="shared" si="9"/>
        <v>0</v>
      </c>
      <c r="X56">
        <f t="shared" si="10"/>
        <v>0</v>
      </c>
      <c r="Y56">
        <f t="shared" si="11"/>
        <v>0</v>
      </c>
      <c r="Z56">
        <f t="shared" si="12"/>
        <v>0</v>
      </c>
      <c r="AA56">
        <f t="shared" si="13"/>
        <v>1</v>
      </c>
      <c r="AB56">
        <f t="shared" si="14"/>
        <v>8</v>
      </c>
    </row>
    <row r="57" spans="1:28" x14ac:dyDescent="0.35">
      <c r="A57" t="s">
        <v>922</v>
      </c>
      <c r="B57">
        <v>8</v>
      </c>
      <c r="C57" t="s">
        <v>929</v>
      </c>
      <c r="D57">
        <v>5</v>
      </c>
      <c r="E57" t="s">
        <v>922</v>
      </c>
      <c r="F57">
        <v>10</v>
      </c>
      <c r="G57" t="s">
        <v>925</v>
      </c>
      <c r="H57" t="s">
        <v>922</v>
      </c>
      <c r="I57">
        <v>2</v>
      </c>
      <c r="K57" t="b">
        <f t="shared" si="0"/>
        <v>1</v>
      </c>
      <c r="L57" t="b">
        <f t="shared" si="1"/>
        <v>0</v>
      </c>
      <c r="M57" t="b">
        <f t="shared" si="2"/>
        <v>1</v>
      </c>
      <c r="O57" t="b">
        <f t="shared" si="3"/>
        <v>1</v>
      </c>
      <c r="P57" t="b">
        <f t="shared" si="4"/>
        <v>0</v>
      </c>
      <c r="Q57" t="b">
        <f t="shared" si="5"/>
        <v>0</v>
      </c>
      <c r="R57" t="b">
        <f t="shared" si="6"/>
        <v>1</v>
      </c>
      <c r="S57">
        <f t="shared" si="7"/>
        <v>1</v>
      </c>
      <c r="T57">
        <f t="shared" si="8"/>
        <v>18</v>
      </c>
      <c r="U57">
        <f t="shared" si="15"/>
        <v>1</v>
      </c>
      <c r="V57">
        <f t="shared" si="16"/>
        <v>1.6666666666666667</v>
      </c>
      <c r="W57">
        <f t="shared" si="9"/>
        <v>0</v>
      </c>
      <c r="X57">
        <f t="shared" si="10"/>
        <v>0</v>
      </c>
      <c r="Y57">
        <f t="shared" si="11"/>
        <v>0</v>
      </c>
      <c r="Z57">
        <f t="shared" si="12"/>
        <v>0</v>
      </c>
      <c r="AA57">
        <f t="shared" si="13"/>
        <v>1</v>
      </c>
      <c r="AB57">
        <f t="shared" si="14"/>
        <v>10</v>
      </c>
    </row>
    <row r="58" spans="1:28" x14ac:dyDescent="0.35">
      <c r="A58" t="s">
        <v>922</v>
      </c>
      <c r="B58">
        <v>2</v>
      </c>
      <c r="C58" t="s">
        <v>929</v>
      </c>
      <c r="D58">
        <v>0</v>
      </c>
      <c r="E58" t="s">
        <v>922</v>
      </c>
      <c r="F58">
        <v>10</v>
      </c>
      <c r="G58" t="s">
        <v>918</v>
      </c>
      <c r="H58" t="s">
        <v>922</v>
      </c>
      <c r="I58">
        <v>2</v>
      </c>
      <c r="K58" t="b">
        <f t="shared" si="0"/>
        <v>1</v>
      </c>
      <c r="L58" t="b">
        <f t="shared" si="1"/>
        <v>0</v>
      </c>
      <c r="M58" t="b">
        <f t="shared" si="2"/>
        <v>1</v>
      </c>
      <c r="O58" t="b">
        <f t="shared" si="3"/>
        <v>1</v>
      </c>
      <c r="P58" t="b">
        <f t="shared" si="4"/>
        <v>0</v>
      </c>
      <c r="Q58" t="b">
        <f t="shared" si="5"/>
        <v>0</v>
      </c>
      <c r="R58" t="b">
        <f t="shared" si="6"/>
        <v>1</v>
      </c>
      <c r="S58">
        <f t="shared" si="7"/>
        <v>1</v>
      </c>
      <c r="T58">
        <f t="shared" si="8"/>
        <v>18</v>
      </c>
      <c r="U58">
        <f t="shared" si="15"/>
        <v>1</v>
      </c>
      <c r="V58">
        <f t="shared" si="16"/>
        <v>1.6666666666666667</v>
      </c>
      <c r="W58">
        <f t="shared" si="9"/>
        <v>0</v>
      </c>
      <c r="X58">
        <f t="shared" si="10"/>
        <v>0</v>
      </c>
      <c r="Y58">
        <f t="shared" si="11"/>
        <v>0</v>
      </c>
      <c r="Z58">
        <f t="shared" si="12"/>
        <v>0</v>
      </c>
      <c r="AA58">
        <f t="shared" si="13"/>
        <v>1</v>
      </c>
      <c r="AB58">
        <f t="shared" si="14"/>
        <v>10</v>
      </c>
    </row>
    <row r="59" spans="1:28" x14ac:dyDescent="0.35">
      <c r="A59" t="s">
        <v>922</v>
      </c>
      <c r="B59">
        <v>4</v>
      </c>
      <c r="C59" t="s">
        <v>929</v>
      </c>
      <c r="D59">
        <v>3</v>
      </c>
      <c r="E59" t="s">
        <v>922</v>
      </c>
      <c r="F59">
        <v>9</v>
      </c>
      <c r="G59" t="s">
        <v>925</v>
      </c>
      <c r="H59" t="s">
        <v>922</v>
      </c>
      <c r="I59">
        <v>2</v>
      </c>
      <c r="K59" t="b">
        <f t="shared" si="0"/>
        <v>1</v>
      </c>
      <c r="L59" t="b">
        <f t="shared" si="1"/>
        <v>0</v>
      </c>
      <c r="M59" t="b">
        <f t="shared" si="2"/>
        <v>1</v>
      </c>
      <c r="O59" t="b">
        <f t="shared" si="3"/>
        <v>1</v>
      </c>
      <c r="P59" t="b">
        <f t="shared" si="4"/>
        <v>0</v>
      </c>
      <c r="Q59" t="b">
        <f t="shared" si="5"/>
        <v>0</v>
      </c>
      <c r="R59" t="b">
        <f t="shared" si="6"/>
        <v>1</v>
      </c>
      <c r="S59">
        <f t="shared" si="7"/>
        <v>1</v>
      </c>
      <c r="T59">
        <f t="shared" si="8"/>
        <v>18</v>
      </c>
      <c r="U59">
        <f t="shared" si="15"/>
        <v>1</v>
      </c>
      <c r="V59">
        <f t="shared" si="16"/>
        <v>1.5</v>
      </c>
      <c r="W59">
        <f t="shared" si="9"/>
        <v>0</v>
      </c>
      <c r="X59">
        <f t="shared" si="10"/>
        <v>0</v>
      </c>
      <c r="Y59">
        <f t="shared" si="11"/>
        <v>0</v>
      </c>
      <c r="Z59">
        <f t="shared" si="12"/>
        <v>0</v>
      </c>
      <c r="AA59">
        <f t="shared" si="13"/>
        <v>1</v>
      </c>
      <c r="AB59">
        <f t="shared" si="14"/>
        <v>9</v>
      </c>
    </row>
    <row r="60" spans="1:28" x14ac:dyDescent="0.35">
      <c r="A60" t="s">
        <v>922</v>
      </c>
      <c r="B60">
        <v>5</v>
      </c>
      <c r="C60" t="s">
        <v>929</v>
      </c>
      <c r="D60">
        <v>5</v>
      </c>
      <c r="E60" t="s">
        <v>922</v>
      </c>
      <c r="F60">
        <v>10</v>
      </c>
      <c r="G60" t="s">
        <v>925</v>
      </c>
      <c r="H60" t="s">
        <v>922</v>
      </c>
      <c r="I60">
        <v>2</v>
      </c>
      <c r="K60" t="b">
        <f t="shared" si="0"/>
        <v>1</v>
      </c>
      <c r="L60" t="b">
        <f t="shared" si="1"/>
        <v>0</v>
      </c>
      <c r="M60" t="b">
        <f t="shared" si="2"/>
        <v>1</v>
      </c>
      <c r="O60" t="b">
        <f t="shared" si="3"/>
        <v>1</v>
      </c>
      <c r="P60" t="b">
        <f t="shared" si="4"/>
        <v>0</v>
      </c>
      <c r="Q60" t="b">
        <f t="shared" si="5"/>
        <v>0</v>
      </c>
      <c r="R60" t="b">
        <f t="shared" si="6"/>
        <v>1</v>
      </c>
      <c r="S60">
        <f t="shared" si="7"/>
        <v>1</v>
      </c>
      <c r="T60">
        <f t="shared" si="8"/>
        <v>18</v>
      </c>
      <c r="U60">
        <f t="shared" si="15"/>
        <v>1</v>
      </c>
      <c r="V60">
        <f t="shared" si="16"/>
        <v>1.6666666666666667</v>
      </c>
      <c r="W60">
        <f t="shared" si="9"/>
        <v>0</v>
      </c>
      <c r="X60">
        <f t="shared" si="10"/>
        <v>0</v>
      </c>
      <c r="Y60">
        <f t="shared" si="11"/>
        <v>0</v>
      </c>
      <c r="Z60">
        <f t="shared" si="12"/>
        <v>0</v>
      </c>
      <c r="AA60">
        <f t="shared" si="13"/>
        <v>1</v>
      </c>
      <c r="AB60">
        <f t="shared" si="14"/>
        <v>10</v>
      </c>
    </row>
    <row r="61" spans="1:28" x14ac:dyDescent="0.35">
      <c r="A61" t="s">
        <v>922</v>
      </c>
      <c r="B61">
        <v>9</v>
      </c>
      <c r="C61" t="s">
        <v>927</v>
      </c>
      <c r="D61">
        <v>0</v>
      </c>
      <c r="E61" t="s">
        <v>922</v>
      </c>
      <c r="F61">
        <v>10</v>
      </c>
      <c r="G61" t="s">
        <v>925</v>
      </c>
      <c r="H61" t="s">
        <v>922</v>
      </c>
      <c r="I61">
        <v>2</v>
      </c>
      <c r="K61" t="b">
        <f t="shared" si="0"/>
        <v>1</v>
      </c>
      <c r="L61" t="b">
        <f t="shared" si="1"/>
        <v>0</v>
      </c>
      <c r="M61" t="b">
        <f t="shared" si="2"/>
        <v>1</v>
      </c>
      <c r="O61" t="b">
        <f t="shared" si="3"/>
        <v>1</v>
      </c>
      <c r="P61" t="b">
        <f t="shared" si="4"/>
        <v>0</v>
      </c>
      <c r="Q61" t="b">
        <f t="shared" si="5"/>
        <v>0</v>
      </c>
      <c r="R61" t="b">
        <f t="shared" si="6"/>
        <v>1</v>
      </c>
      <c r="S61">
        <f t="shared" si="7"/>
        <v>1</v>
      </c>
      <c r="T61">
        <f t="shared" si="8"/>
        <v>18</v>
      </c>
      <c r="U61">
        <f t="shared" si="15"/>
        <v>1</v>
      </c>
      <c r="V61">
        <f t="shared" si="16"/>
        <v>1.6666666666666667</v>
      </c>
      <c r="W61">
        <f t="shared" si="9"/>
        <v>0</v>
      </c>
      <c r="X61">
        <f t="shared" si="10"/>
        <v>0</v>
      </c>
      <c r="Y61">
        <f t="shared" si="11"/>
        <v>0</v>
      </c>
      <c r="Z61">
        <f t="shared" si="12"/>
        <v>0</v>
      </c>
      <c r="AA61">
        <f t="shared" si="13"/>
        <v>1</v>
      </c>
      <c r="AB61">
        <f t="shared" si="14"/>
        <v>10</v>
      </c>
    </row>
    <row r="62" spans="1:28" x14ac:dyDescent="0.35">
      <c r="A62" t="s">
        <v>922</v>
      </c>
      <c r="B62">
        <v>7</v>
      </c>
      <c r="C62" t="s">
        <v>927</v>
      </c>
      <c r="D62">
        <v>1</v>
      </c>
      <c r="E62" t="s">
        <v>922</v>
      </c>
      <c r="F62">
        <v>10</v>
      </c>
      <c r="G62" t="s">
        <v>925</v>
      </c>
      <c r="H62" t="s">
        <v>922</v>
      </c>
      <c r="I62">
        <v>3</v>
      </c>
      <c r="K62" t="b">
        <f t="shared" si="0"/>
        <v>1</v>
      </c>
      <c r="L62" t="b">
        <f t="shared" si="1"/>
        <v>0</v>
      </c>
      <c r="M62" t="b">
        <f t="shared" si="2"/>
        <v>1</v>
      </c>
      <c r="O62" t="b">
        <f t="shared" si="3"/>
        <v>1</v>
      </c>
      <c r="P62" t="b">
        <f t="shared" si="4"/>
        <v>0</v>
      </c>
      <c r="Q62" t="b">
        <f t="shared" si="5"/>
        <v>0</v>
      </c>
      <c r="R62" t="b">
        <f t="shared" si="6"/>
        <v>1</v>
      </c>
      <c r="S62">
        <f t="shared" si="7"/>
        <v>1</v>
      </c>
      <c r="T62">
        <f t="shared" si="8"/>
        <v>18</v>
      </c>
      <c r="U62">
        <f t="shared" si="15"/>
        <v>1</v>
      </c>
      <c r="V62">
        <f t="shared" si="16"/>
        <v>1.6666666666666667</v>
      </c>
      <c r="W62">
        <f t="shared" si="9"/>
        <v>0</v>
      </c>
      <c r="X62">
        <f t="shared" si="10"/>
        <v>0</v>
      </c>
      <c r="Y62">
        <f t="shared" si="11"/>
        <v>0</v>
      </c>
      <c r="Z62">
        <f t="shared" si="12"/>
        <v>0</v>
      </c>
      <c r="AA62">
        <f t="shared" si="13"/>
        <v>1</v>
      </c>
      <c r="AB62">
        <f t="shared" si="14"/>
        <v>10</v>
      </c>
    </row>
    <row r="63" spans="1:28" x14ac:dyDescent="0.35">
      <c r="A63" t="s">
        <v>927</v>
      </c>
      <c r="B63">
        <v>3</v>
      </c>
      <c r="C63" t="s">
        <v>922</v>
      </c>
      <c r="D63">
        <v>5</v>
      </c>
      <c r="E63" t="s">
        <v>927</v>
      </c>
      <c r="F63">
        <v>9</v>
      </c>
      <c r="G63" t="s">
        <v>925</v>
      </c>
      <c r="H63" t="s">
        <v>927</v>
      </c>
      <c r="I63">
        <v>1</v>
      </c>
      <c r="K63" t="b">
        <f t="shared" si="0"/>
        <v>1</v>
      </c>
      <c r="L63" t="b">
        <f t="shared" si="1"/>
        <v>0</v>
      </c>
      <c r="M63" t="b">
        <f t="shared" si="2"/>
        <v>1</v>
      </c>
      <c r="O63" t="b">
        <f t="shared" si="3"/>
        <v>1</v>
      </c>
      <c r="P63" t="b">
        <f t="shared" si="4"/>
        <v>0</v>
      </c>
      <c r="Q63" t="b">
        <f t="shared" si="5"/>
        <v>0</v>
      </c>
      <c r="R63" t="b">
        <f t="shared" si="6"/>
        <v>1</v>
      </c>
      <c r="S63">
        <f t="shared" si="7"/>
        <v>1</v>
      </c>
      <c r="T63">
        <f t="shared" si="8"/>
        <v>18</v>
      </c>
      <c r="U63">
        <f t="shared" si="15"/>
        <v>1</v>
      </c>
      <c r="V63">
        <f t="shared" si="16"/>
        <v>1.5</v>
      </c>
      <c r="W63">
        <f t="shared" si="9"/>
        <v>0</v>
      </c>
      <c r="X63">
        <f t="shared" si="10"/>
        <v>0</v>
      </c>
      <c r="Y63">
        <f t="shared" si="11"/>
        <v>0</v>
      </c>
      <c r="Z63">
        <f t="shared" si="12"/>
        <v>0</v>
      </c>
      <c r="AA63">
        <f t="shared" si="13"/>
        <v>1</v>
      </c>
      <c r="AB63">
        <f t="shared" si="14"/>
        <v>9</v>
      </c>
    </row>
    <row r="64" spans="1:28" x14ac:dyDescent="0.35">
      <c r="A64" t="s">
        <v>927</v>
      </c>
      <c r="B64">
        <v>7</v>
      </c>
      <c r="C64" t="s">
        <v>929</v>
      </c>
      <c r="D64">
        <v>7</v>
      </c>
      <c r="E64" t="s">
        <v>927</v>
      </c>
      <c r="F64">
        <v>10</v>
      </c>
      <c r="G64" t="s">
        <v>925</v>
      </c>
      <c r="H64" t="s">
        <v>927</v>
      </c>
      <c r="I64">
        <v>2</v>
      </c>
      <c r="K64" t="b">
        <f t="shared" si="0"/>
        <v>1</v>
      </c>
      <c r="L64" t="b">
        <f t="shared" si="1"/>
        <v>0</v>
      </c>
      <c r="M64" t="b">
        <f t="shared" si="2"/>
        <v>1</v>
      </c>
      <c r="O64" t="b">
        <f t="shared" si="3"/>
        <v>1</v>
      </c>
      <c r="P64" t="b">
        <f t="shared" si="4"/>
        <v>0</v>
      </c>
      <c r="Q64" t="b">
        <f t="shared" si="5"/>
        <v>0</v>
      </c>
      <c r="R64" t="b">
        <f t="shared" si="6"/>
        <v>1</v>
      </c>
      <c r="S64">
        <f t="shared" si="7"/>
        <v>1</v>
      </c>
      <c r="T64">
        <f t="shared" si="8"/>
        <v>18</v>
      </c>
      <c r="U64">
        <f t="shared" si="15"/>
        <v>1</v>
      </c>
      <c r="V64">
        <f t="shared" si="16"/>
        <v>1.6666666666666667</v>
      </c>
      <c r="W64">
        <f t="shared" si="9"/>
        <v>0</v>
      </c>
      <c r="X64">
        <f t="shared" si="10"/>
        <v>0</v>
      </c>
      <c r="Y64">
        <f t="shared" si="11"/>
        <v>0</v>
      </c>
      <c r="Z64">
        <f t="shared" si="12"/>
        <v>0</v>
      </c>
      <c r="AA64">
        <f t="shared" si="13"/>
        <v>1</v>
      </c>
      <c r="AB64">
        <f t="shared" si="14"/>
        <v>10</v>
      </c>
    </row>
    <row r="65" spans="1:28" x14ac:dyDescent="0.35">
      <c r="A65" t="s">
        <v>927</v>
      </c>
      <c r="B65">
        <v>7</v>
      </c>
      <c r="C65" t="s">
        <v>922</v>
      </c>
      <c r="D65">
        <v>5</v>
      </c>
      <c r="E65" t="s">
        <v>927</v>
      </c>
      <c r="F65">
        <v>7</v>
      </c>
      <c r="G65" t="s">
        <v>925</v>
      </c>
      <c r="H65" t="s">
        <v>927</v>
      </c>
      <c r="I65">
        <v>3</v>
      </c>
      <c r="K65" t="b">
        <f t="shared" si="0"/>
        <v>1</v>
      </c>
      <c r="L65" t="b">
        <f t="shared" si="1"/>
        <v>0</v>
      </c>
      <c r="M65" t="b">
        <f t="shared" si="2"/>
        <v>1</v>
      </c>
      <c r="O65" t="b">
        <f t="shared" si="3"/>
        <v>1</v>
      </c>
      <c r="P65" t="b">
        <f t="shared" si="4"/>
        <v>0</v>
      </c>
      <c r="Q65" t="b">
        <f t="shared" si="5"/>
        <v>0</v>
      </c>
      <c r="R65" t="b">
        <f t="shared" si="6"/>
        <v>1</v>
      </c>
      <c r="S65">
        <f t="shared" si="7"/>
        <v>1</v>
      </c>
      <c r="T65">
        <f t="shared" si="8"/>
        <v>18</v>
      </c>
      <c r="U65">
        <f t="shared" si="15"/>
        <v>1</v>
      </c>
      <c r="V65">
        <f t="shared" si="16"/>
        <v>1.1666666666666667</v>
      </c>
      <c r="W65">
        <f t="shared" si="9"/>
        <v>0</v>
      </c>
      <c r="X65">
        <f t="shared" si="10"/>
        <v>0</v>
      </c>
      <c r="Y65">
        <f t="shared" si="11"/>
        <v>0</v>
      </c>
      <c r="Z65">
        <f t="shared" si="12"/>
        <v>0</v>
      </c>
      <c r="AA65">
        <f t="shared" si="13"/>
        <v>1</v>
      </c>
      <c r="AB65">
        <f t="shared" si="14"/>
        <v>7</v>
      </c>
    </row>
    <row r="66" spans="1:28" x14ac:dyDescent="0.35">
      <c r="A66" t="s">
        <v>927</v>
      </c>
      <c r="B66">
        <v>1</v>
      </c>
      <c r="C66" t="s">
        <v>929</v>
      </c>
      <c r="D66">
        <v>2</v>
      </c>
      <c r="E66" t="s">
        <v>927</v>
      </c>
      <c r="F66">
        <v>5</v>
      </c>
      <c r="G66" t="s">
        <v>925</v>
      </c>
      <c r="H66" t="s">
        <v>927</v>
      </c>
      <c r="I66">
        <v>3</v>
      </c>
      <c r="K66" t="b">
        <f t="shared" ref="K66:K129" si="17">(A66 = H66)</f>
        <v>1</v>
      </c>
      <c r="L66" t="b">
        <f t="shared" ref="L66:L129" si="18">(C66 = H66)</f>
        <v>0</v>
      </c>
      <c r="M66" t="b">
        <f t="shared" ref="M66:M129" si="19">(E66 = H66)</f>
        <v>1</v>
      </c>
      <c r="O66" t="b">
        <f t="shared" ref="O66:O129" si="20">IF(OR(AND(K66 = TRUE, L66=TRUE,M66=TRUE), AND(K66=FALSE, L66=TRUE, M66=TRUE), AND(K66=FALSE, L66=FALSE, M66=TRUE), AND(K66=TRUE, L66=FALSE, M66=TRUE)), TRUE, FALSE)</f>
        <v>1</v>
      </c>
      <c r="P66" t="b">
        <f t="shared" ref="P66:P129" si="21">IF(AND(K66 = TRUE, L66=TRUE,M66=TRUE), TRUE)</f>
        <v>0</v>
      </c>
      <c r="Q66" t="b">
        <f t="shared" ref="Q66:Q129" si="22">IF(AND(OR(AND(K66 = TRUE, L66=TRUE), AND(K66 = FALSE, L66=TRUE)),M66=TRUE), TRUE)</f>
        <v>0</v>
      </c>
      <c r="R66" t="b">
        <f t="shared" ref="R66:R129" si="23">IF(AND(OR(AND(K66 = TRUE, L66=TRUE), AND(K66 = FALSE, L66=TRUE), AND(K66 = FALSE, L66=FALSE), AND(K66 = TRUE, L66=FALSE)),M66=TRUE), TRUE)</f>
        <v>1</v>
      </c>
      <c r="S66">
        <f t="shared" ref="S66:S129" si="24">IF(O66,1,0)</f>
        <v>1</v>
      </c>
      <c r="T66">
        <f t="shared" ref="T66:T129" si="25">IF(U66=3, 6, IF(U66=2, 12, IF(U66=1, 18, 20)))</f>
        <v>18</v>
      </c>
      <c r="U66">
        <f t="shared" si="15"/>
        <v>1</v>
      </c>
      <c r="V66">
        <f t="shared" si="16"/>
        <v>0.83333333333333337</v>
      </c>
      <c r="W66">
        <f t="shared" ref="W66:W129" si="26">IF(P66, 1, 0)</f>
        <v>0</v>
      </c>
      <c r="X66">
        <f t="shared" ref="X66:X129" si="27">IF(P66,B66, 0)</f>
        <v>0</v>
      </c>
      <c r="Y66">
        <f t="shared" ref="Y66:Y129" si="28">IF(Q66, 1, 0)</f>
        <v>0</v>
      </c>
      <c r="Z66">
        <f t="shared" ref="Z66:Z129" si="29">IF(Q66,D66, 0)</f>
        <v>0</v>
      </c>
      <c r="AA66">
        <f t="shared" ref="AA66:AA129" si="30">IF(R66, 1, 0)</f>
        <v>1</v>
      </c>
      <c r="AB66">
        <f t="shared" ref="AB66:AB129" si="31">IF(R66,F66, 0)</f>
        <v>5</v>
      </c>
    </row>
    <row r="67" spans="1:28" x14ac:dyDescent="0.35">
      <c r="A67" t="s">
        <v>927</v>
      </c>
      <c r="B67">
        <v>6</v>
      </c>
      <c r="C67" t="s">
        <v>929</v>
      </c>
      <c r="D67">
        <v>7</v>
      </c>
      <c r="E67" t="s">
        <v>927</v>
      </c>
      <c r="F67">
        <v>5</v>
      </c>
      <c r="G67" t="s">
        <v>925</v>
      </c>
      <c r="H67" t="s">
        <v>927</v>
      </c>
      <c r="I67">
        <v>3</v>
      </c>
      <c r="K67" t="b">
        <f t="shared" si="17"/>
        <v>1</v>
      </c>
      <c r="L67" t="b">
        <f t="shared" si="18"/>
        <v>0</v>
      </c>
      <c r="M67" t="b">
        <f t="shared" si="19"/>
        <v>1</v>
      </c>
      <c r="O67" t="b">
        <f t="shared" si="20"/>
        <v>1</v>
      </c>
      <c r="P67" t="b">
        <f t="shared" si="21"/>
        <v>0</v>
      </c>
      <c r="Q67" t="b">
        <f t="shared" si="22"/>
        <v>0</v>
      </c>
      <c r="R67" t="b">
        <f t="shared" si="23"/>
        <v>1</v>
      </c>
      <c r="S67">
        <f t="shared" si="24"/>
        <v>1</v>
      </c>
      <c r="T67">
        <f t="shared" si="25"/>
        <v>18</v>
      </c>
      <c r="U67">
        <f t="shared" ref="U67:U130" si="32">IF(AND(K67=TRUE,L67=TRUE,M67=TRUE),3,IF(AND(K67=FALSE,L67=TRUE,M67=TRUE),2,IF(OR(AND(K67=FALSE,L67=FALSE,M67=TRUE), AND(K67=TRUE,L67=FALSE,M67=TRUE)),1,0)))</f>
        <v>1</v>
      </c>
      <c r="V67">
        <f t="shared" ref="V67:V130" si="33">IF(AND(K67=TRUE,L67=TRUE,M67=TRUE),(B67*0.5+D67*1/3+F67*1/6),IF(AND(K67=FALSE,L67=TRUE,M67=TRUE),(D67*1/3+F67*1/6),IF(OR(AND(K67=FALSE,L67=FALSE,M67=TRUE), AND(K67=TRUE,L67=FALSE,M67=TRUE)),(F67*1/6),0)))</f>
        <v>0.83333333333333337</v>
      </c>
      <c r="W67">
        <f t="shared" si="26"/>
        <v>0</v>
      </c>
      <c r="X67">
        <f t="shared" si="27"/>
        <v>0</v>
      </c>
      <c r="Y67">
        <f t="shared" si="28"/>
        <v>0</v>
      </c>
      <c r="Z67">
        <f t="shared" si="29"/>
        <v>0</v>
      </c>
      <c r="AA67">
        <f t="shared" si="30"/>
        <v>1</v>
      </c>
      <c r="AB67">
        <f t="shared" si="31"/>
        <v>5</v>
      </c>
    </row>
    <row r="68" spans="1:28" x14ac:dyDescent="0.35">
      <c r="A68" t="s">
        <v>922</v>
      </c>
      <c r="B68">
        <v>9</v>
      </c>
      <c r="C68" t="s">
        <v>922</v>
      </c>
      <c r="D68">
        <v>7</v>
      </c>
      <c r="E68" t="s">
        <v>922</v>
      </c>
      <c r="F68">
        <v>8</v>
      </c>
      <c r="G68" t="s">
        <v>925</v>
      </c>
      <c r="H68" t="s">
        <v>922</v>
      </c>
      <c r="I68">
        <v>1</v>
      </c>
      <c r="K68" t="b">
        <f t="shared" si="17"/>
        <v>1</v>
      </c>
      <c r="L68" t="b">
        <f t="shared" si="18"/>
        <v>1</v>
      </c>
      <c r="M68" t="b">
        <f t="shared" si="19"/>
        <v>1</v>
      </c>
      <c r="O68" t="b">
        <f t="shared" si="20"/>
        <v>1</v>
      </c>
      <c r="P68" t="b">
        <f t="shared" si="21"/>
        <v>1</v>
      </c>
      <c r="Q68" t="b">
        <f t="shared" si="22"/>
        <v>1</v>
      </c>
      <c r="R68" t="b">
        <f t="shared" si="23"/>
        <v>1</v>
      </c>
      <c r="S68">
        <f t="shared" si="24"/>
        <v>1</v>
      </c>
      <c r="T68">
        <f t="shared" si="25"/>
        <v>6</v>
      </c>
      <c r="U68">
        <f t="shared" si="32"/>
        <v>3</v>
      </c>
      <c r="V68">
        <f t="shared" si="33"/>
        <v>8.1666666666666679</v>
      </c>
      <c r="W68">
        <f t="shared" si="26"/>
        <v>1</v>
      </c>
      <c r="X68">
        <f t="shared" si="27"/>
        <v>9</v>
      </c>
      <c r="Y68">
        <f t="shared" si="28"/>
        <v>1</v>
      </c>
      <c r="Z68">
        <f t="shared" si="29"/>
        <v>7</v>
      </c>
      <c r="AA68">
        <f t="shared" si="30"/>
        <v>1</v>
      </c>
      <c r="AB68">
        <f t="shared" si="31"/>
        <v>8</v>
      </c>
    </row>
    <row r="69" spans="1:28" x14ac:dyDescent="0.35">
      <c r="A69" t="s">
        <v>922</v>
      </c>
      <c r="B69">
        <v>8</v>
      </c>
      <c r="C69" t="s">
        <v>922</v>
      </c>
      <c r="D69">
        <v>5</v>
      </c>
      <c r="E69" t="s">
        <v>922</v>
      </c>
      <c r="F69">
        <v>8</v>
      </c>
      <c r="G69" t="s">
        <v>925</v>
      </c>
      <c r="H69" t="s">
        <v>922</v>
      </c>
      <c r="I69">
        <v>1</v>
      </c>
      <c r="K69" t="b">
        <f t="shared" si="17"/>
        <v>1</v>
      </c>
      <c r="L69" t="b">
        <f t="shared" si="18"/>
        <v>1</v>
      </c>
      <c r="M69" t="b">
        <f t="shared" si="19"/>
        <v>1</v>
      </c>
      <c r="O69" t="b">
        <f t="shared" si="20"/>
        <v>1</v>
      </c>
      <c r="P69" t="b">
        <f t="shared" si="21"/>
        <v>1</v>
      </c>
      <c r="Q69" t="b">
        <f t="shared" si="22"/>
        <v>1</v>
      </c>
      <c r="R69" t="b">
        <f t="shared" si="23"/>
        <v>1</v>
      </c>
      <c r="S69">
        <f t="shared" si="24"/>
        <v>1</v>
      </c>
      <c r="T69">
        <f t="shared" si="25"/>
        <v>6</v>
      </c>
      <c r="U69">
        <f t="shared" si="32"/>
        <v>3</v>
      </c>
      <c r="V69">
        <f t="shared" si="33"/>
        <v>7</v>
      </c>
      <c r="W69">
        <f t="shared" si="26"/>
        <v>1</v>
      </c>
      <c r="X69">
        <f t="shared" si="27"/>
        <v>8</v>
      </c>
      <c r="Y69">
        <f t="shared" si="28"/>
        <v>1</v>
      </c>
      <c r="Z69">
        <f t="shared" si="29"/>
        <v>5</v>
      </c>
      <c r="AA69">
        <f t="shared" si="30"/>
        <v>1</v>
      </c>
      <c r="AB69">
        <f t="shared" si="31"/>
        <v>8</v>
      </c>
    </row>
    <row r="70" spans="1:28" x14ac:dyDescent="0.35">
      <c r="A70" t="s">
        <v>922</v>
      </c>
      <c r="B70">
        <v>10</v>
      </c>
      <c r="C70" t="s">
        <v>922</v>
      </c>
      <c r="D70">
        <v>5</v>
      </c>
      <c r="E70" t="s">
        <v>922</v>
      </c>
      <c r="F70">
        <v>10</v>
      </c>
      <c r="G70" t="s">
        <v>925</v>
      </c>
      <c r="H70" t="s">
        <v>922</v>
      </c>
      <c r="I70">
        <v>1</v>
      </c>
      <c r="K70" t="b">
        <f t="shared" si="17"/>
        <v>1</v>
      </c>
      <c r="L70" t="b">
        <f t="shared" si="18"/>
        <v>1</v>
      </c>
      <c r="M70" t="b">
        <f t="shared" si="19"/>
        <v>1</v>
      </c>
      <c r="O70" t="b">
        <f t="shared" si="20"/>
        <v>1</v>
      </c>
      <c r="P70" t="b">
        <f t="shared" si="21"/>
        <v>1</v>
      </c>
      <c r="Q70" t="b">
        <f t="shared" si="22"/>
        <v>1</v>
      </c>
      <c r="R70" t="b">
        <f t="shared" si="23"/>
        <v>1</v>
      </c>
      <c r="S70">
        <f t="shared" si="24"/>
        <v>1</v>
      </c>
      <c r="T70">
        <f t="shared" si="25"/>
        <v>6</v>
      </c>
      <c r="U70">
        <f t="shared" si="32"/>
        <v>3</v>
      </c>
      <c r="V70">
        <f t="shared" si="33"/>
        <v>8.3333333333333339</v>
      </c>
      <c r="W70">
        <f t="shared" si="26"/>
        <v>1</v>
      </c>
      <c r="X70">
        <f t="shared" si="27"/>
        <v>10</v>
      </c>
      <c r="Y70">
        <f t="shared" si="28"/>
        <v>1</v>
      </c>
      <c r="Z70">
        <f t="shared" si="29"/>
        <v>5</v>
      </c>
      <c r="AA70">
        <f t="shared" si="30"/>
        <v>1</v>
      </c>
      <c r="AB70">
        <f t="shared" si="31"/>
        <v>10</v>
      </c>
    </row>
    <row r="71" spans="1:28" x14ac:dyDescent="0.35">
      <c r="A71" t="s">
        <v>922</v>
      </c>
      <c r="B71">
        <v>10</v>
      </c>
      <c r="C71" t="s">
        <v>922</v>
      </c>
      <c r="D71">
        <v>9</v>
      </c>
      <c r="E71" t="s">
        <v>922</v>
      </c>
      <c r="F71">
        <v>10</v>
      </c>
      <c r="G71" t="s">
        <v>925</v>
      </c>
      <c r="H71" t="s">
        <v>922</v>
      </c>
      <c r="I71">
        <v>1</v>
      </c>
      <c r="K71" t="b">
        <f t="shared" si="17"/>
        <v>1</v>
      </c>
      <c r="L71" t="b">
        <f t="shared" si="18"/>
        <v>1</v>
      </c>
      <c r="M71" t="b">
        <f t="shared" si="19"/>
        <v>1</v>
      </c>
      <c r="O71" t="b">
        <f t="shared" si="20"/>
        <v>1</v>
      </c>
      <c r="P71" t="b">
        <f t="shared" si="21"/>
        <v>1</v>
      </c>
      <c r="Q71" t="b">
        <f t="shared" si="22"/>
        <v>1</v>
      </c>
      <c r="R71" t="b">
        <f t="shared" si="23"/>
        <v>1</v>
      </c>
      <c r="S71">
        <f t="shared" si="24"/>
        <v>1</v>
      </c>
      <c r="T71">
        <f t="shared" si="25"/>
        <v>6</v>
      </c>
      <c r="U71">
        <f t="shared" si="32"/>
        <v>3</v>
      </c>
      <c r="V71">
        <f t="shared" si="33"/>
        <v>9.6666666666666661</v>
      </c>
      <c r="W71">
        <f t="shared" si="26"/>
        <v>1</v>
      </c>
      <c r="X71">
        <f t="shared" si="27"/>
        <v>10</v>
      </c>
      <c r="Y71">
        <f t="shared" si="28"/>
        <v>1</v>
      </c>
      <c r="Z71">
        <f t="shared" si="29"/>
        <v>9</v>
      </c>
      <c r="AA71">
        <f t="shared" si="30"/>
        <v>1</v>
      </c>
      <c r="AB71">
        <f t="shared" si="31"/>
        <v>10</v>
      </c>
    </row>
    <row r="72" spans="1:28" x14ac:dyDescent="0.35">
      <c r="A72" t="s">
        <v>922</v>
      </c>
      <c r="B72">
        <v>9</v>
      </c>
      <c r="C72" t="s">
        <v>922</v>
      </c>
      <c r="D72">
        <v>6</v>
      </c>
      <c r="E72" t="s">
        <v>922</v>
      </c>
      <c r="F72">
        <v>10</v>
      </c>
      <c r="G72" t="s">
        <v>925</v>
      </c>
      <c r="H72" t="s">
        <v>922</v>
      </c>
      <c r="I72">
        <v>1</v>
      </c>
      <c r="K72" t="b">
        <f t="shared" si="17"/>
        <v>1</v>
      </c>
      <c r="L72" t="b">
        <f t="shared" si="18"/>
        <v>1</v>
      </c>
      <c r="M72" t="b">
        <f t="shared" si="19"/>
        <v>1</v>
      </c>
      <c r="O72" t="b">
        <f t="shared" si="20"/>
        <v>1</v>
      </c>
      <c r="P72" t="b">
        <f t="shared" si="21"/>
        <v>1</v>
      </c>
      <c r="Q72" t="b">
        <f t="shared" si="22"/>
        <v>1</v>
      </c>
      <c r="R72" t="b">
        <f t="shared" si="23"/>
        <v>1</v>
      </c>
      <c r="S72">
        <f t="shared" si="24"/>
        <v>1</v>
      </c>
      <c r="T72">
        <f t="shared" si="25"/>
        <v>6</v>
      </c>
      <c r="U72">
        <f t="shared" si="32"/>
        <v>3</v>
      </c>
      <c r="V72">
        <f t="shared" si="33"/>
        <v>8.1666666666666661</v>
      </c>
      <c r="W72">
        <f t="shared" si="26"/>
        <v>1</v>
      </c>
      <c r="X72">
        <f t="shared" si="27"/>
        <v>9</v>
      </c>
      <c r="Y72">
        <f t="shared" si="28"/>
        <v>1</v>
      </c>
      <c r="Z72">
        <f t="shared" si="29"/>
        <v>6</v>
      </c>
      <c r="AA72">
        <f t="shared" si="30"/>
        <v>1</v>
      </c>
      <c r="AB72">
        <f t="shared" si="31"/>
        <v>10</v>
      </c>
    </row>
    <row r="73" spans="1:28" x14ac:dyDescent="0.35">
      <c r="A73" t="s">
        <v>922</v>
      </c>
      <c r="B73">
        <v>8</v>
      </c>
      <c r="C73" t="s">
        <v>922</v>
      </c>
      <c r="D73">
        <v>6</v>
      </c>
      <c r="E73" t="s">
        <v>922</v>
      </c>
      <c r="F73">
        <v>9</v>
      </c>
      <c r="G73" t="s">
        <v>925</v>
      </c>
      <c r="H73" t="s">
        <v>922</v>
      </c>
      <c r="I73">
        <v>1</v>
      </c>
      <c r="K73" t="b">
        <f t="shared" si="17"/>
        <v>1</v>
      </c>
      <c r="L73" t="b">
        <f t="shared" si="18"/>
        <v>1</v>
      </c>
      <c r="M73" t="b">
        <f t="shared" si="19"/>
        <v>1</v>
      </c>
      <c r="O73" t="b">
        <f t="shared" si="20"/>
        <v>1</v>
      </c>
      <c r="P73" t="b">
        <f t="shared" si="21"/>
        <v>1</v>
      </c>
      <c r="Q73" t="b">
        <f t="shared" si="22"/>
        <v>1</v>
      </c>
      <c r="R73" t="b">
        <f t="shared" si="23"/>
        <v>1</v>
      </c>
      <c r="S73">
        <f t="shared" si="24"/>
        <v>1</v>
      </c>
      <c r="T73">
        <f t="shared" si="25"/>
        <v>6</v>
      </c>
      <c r="U73">
        <f t="shared" si="32"/>
        <v>3</v>
      </c>
      <c r="V73">
        <f t="shared" si="33"/>
        <v>7.5</v>
      </c>
      <c r="W73">
        <f t="shared" si="26"/>
        <v>1</v>
      </c>
      <c r="X73">
        <f t="shared" si="27"/>
        <v>8</v>
      </c>
      <c r="Y73">
        <f t="shared" si="28"/>
        <v>1</v>
      </c>
      <c r="Z73">
        <f t="shared" si="29"/>
        <v>6</v>
      </c>
      <c r="AA73">
        <f t="shared" si="30"/>
        <v>1</v>
      </c>
      <c r="AB73">
        <f t="shared" si="31"/>
        <v>9</v>
      </c>
    </row>
    <row r="74" spans="1:28" x14ac:dyDescent="0.35">
      <c r="A74" t="s">
        <v>922</v>
      </c>
      <c r="B74">
        <v>7</v>
      </c>
      <c r="C74" t="s">
        <v>922</v>
      </c>
      <c r="D74">
        <v>4</v>
      </c>
      <c r="E74" t="s">
        <v>922</v>
      </c>
      <c r="F74">
        <v>10</v>
      </c>
      <c r="G74" t="s">
        <v>925</v>
      </c>
      <c r="H74" t="s">
        <v>922</v>
      </c>
      <c r="I74">
        <v>1</v>
      </c>
      <c r="K74" t="b">
        <f t="shared" si="17"/>
        <v>1</v>
      </c>
      <c r="L74" t="b">
        <f t="shared" si="18"/>
        <v>1</v>
      </c>
      <c r="M74" t="b">
        <f t="shared" si="19"/>
        <v>1</v>
      </c>
      <c r="O74" t="b">
        <f t="shared" si="20"/>
        <v>1</v>
      </c>
      <c r="P74" t="b">
        <f t="shared" si="21"/>
        <v>1</v>
      </c>
      <c r="Q74" t="b">
        <f t="shared" si="22"/>
        <v>1</v>
      </c>
      <c r="R74" t="b">
        <f t="shared" si="23"/>
        <v>1</v>
      </c>
      <c r="S74">
        <f t="shared" si="24"/>
        <v>1</v>
      </c>
      <c r="T74">
        <f t="shared" si="25"/>
        <v>6</v>
      </c>
      <c r="U74">
        <f t="shared" si="32"/>
        <v>3</v>
      </c>
      <c r="V74">
        <f t="shared" si="33"/>
        <v>6.5</v>
      </c>
      <c r="W74">
        <f t="shared" si="26"/>
        <v>1</v>
      </c>
      <c r="X74">
        <f t="shared" si="27"/>
        <v>7</v>
      </c>
      <c r="Y74">
        <f t="shared" si="28"/>
        <v>1</v>
      </c>
      <c r="Z74">
        <f t="shared" si="29"/>
        <v>4</v>
      </c>
      <c r="AA74">
        <f t="shared" si="30"/>
        <v>1</v>
      </c>
      <c r="AB74">
        <f t="shared" si="31"/>
        <v>10</v>
      </c>
    </row>
    <row r="75" spans="1:28" x14ac:dyDescent="0.35">
      <c r="A75" t="s">
        <v>922</v>
      </c>
      <c r="B75">
        <v>6</v>
      </c>
      <c r="C75" t="s">
        <v>922</v>
      </c>
      <c r="D75">
        <v>5</v>
      </c>
      <c r="E75" t="s">
        <v>922</v>
      </c>
      <c r="F75">
        <v>7</v>
      </c>
      <c r="G75" t="s">
        <v>925</v>
      </c>
      <c r="H75" t="s">
        <v>922</v>
      </c>
      <c r="I75">
        <v>1</v>
      </c>
      <c r="K75" t="b">
        <f t="shared" si="17"/>
        <v>1</v>
      </c>
      <c r="L75" t="b">
        <f t="shared" si="18"/>
        <v>1</v>
      </c>
      <c r="M75" t="b">
        <f t="shared" si="19"/>
        <v>1</v>
      </c>
      <c r="O75" t="b">
        <f t="shared" si="20"/>
        <v>1</v>
      </c>
      <c r="P75" t="b">
        <f t="shared" si="21"/>
        <v>1</v>
      </c>
      <c r="Q75" t="b">
        <f t="shared" si="22"/>
        <v>1</v>
      </c>
      <c r="R75" t="b">
        <f t="shared" si="23"/>
        <v>1</v>
      </c>
      <c r="S75">
        <f t="shared" si="24"/>
        <v>1</v>
      </c>
      <c r="T75">
        <f t="shared" si="25"/>
        <v>6</v>
      </c>
      <c r="U75">
        <f t="shared" si="32"/>
        <v>3</v>
      </c>
      <c r="V75">
        <f t="shared" si="33"/>
        <v>5.8333333333333339</v>
      </c>
      <c r="W75">
        <f t="shared" si="26"/>
        <v>1</v>
      </c>
      <c r="X75">
        <f t="shared" si="27"/>
        <v>6</v>
      </c>
      <c r="Y75">
        <f t="shared" si="28"/>
        <v>1</v>
      </c>
      <c r="Z75">
        <f t="shared" si="29"/>
        <v>5</v>
      </c>
      <c r="AA75">
        <f t="shared" si="30"/>
        <v>1</v>
      </c>
      <c r="AB75">
        <f t="shared" si="31"/>
        <v>7</v>
      </c>
    </row>
    <row r="76" spans="1:28" x14ac:dyDescent="0.35">
      <c r="A76" t="s">
        <v>922</v>
      </c>
      <c r="B76">
        <v>9</v>
      </c>
      <c r="C76" t="s">
        <v>922</v>
      </c>
      <c r="D76">
        <v>7</v>
      </c>
      <c r="E76" t="s">
        <v>922</v>
      </c>
      <c r="F76">
        <v>9</v>
      </c>
      <c r="G76" t="s">
        <v>925</v>
      </c>
      <c r="H76" t="s">
        <v>922</v>
      </c>
      <c r="I76">
        <v>1</v>
      </c>
      <c r="K76" t="b">
        <f t="shared" si="17"/>
        <v>1</v>
      </c>
      <c r="L76" t="b">
        <f t="shared" si="18"/>
        <v>1</v>
      </c>
      <c r="M76" t="b">
        <f t="shared" si="19"/>
        <v>1</v>
      </c>
      <c r="O76" t="b">
        <f t="shared" si="20"/>
        <v>1</v>
      </c>
      <c r="P76" t="b">
        <f t="shared" si="21"/>
        <v>1</v>
      </c>
      <c r="Q76" t="b">
        <f t="shared" si="22"/>
        <v>1</v>
      </c>
      <c r="R76" t="b">
        <f t="shared" si="23"/>
        <v>1</v>
      </c>
      <c r="S76">
        <f t="shared" si="24"/>
        <v>1</v>
      </c>
      <c r="T76">
        <f t="shared" si="25"/>
        <v>6</v>
      </c>
      <c r="U76">
        <f t="shared" si="32"/>
        <v>3</v>
      </c>
      <c r="V76">
        <f t="shared" si="33"/>
        <v>8.3333333333333339</v>
      </c>
      <c r="W76">
        <f t="shared" si="26"/>
        <v>1</v>
      </c>
      <c r="X76">
        <f t="shared" si="27"/>
        <v>9</v>
      </c>
      <c r="Y76">
        <f t="shared" si="28"/>
        <v>1</v>
      </c>
      <c r="Z76">
        <f t="shared" si="29"/>
        <v>7</v>
      </c>
      <c r="AA76">
        <f t="shared" si="30"/>
        <v>1</v>
      </c>
      <c r="AB76">
        <f t="shared" si="31"/>
        <v>9</v>
      </c>
    </row>
    <row r="77" spans="1:28" x14ac:dyDescent="0.35">
      <c r="A77" t="s">
        <v>922</v>
      </c>
      <c r="B77">
        <v>9</v>
      </c>
      <c r="C77" t="s">
        <v>922</v>
      </c>
      <c r="D77">
        <v>5</v>
      </c>
      <c r="E77" t="s">
        <v>922</v>
      </c>
      <c r="F77">
        <v>9</v>
      </c>
      <c r="G77" t="s">
        <v>925</v>
      </c>
      <c r="H77" t="s">
        <v>922</v>
      </c>
      <c r="I77">
        <v>1</v>
      </c>
      <c r="K77" t="b">
        <f t="shared" si="17"/>
        <v>1</v>
      </c>
      <c r="L77" t="b">
        <f t="shared" si="18"/>
        <v>1</v>
      </c>
      <c r="M77" t="b">
        <f t="shared" si="19"/>
        <v>1</v>
      </c>
      <c r="O77" t="b">
        <f t="shared" si="20"/>
        <v>1</v>
      </c>
      <c r="P77" t="b">
        <f t="shared" si="21"/>
        <v>1</v>
      </c>
      <c r="Q77" t="b">
        <f t="shared" si="22"/>
        <v>1</v>
      </c>
      <c r="R77" t="b">
        <f t="shared" si="23"/>
        <v>1</v>
      </c>
      <c r="S77">
        <f t="shared" si="24"/>
        <v>1</v>
      </c>
      <c r="T77">
        <f t="shared" si="25"/>
        <v>6</v>
      </c>
      <c r="U77">
        <f t="shared" si="32"/>
        <v>3</v>
      </c>
      <c r="V77">
        <f t="shared" si="33"/>
        <v>7.666666666666667</v>
      </c>
      <c r="W77">
        <f t="shared" si="26"/>
        <v>1</v>
      </c>
      <c r="X77">
        <f t="shared" si="27"/>
        <v>9</v>
      </c>
      <c r="Y77">
        <f t="shared" si="28"/>
        <v>1</v>
      </c>
      <c r="Z77">
        <f t="shared" si="29"/>
        <v>5</v>
      </c>
      <c r="AA77">
        <f t="shared" si="30"/>
        <v>1</v>
      </c>
      <c r="AB77">
        <f t="shared" si="31"/>
        <v>9</v>
      </c>
    </row>
    <row r="78" spans="1:28" x14ac:dyDescent="0.35">
      <c r="A78" t="s">
        <v>922</v>
      </c>
      <c r="B78">
        <v>8</v>
      </c>
      <c r="C78" t="s">
        <v>922</v>
      </c>
      <c r="D78">
        <v>8</v>
      </c>
      <c r="E78" t="s">
        <v>922</v>
      </c>
      <c r="F78">
        <v>9</v>
      </c>
      <c r="G78" t="s">
        <v>925</v>
      </c>
      <c r="H78" t="s">
        <v>922</v>
      </c>
      <c r="I78">
        <v>1</v>
      </c>
      <c r="K78" t="b">
        <f t="shared" si="17"/>
        <v>1</v>
      </c>
      <c r="L78" t="b">
        <f t="shared" si="18"/>
        <v>1</v>
      </c>
      <c r="M78" t="b">
        <f t="shared" si="19"/>
        <v>1</v>
      </c>
      <c r="O78" t="b">
        <f t="shared" si="20"/>
        <v>1</v>
      </c>
      <c r="P78" t="b">
        <f t="shared" si="21"/>
        <v>1</v>
      </c>
      <c r="Q78" t="b">
        <f t="shared" si="22"/>
        <v>1</v>
      </c>
      <c r="R78" t="b">
        <f t="shared" si="23"/>
        <v>1</v>
      </c>
      <c r="S78">
        <f t="shared" si="24"/>
        <v>1</v>
      </c>
      <c r="T78">
        <f t="shared" si="25"/>
        <v>6</v>
      </c>
      <c r="U78">
        <f t="shared" si="32"/>
        <v>3</v>
      </c>
      <c r="V78">
        <f t="shared" si="33"/>
        <v>8.1666666666666661</v>
      </c>
      <c r="W78">
        <f t="shared" si="26"/>
        <v>1</v>
      </c>
      <c r="X78">
        <f t="shared" si="27"/>
        <v>8</v>
      </c>
      <c r="Y78">
        <f t="shared" si="28"/>
        <v>1</v>
      </c>
      <c r="Z78">
        <f t="shared" si="29"/>
        <v>8</v>
      </c>
      <c r="AA78">
        <f t="shared" si="30"/>
        <v>1</v>
      </c>
      <c r="AB78">
        <f t="shared" si="31"/>
        <v>9</v>
      </c>
    </row>
    <row r="79" spans="1:28" x14ac:dyDescent="0.35">
      <c r="A79" t="s">
        <v>922</v>
      </c>
      <c r="B79">
        <v>9</v>
      </c>
      <c r="C79" t="s">
        <v>922</v>
      </c>
      <c r="D79">
        <v>8</v>
      </c>
      <c r="E79" t="s">
        <v>922</v>
      </c>
      <c r="F79">
        <v>9</v>
      </c>
      <c r="G79" t="s">
        <v>925</v>
      </c>
      <c r="H79" t="s">
        <v>922</v>
      </c>
      <c r="I79">
        <v>1</v>
      </c>
      <c r="K79" t="b">
        <f t="shared" si="17"/>
        <v>1</v>
      </c>
      <c r="L79" t="b">
        <f t="shared" si="18"/>
        <v>1</v>
      </c>
      <c r="M79" t="b">
        <f t="shared" si="19"/>
        <v>1</v>
      </c>
      <c r="O79" t="b">
        <f t="shared" si="20"/>
        <v>1</v>
      </c>
      <c r="P79" t="b">
        <f t="shared" si="21"/>
        <v>1</v>
      </c>
      <c r="Q79" t="b">
        <f t="shared" si="22"/>
        <v>1</v>
      </c>
      <c r="R79" t="b">
        <f t="shared" si="23"/>
        <v>1</v>
      </c>
      <c r="S79">
        <f t="shared" si="24"/>
        <v>1</v>
      </c>
      <c r="T79">
        <f t="shared" si="25"/>
        <v>6</v>
      </c>
      <c r="U79">
        <f t="shared" si="32"/>
        <v>3</v>
      </c>
      <c r="V79">
        <f t="shared" si="33"/>
        <v>8.6666666666666661</v>
      </c>
      <c r="W79">
        <f t="shared" si="26"/>
        <v>1</v>
      </c>
      <c r="X79">
        <f t="shared" si="27"/>
        <v>9</v>
      </c>
      <c r="Y79">
        <f t="shared" si="28"/>
        <v>1</v>
      </c>
      <c r="Z79">
        <f t="shared" si="29"/>
        <v>8</v>
      </c>
      <c r="AA79">
        <f t="shared" si="30"/>
        <v>1</v>
      </c>
      <c r="AB79">
        <f t="shared" si="31"/>
        <v>9</v>
      </c>
    </row>
    <row r="80" spans="1:28" x14ac:dyDescent="0.35">
      <c r="A80" t="s">
        <v>922</v>
      </c>
      <c r="B80">
        <v>10</v>
      </c>
      <c r="C80" t="s">
        <v>922</v>
      </c>
      <c r="D80">
        <v>4</v>
      </c>
      <c r="E80" t="s">
        <v>922</v>
      </c>
      <c r="F80">
        <v>9</v>
      </c>
      <c r="G80" t="s">
        <v>925</v>
      </c>
      <c r="H80" t="s">
        <v>922</v>
      </c>
      <c r="I80">
        <v>1</v>
      </c>
      <c r="K80" t="b">
        <f t="shared" si="17"/>
        <v>1</v>
      </c>
      <c r="L80" t="b">
        <f t="shared" si="18"/>
        <v>1</v>
      </c>
      <c r="M80" t="b">
        <f t="shared" si="19"/>
        <v>1</v>
      </c>
      <c r="O80" t="b">
        <f t="shared" si="20"/>
        <v>1</v>
      </c>
      <c r="P80" t="b">
        <f t="shared" si="21"/>
        <v>1</v>
      </c>
      <c r="Q80" t="b">
        <f t="shared" si="22"/>
        <v>1</v>
      </c>
      <c r="R80" t="b">
        <f t="shared" si="23"/>
        <v>1</v>
      </c>
      <c r="S80">
        <f t="shared" si="24"/>
        <v>1</v>
      </c>
      <c r="T80">
        <f t="shared" si="25"/>
        <v>6</v>
      </c>
      <c r="U80">
        <f t="shared" si="32"/>
        <v>3</v>
      </c>
      <c r="V80">
        <f t="shared" si="33"/>
        <v>7.833333333333333</v>
      </c>
      <c r="W80">
        <f t="shared" si="26"/>
        <v>1</v>
      </c>
      <c r="X80">
        <f t="shared" si="27"/>
        <v>10</v>
      </c>
      <c r="Y80">
        <f t="shared" si="28"/>
        <v>1</v>
      </c>
      <c r="Z80">
        <f t="shared" si="29"/>
        <v>4</v>
      </c>
      <c r="AA80">
        <f t="shared" si="30"/>
        <v>1</v>
      </c>
      <c r="AB80">
        <f t="shared" si="31"/>
        <v>9</v>
      </c>
    </row>
    <row r="81" spans="1:28" x14ac:dyDescent="0.35">
      <c r="A81" t="s">
        <v>922</v>
      </c>
      <c r="B81">
        <v>10</v>
      </c>
      <c r="C81" t="s">
        <v>922</v>
      </c>
      <c r="D81">
        <v>1</v>
      </c>
      <c r="E81" t="s">
        <v>922</v>
      </c>
      <c r="F81">
        <v>6</v>
      </c>
      <c r="G81" t="s">
        <v>925</v>
      </c>
      <c r="H81" t="s">
        <v>922</v>
      </c>
      <c r="I81">
        <v>1</v>
      </c>
      <c r="K81" t="b">
        <f t="shared" si="17"/>
        <v>1</v>
      </c>
      <c r="L81" t="b">
        <f t="shared" si="18"/>
        <v>1</v>
      </c>
      <c r="M81" t="b">
        <f t="shared" si="19"/>
        <v>1</v>
      </c>
      <c r="O81" t="b">
        <f t="shared" si="20"/>
        <v>1</v>
      </c>
      <c r="P81" t="b">
        <f t="shared" si="21"/>
        <v>1</v>
      </c>
      <c r="Q81" t="b">
        <f t="shared" si="22"/>
        <v>1</v>
      </c>
      <c r="R81" t="b">
        <f t="shared" si="23"/>
        <v>1</v>
      </c>
      <c r="S81">
        <f t="shared" si="24"/>
        <v>1</v>
      </c>
      <c r="T81">
        <f t="shared" si="25"/>
        <v>6</v>
      </c>
      <c r="U81">
        <f t="shared" si="32"/>
        <v>3</v>
      </c>
      <c r="V81">
        <f t="shared" si="33"/>
        <v>6.333333333333333</v>
      </c>
      <c r="W81">
        <f t="shared" si="26"/>
        <v>1</v>
      </c>
      <c r="X81">
        <f t="shared" si="27"/>
        <v>10</v>
      </c>
      <c r="Y81">
        <f t="shared" si="28"/>
        <v>1</v>
      </c>
      <c r="Z81">
        <f t="shared" si="29"/>
        <v>1</v>
      </c>
      <c r="AA81">
        <f t="shared" si="30"/>
        <v>1</v>
      </c>
      <c r="AB81">
        <f t="shared" si="31"/>
        <v>6</v>
      </c>
    </row>
    <row r="82" spans="1:28" x14ac:dyDescent="0.35">
      <c r="A82" t="s">
        <v>922</v>
      </c>
      <c r="B82">
        <v>9</v>
      </c>
      <c r="C82" t="s">
        <v>922</v>
      </c>
      <c r="D82">
        <v>7</v>
      </c>
      <c r="E82" t="s">
        <v>922</v>
      </c>
      <c r="F82">
        <v>10</v>
      </c>
      <c r="G82" t="s">
        <v>925</v>
      </c>
      <c r="H82" t="s">
        <v>922</v>
      </c>
      <c r="I82">
        <v>1</v>
      </c>
      <c r="K82" t="b">
        <f t="shared" si="17"/>
        <v>1</v>
      </c>
      <c r="L82" t="b">
        <f t="shared" si="18"/>
        <v>1</v>
      </c>
      <c r="M82" t="b">
        <f t="shared" si="19"/>
        <v>1</v>
      </c>
      <c r="O82" t="b">
        <f t="shared" si="20"/>
        <v>1</v>
      </c>
      <c r="P82" t="b">
        <f t="shared" si="21"/>
        <v>1</v>
      </c>
      <c r="Q82" t="b">
        <f t="shared" si="22"/>
        <v>1</v>
      </c>
      <c r="R82" t="b">
        <f t="shared" si="23"/>
        <v>1</v>
      </c>
      <c r="S82">
        <f t="shared" si="24"/>
        <v>1</v>
      </c>
      <c r="T82">
        <f t="shared" si="25"/>
        <v>6</v>
      </c>
      <c r="U82">
        <f t="shared" si="32"/>
        <v>3</v>
      </c>
      <c r="V82">
        <f t="shared" si="33"/>
        <v>8.5</v>
      </c>
      <c r="W82">
        <f t="shared" si="26"/>
        <v>1</v>
      </c>
      <c r="X82">
        <f t="shared" si="27"/>
        <v>9</v>
      </c>
      <c r="Y82">
        <f t="shared" si="28"/>
        <v>1</v>
      </c>
      <c r="Z82">
        <f t="shared" si="29"/>
        <v>7</v>
      </c>
      <c r="AA82">
        <f t="shared" si="30"/>
        <v>1</v>
      </c>
      <c r="AB82">
        <f t="shared" si="31"/>
        <v>10</v>
      </c>
    </row>
    <row r="83" spans="1:28" x14ac:dyDescent="0.35">
      <c r="A83" t="s">
        <v>922</v>
      </c>
      <c r="B83">
        <v>6</v>
      </c>
      <c r="C83" t="s">
        <v>922</v>
      </c>
      <c r="D83">
        <v>6</v>
      </c>
      <c r="E83" t="s">
        <v>922</v>
      </c>
      <c r="F83">
        <v>6</v>
      </c>
      <c r="G83" t="s">
        <v>925</v>
      </c>
      <c r="H83" t="s">
        <v>922</v>
      </c>
      <c r="I83">
        <v>1</v>
      </c>
      <c r="K83" t="b">
        <f t="shared" si="17"/>
        <v>1</v>
      </c>
      <c r="L83" t="b">
        <f t="shared" si="18"/>
        <v>1</v>
      </c>
      <c r="M83" t="b">
        <f t="shared" si="19"/>
        <v>1</v>
      </c>
      <c r="O83" t="b">
        <f t="shared" si="20"/>
        <v>1</v>
      </c>
      <c r="P83" t="b">
        <f t="shared" si="21"/>
        <v>1</v>
      </c>
      <c r="Q83" t="b">
        <f t="shared" si="22"/>
        <v>1</v>
      </c>
      <c r="R83" t="b">
        <f t="shared" si="23"/>
        <v>1</v>
      </c>
      <c r="S83">
        <f t="shared" si="24"/>
        <v>1</v>
      </c>
      <c r="T83">
        <f t="shared" si="25"/>
        <v>6</v>
      </c>
      <c r="U83">
        <f t="shared" si="32"/>
        <v>3</v>
      </c>
      <c r="V83">
        <f t="shared" si="33"/>
        <v>6</v>
      </c>
      <c r="W83">
        <f t="shared" si="26"/>
        <v>1</v>
      </c>
      <c r="X83">
        <f t="shared" si="27"/>
        <v>6</v>
      </c>
      <c r="Y83">
        <f t="shared" si="28"/>
        <v>1</v>
      </c>
      <c r="Z83">
        <f t="shared" si="29"/>
        <v>6</v>
      </c>
      <c r="AA83">
        <f t="shared" si="30"/>
        <v>1</v>
      </c>
      <c r="AB83">
        <f t="shared" si="31"/>
        <v>6</v>
      </c>
    </row>
    <row r="84" spans="1:28" x14ac:dyDescent="0.35">
      <c r="A84" t="s">
        <v>922</v>
      </c>
      <c r="B84">
        <v>8</v>
      </c>
      <c r="C84" t="s">
        <v>922</v>
      </c>
      <c r="D84">
        <v>6</v>
      </c>
      <c r="E84" t="s">
        <v>922</v>
      </c>
      <c r="F84">
        <v>10</v>
      </c>
      <c r="G84" t="s">
        <v>925</v>
      </c>
      <c r="H84" t="s">
        <v>922</v>
      </c>
      <c r="I84">
        <v>1</v>
      </c>
      <c r="K84" t="b">
        <f t="shared" si="17"/>
        <v>1</v>
      </c>
      <c r="L84" t="b">
        <f t="shared" si="18"/>
        <v>1</v>
      </c>
      <c r="M84" t="b">
        <f t="shared" si="19"/>
        <v>1</v>
      </c>
      <c r="O84" t="b">
        <f t="shared" si="20"/>
        <v>1</v>
      </c>
      <c r="P84" t="b">
        <f t="shared" si="21"/>
        <v>1</v>
      </c>
      <c r="Q84" t="b">
        <f t="shared" si="22"/>
        <v>1</v>
      </c>
      <c r="R84" t="b">
        <f t="shared" si="23"/>
        <v>1</v>
      </c>
      <c r="S84">
        <f t="shared" si="24"/>
        <v>1</v>
      </c>
      <c r="T84">
        <f t="shared" si="25"/>
        <v>6</v>
      </c>
      <c r="U84">
        <f t="shared" si="32"/>
        <v>3</v>
      </c>
      <c r="V84">
        <f t="shared" si="33"/>
        <v>7.666666666666667</v>
      </c>
      <c r="W84">
        <f t="shared" si="26"/>
        <v>1</v>
      </c>
      <c r="X84">
        <f t="shared" si="27"/>
        <v>8</v>
      </c>
      <c r="Y84">
        <f t="shared" si="28"/>
        <v>1</v>
      </c>
      <c r="Z84">
        <f t="shared" si="29"/>
        <v>6</v>
      </c>
      <c r="AA84">
        <f t="shared" si="30"/>
        <v>1</v>
      </c>
      <c r="AB84">
        <f t="shared" si="31"/>
        <v>10</v>
      </c>
    </row>
    <row r="85" spans="1:28" x14ac:dyDescent="0.35">
      <c r="A85" t="s">
        <v>922</v>
      </c>
      <c r="B85">
        <v>8</v>
      </c>
      <c r="C85" t="s">
        <v>922</v>
      </c>
      <c r="D85">
        <v>4</v>
      </c>
      <c r="E85" t="s">
        <v>922</v>
      </c>
      <c r="F85">
        <v>9</v>
      </c>
      <c r="G85" t="s">
        <v>925</v>
      </c>
      <c r="H85" t="s">
        <v>922</v>
      </c>
      <c r="I85">
        <v>1</v>
      </c>
      <c r="K85" t="b">
        <f t="shared" si="17"/>
        <v>1</v>
      </c>
      <c r="L85" t="b">
        <f t="shared" si="18"/>
        <v>1</v>
      </c>
      <c r="M85" t="b">
        <f t="shared" si="19"/>
        <v>1</v>
      </c>
      <c r="O85" t="b">
        <f t="shared" si="20"/>
        <v>1</v>
      </c>
      <c r="P85" t="b">
        <f t="shared" si="21"/>
        <v>1</v>
      </c>
      <c r="Q85" t="b">
        <f t="shared" si="22"/>
        <v>1</v>
      </c>
      <c r="R85" t="b">
        <f t="shared" si="23"/>
        <v>1</v>
      </c>
      <c r="S85">
        <f t="shared" si="24"/>
        <v>1</v>
      </c>
      <c r="T85">
        <f t="shared" si="25"/>
        <v>6</v>
      </c>
      <c r="U85">
        <f t="shared" si="32"/>
        <v>3</v>
      </c>
      <c r="V85">
        <f t="shared" si="33"/>
        <v>6.833333333333333</v>
      </c>
      <c r="W85">
        <f t="shared" si="26"/>
        <v>1</v>
      </c>
      <c r="X85">
        <f t="shared" si="27"/>
        <v>8</v>
      </c>
      <c r="Y85">
        <f t="shared" si="28"/>
        <v>1</v>
      </c>
      <c r="Z85">
        <f t="shared" si="29"/>
        <v>4</v>
      </c>
      <c r="AA85">
        <f t="shared" si="30"/>
        <v>1</v>
      </c>
      <c r="AB85">
        <f t="shared" si="31"/>
        <v>9</v>
      </c>
    </row>
    <row r="86" spans="1:28" x14ac:dyDescent="0.35">
      <c r="A86" t="s">
        <v>922</v>
      </c>
      <c r="B86">
        <v>7</v>
      </c>
      <c r="C86" t="s">
        <v>922</v>
      </c>
      <c r="D86">
        <v>5</v>
      </c>
      <c r="E86" t="s">
        <v>922</v>
      </c>
      <c r="F86">
        <v>10</v>
      </c>
      <c r="G86" t="s">
        <v>925</v>
      </c>
      <c r="H86" t="s">
        <v>922</v>
      </c>
      <c r="I86">
        <v>1</v>
      </c>
      <c r="K86" t="b">
        <f t="shared" si="17"/>
        <v>1</v>
      </c>
      <c r="L86" t="b">
        <f t="shared" si="18"/>
        <v>1</v>
      </c>
      <c r="M86" t="b">
        <f t="shared" si="19"/>
        <v>1</v>
      </c>
      <c r="O86" t="b">
        <f t="shared" si="20"/>
        <v>1</v>
      </c>
      <c r="P86" t="b">
        <f t="shared" si="21"/>
        <v>1</v>
      </c>
      <c r="Q86" t="b">
        <f t="shared" si="22"/>
        <v>1</v>
      </c>
      <c r="R86" t="b">
        <f t="shared" si="23"/>
        <v>1</v>
      </c>
      <c r="S86">
        <f t="shared" si="24"/>
        <v>1</v>
      </c>
      <c r="T86">
        <f t="shared" si="25"/>
        <v>6</v>
      </c>
      <c r="U86">
        <f t="shared" si="32"/>
        <v>3</v>
      </c>
      <c r="V86">
        <f t="shared" si="33"/>
        <v>6.8333333333333339</v>
      </c>
      <c r="W86">
        <f t="shared" si="26"/>
        <v>1</v>
      </c>
      <c r="X86">
        <f t="shared" si="27"/>
        <v>7</v>
      </c>
      <c r="Y86">
        <f t="shared" si="28"/>
        <v>1</v>
      </c>
      <c r="Z86">
        <f t="shared" si="29"/>
        <v>5</v>
      </c>
      <c r="AA86">
        <f t="shared" si="30"/>
        <v>1</v>
      </c>
      <c r="AB86">
        <f t="shared" si="31"/>
        <v>10</v>
      </c>
    </row>
    <row r="87" spans="1:28" x14ac:dyDescent="0.35">
      <c r="A87" t="s">
        <v>922</v>
      </c>
      <c r="B87">
        <v>8</v>
      </c>
      <c r="C87" t="s">
        <v>922</v>
      </c>
      <c r="D87">
        <v>5</v>
      </c>
      <c r="E87" t="s">
        <v>922</v>
      </c>
      <c r="F87">
        <v>8</v>
      </c>
      <c r="G87" t="s">
        <v>925</v>
      </c>
      <c r="H87" t="s">
        <v>922</v>
      </c>
      <c r="I87">
        <v>1</v>
      </c>
      <c r="K87" t="b">
        <f t="shared" si="17"/>
        <v>1</v>
      </c>
      <c r="L87" t="b">
        <f t="shared" si="18"/>
        <v>1</v>
      </c>
      <c r="M87" t="b">
        <f t="shared" si="19"/>
        <v>1</v>
      </c>
      <c r="O87" t="b">
        <f t="shared" si="20"/>
        <v>1</v>
      </c>
      <c r="P87" t="b">
        <f t="shared" si="21"/>
        <v>1</v>
      </c>
      <c r="Q87" t="b">
        <f t="shared" si="22"/>
        <v>1</v>
      </c>
      <c r="R87" t="b">
        <f t="shared" si="23"/>
        <v>1</v>
      </c>
      <c r="S87">
        <f t="shared" si="24"/>
        <v>1</v>
      </c>
      <c r="T87">
        <f t="shared" si="25"/>
        <v>6</v>
      </c>
      <c r="U87">
        <f t="shared" si="32"/>
        <v>3</v>
      </c>
      <c r="V87">
        <f t="shared" si="33"/>
        <v>7</v>
      </c>
      <c r="W87">
        <f t="shared" si="26"/>
        <v>1</v>
      </c>
      <c r="X87">
        <f t="shared" si="27"/>
        <v>8</v>
      </c>
      <c r="Y87">
        <f t="shared" si="28"/>
        <v>1</v>
      </c>
      <c r="Z87">
        <f t="shared" si="29"/>
        <v>5</v>
      </c>
      <c r="AA87">
        <f t="shared" si="30"/>
        <v>1</v>
      </c>
      <c r="AB87">
        <f t="shared" si="31"/>
        <v>8</v>
      </c>
    </row>
    <row r="88" spans="1:28" x14ac:dyDescent="0.35">
      <c r="A88" t="s">
        <v>922</v>
      </c>
      <c r="B88">
        <v>8</v>
      </c>
      <c r="C88" t="s">
        <v>922</v>
      </c>
      <c r="D88">
        <v>0</v>
      </c>
      <c r="E88" t="s">
        <v>922</v>
      </c>
      <c r="F88">
        <v>10</v>
      </c>
      <c r="G88" t="s">
        <v>925</v>
      </c>
      <c r="H88" t="s">
        <v>922</v>
      </c>
      <c r="I88">
        <v>2</v>
      </c>
      <c r="K88" t="b">
        <f t="shared" si="17"/>
        <v>1</v>
      </c>
      <c r="L88" t="b">
        <f t="shared" si="18"/>
        <v>1</v>
      </c>
      <c r="M88" t="b">
        <f t="shared" si="19"/>
        <v>1</v>
      </c>
      <c r="O88" t="b">
        <f t="shared" si="20"/>
        <v>1</v>
      </c>
      <c r="P88" t="b">
        <f t="shared" si="21"/>
        <v>1</v>
      </c>
      <c r="Q88" t="b">
        <f t="shared" si="22"/>
        <v>1</v>
      </c>
      <c r="R88" t="b">
        <f t="shared" si="23"/>
        <v>1</v>
      </c>
      <c r="S88">
        <f t="shared" si="24"/>
        <v>1</v>
      </c>
      <c r="T88">
        <f t="shared" si="25"/>
        <v>6</v>
      </c>
      <c r="U88">
        <f t="shared" si="32"/>
        <v>3</v>
      </c>
      <c r="V88">
        <f t="shared" si="33"/>
        <v>5.666666666666667</v>
      </c>
      <c r="W88">
        <f t="shared" si="26"/>
        <v>1</v>
      </c>
      <c r="X88">
        <f t="shared" si="27"/>
        <v>8</v>
      </c>
      <c r="Y88">
        <f t="shared" si="28"/>
        <v>1</v>
      </c>
      <c r="Z88">
        <f t="shared" si="29"/>
        <v>0</v>
      </c>
      <c r="AA88">
        <f t="shared" si="30"/>
        <v>1</v>
      </c>
      <c r="AB88">
        <f t="shared" si="31"/>
        <v>10</v>
      </c>
    </row>
    <row r="89" spans="1:28" x14ac:dyDescent="0.35">
      <c r="A89" t="s">
        <v>927</v>
      </c>
      <c r="B89">
        <v>9</v>
      </c>
      <c r="C89" t="s">
        <v>922</v>
      </c>
      <c r="D89">
        <v>6</v>
      </c>
      <c r="E89" t="s">
        <v>922</v>
      </c>
      <c r="F89">
        <v>9</v>
      </c>
      <c r="G89" t="s">
        <v>925</v>
      </c>
      <c r="H89" t="s">
        <v>922</v>
      </c>
      <c r="I89">
        <v>2</v>
      </c>
      <c r="K89" t="b">
        <f t="shared" si="17"/>
        <v>0</v>
      </c>
      <c r="L89" t="b">
        <f t="shared" si="18"/>
        <v>1</v>
      </c>
      <c r="M89" t="b">
        <f t="shared" si="19"/>
        <v>1</v>
      </c>
      <c r="O89" t="b">
        <f t="shared" si="20"/>
        <v>1</v>
      </c>
      <c r="P89" t="b">
        <f t="shared" si="21"/>
        <v>0</v>
      </c>
      <c r="Q89" t="b">
        <f t="shared" si="22"/>
        <v>1</v>
      </c>
      <c r="R89" t="b">
        <f t="shared" si="23"/>
        <v>1</v>
      </c>
      <c r="S89">
        <f t="shared" si="24"/>
        <v>1</v>
      </c>
      <c r="T89">
        <f t="shared" si="25"/>
        <v>12</v>
      </c>
      <c r="U89">
        <f t="shared" si="32"/>
        <v>2</v>
      </c>
      <c r="V89">
        <f t="shared" si="33"/>
        <v>3.5</v>
      </c>
      <c r="W89">
        <f t="shared" si="26"/>
        <v>0</v>
      </c>
      <c r="X89">
        <f t="shared" si="27"/>
        <v>0</v>
      </c>
      <c r="Y89">
        <f t="shared" si="28"/>
        <v>1</v>
      </c>
      <c r="Z89">
        <f t="shared" si="29"/>
        <v>6</v>
      </c>
      <c r="AA89">
        <f t="shared" si="30"/>
        <v>1</v>
      </c>
      <c r="AB89">
        <f t="shared" si="31"/>
        <v>9</v>
      </c>
    </row>
    <row r="90" spans="1:28" x14ac:dyDescent="0.35">
      <c r="A90" t="s">
        <v>922</v>
      </c>
      <c r="B90">
        <v>8</v>
      </c>
      <c r="C90" t="s">
        <v>922</v>
      </c>
      <c r="D90">
        <v>0</v>
      </c>
      <c r="E90" t="s">
        <v>922</v>
      </c>
      <c r="F90">
        <v>10</v>
      </c>
      <c r="G90" t="s">
        <v>925</v>
      </c>
      <c r="H90" t="s">
        <v>922</v>
      </c>
      <c r="I90">
        <v>2</v>
      </c>
      <c r="K90" t="b">
        <f t="shared" si="17"/>
        <v>1</v>
      </c>
      <c r="L90" t="b">
        <f t="shared" si="18"/>
        <v>1</v>
      </c>
      <c r="M90" t="b">
        <f t="shared" si="19"/>
        <v>1</v>
      </c>
      <c r="O90" t="b">
        <f t="shared" si="20"/>
        <v>1</v>
      </c>
      <c r="P90" t="b">
        <f t="shared" si="21"/>
        <v>1</v>
      </c>
      <c r="Q90" t="b">
        <f t="shared" si="22"/>
        <v>1</v>
      </c>
      <c r="R90" t="b">
        <f t="shared" si="23"/>
        <v>1</v>
      </c>
      <c r="S90">
        <f t="shared" si="24"/>
        <v>1</v>
      </c>
      <c r="T90">
        <f t="shared" si="25"/>
        <v>6</v>
      </c>
      <c r="U90">
        <f t="shared" si="32"/>
        <v>3</v>
      </c>
      <c r="V90">
        <f t="shared" si="33"/>
        <v>5.666666666666667</v>
      </c>
      <c r="W90">
        <f t="shared" si="26"/>
        <v>1</v>
      </c>
      <c r="X90">
        <f t="shared" si="27"/>
        <v>8</v>
      </c>
      <c r="Y90">
        <f t="shared" si="28"/>
        <v>1</v>
      </c>
      <c r="Z90">
        <f t="shared" si="29"/>
        <v>0</v>
      </c>
      <c r="AA90">
        <f t="shared" si="30"/>
        <v>1</v>
      </c>
      <c r="AB90">
        <f t="shared" si="31"/>
        <v>10</v>
      </c>
    </row>
    <row r="91" spans="1:28" x14ac:dyDescent="0.35">
      <c r="A91" t="s">
        <v>922</v>
      </c>
      <c r="B91">
        <v>5</v>
      </c>
      <c r="C91" t="s">
        <v>922</v>
      </c>
      <c r="D91">
        <v>0</v>
      </c>
      <c r="E91" t="s">
        <v>922</v>
      </c>
      <c r="F91">
        <v>10</v>
      </c>
      <c r="G91" t="s">
        <v>925</v>
      </c>
      <c r="H91" t="s">
        <v>922</v>
      </c>
      <c r="I91">
        <v>2</v>
      </c>
      <c r="K91" t="b">
        <f t="shared" si="17"/>
        <v>1</v>
      </c>
      <c r="L91" t="b">
        <f t="shared" si="18"/>
        <v>1</v>
      </c>
      <c r="M91" t="b">
        <f t="shared" si="19"/>
        <v>1</v>
      </c>
      <c r="O91" t="b">
        <f t="shared" si="20"/>
        <v>1</v>
      </c>
      <c r="P91" t="b">
        <f t="shared" si="21"/>
        <v>1</v>
      </c>
      <c r="Q91" t="b">
        <f t="shared" si="22"/>
        <v>1</v>
      </c>
      <c r="R91" t="b">
        <f t="shared" si="23"/>
        <v>1</v>
      </c>
      <c r="S91">
        <f t="shared" si="24"/>
        <v>1</v>
      </c>
      <c r="T91">
        <f t="shared" si="25"/>
        <v>6</v>
      </c>
      <c r="U91">
        <f t="shared" si="32"/>
        <v>3</v>
      </c>
      <c r="V91">
        <f t="shared" si="33"/>
        <v>4.166666666666667</v>
      </c>
      <c r="W91">
        <f t="shared" si="26"/>
        <v>1</v>
      </c>
      <c r="X91">
        <f t="shared" si="27"/>
        <v>5</v>
      </c>
      <c r="Y91">
        <f t="shared" si="28"/>
        <v>1</v>
      </c>
      <c r="Z91">
        <f t="shared" si="29"/>
        <v>0</v>
      </c>
      <c r="AA91">
        <f t="shared" si="30"/>
        <v>1</v>
      </c>
      <c r="AB91">
        <f t="shared" si="31"/>
        <v>10</v>
      </c>
    </row>
    <row r="92" spans="1:28" x14ac:dyDescent="0.35">
      <c r="A92" t="s">
        <v>922</v>
      </c>
      <c r="B92">
        <v>6</v>
      </c>
      <c r="C92" t="s">
        <v>922</v>
      </c>
      <c r="D92">
        <v>0</v>
      </c>
      <c r="E92" t="s">
        <v>922</v>
      </c>
      <c r="F92">
        <v>10</v>
      </c>
      <c r="G92" t="s">
        <v>925</v>
      </c>
      <c r="H92" t="s">
        <v>922</v>
      </c>
      <c r="I92">
        <v>2</v>
      </c>
      <c r="K92" t="b">
        <f t="shared" si="17"/>
        <v>1</v>
      </c>
      <c r="L92" t="b">
        <f t="shared" si="18"/>
        <v>1</v>
      </c>
      <c r="M92" t="b">
        <f t="shared" si="19"/>
        <v>1</v>
      </c>
      <c r="O92" t="b">
        <f t="shared" si="20"/>
        <v>1</v>
      </c>
      <c r="P92" t="b">
        <f t="shared" si="21"/>
        <v>1</v>
      </c>
      <c r="Q92" t="b">
        <f t="shared" si="22"/>
        <v>1</v>
      </c>
      <c r="R92" t="b">
        <f t="shared" si="23"/>
        <v>1</v>
      </c>
      <c r="S92">
        <f t="shared" si="24"/>
        <v>1</v>
      </c>
      <c r="T92">
        <f t="shared" si="25"/>
        <v>6</v>
      </c>
      <c r="U92">
        <f t="shared" si="32"/>
        <v>3</v>
      </c>
      <c r="V92">
        <f t="shared" si="33"/>
        <v>4.666666666666667</v>
      </c>
      <c r="W92">
        <f t="shared" si="26"/>
        <v>1</v>
      </c>
      <c r="X92">
        <f t="shared" si="27"/>
        <v>6</v>
      </c>
      <c r="Y92">
        <f t="shared" si="28"/>
        <v>1</v>
      </c>
      <c r="Z92">
        <f t="shared" si="29"/>
        <v>0</v>
      </c>
      <c r="AA92">
        <f t="shared" si="30"/>
        <v>1</v>
      </c>
      <c r="AB92">
        <f t="shared" si="31"/>
        <v>10</v>
      </c>
    </row>
    <row r="93" spans="1:28" x14ac:dyDescent="0.35">
      <c r="A93" t="s">
        <v>922</v>
      </c>
      <c r="B93">
        <v>9</v>
      </c>
      <c r="C93" t="s">
        <v>922</v>
      </c>
      <c r="D93">
        <v>9</v>
      </c>
      <c r="E93" t="s">
        <v>922</v>
      </c>
      <c r="F93">
        <v>10</v>
      </c>
      <c r="G93" t="s">
        <v>925</v>
      </c>
      <c r="H93" t="s">
        <v>922</v>
      </c>
      <c r="I93">
        <v>2</v>
      </c>
      <c r="K93" t="b">
        <f t="shared" si="17"/>
        <v>1</v>
      </c>
      <c r="L93" t="b">
        <f t="shared" si="18"/>
        <v>1</v>
      </c>
      <c r="M93" t="b">
        <f t="shared" si="19"/>
        <v>1</v>
      </c>
      <c r="O93" t="b">
        <f t="shared" si="20"/>
        <v>1</v>
      </c>
      <c r="P93" t="b">
        <f t="shared" si="21"/>
        <v>1</v>
      </c>
      <c r="Q93" t="b">
        <f t="shared" si="22"/>
        <v>1</v>
      </c>
      <c r="R93" t="b">
        <f t="shared" si="23"/>
        <v>1</v>
      </c>
      <c r="S93">
        <f t="shared" si="24"/>
        <v>1</v>
      </c>
      <c r="T93">
        <f t="shared" si="25"/>
        <v>6</v>
      </c>
      <c r="U93">
        <f t="shared" si="32"/>
        <v>3</v>
      </c>
      <c r="V93">
        <f t="shared" si="33"/>
        <v>9.1666666666666661</v>
      </c>
      <c r="W93">
        <f t="shared" si="26"/>
        <v>1</v>
      </c>
      <c r="X93">
        <f t="shared" si="27"/>
        <v>9</v>
      </c>
      <c r="Y93">
        <f t="shared" si="28"/>
        <v>1</v>
      </c>
      <c r="Z93">
        <f t="shared" si="29"/>
        <v>9</v>
      </c>
      <c r="AA93">
        <f t="shared" si="30"/>
        <v>1</v>
      </c>
      <c r="AB93">
        <f t="shared" si="31"/>
        <v>10</v>
      </c>
    </row>
    <row r="94" spans="1:28" x14ac:dyDescent="0.35">
      <c r="A94" t="s">
        <v>922</v>
      </c>
      <c r="B94">
        <v>6</v>
      </c>
      <c r="C94" t="s">
        <v>922</v>
      </c>
      <c r="D94">
        <v>5</v>
      </c>
      <c r="E94" t="s">
        <v>922</v>
      </c>
      <c r="F94">
        <v>10</v>
      </c>
      <c r="G94" t="s">
        <v>925</v>
      </c>
      <c r="H94" t="s">
        <v>922</v>
      </c>
      <c r="I94">
        <v>2</v>
      </c>
      <c r="K94" t="b">
        <f t="shared" si="17"/>
        <v>1</v>
      </c>
      <c r="L94" t="b">
        <f t="shared" si="18"/>
        <v>1</v>
      </c>
      <c r="M94" t="b">
        <f t="shared" si="19"/>
        <v>1</v>
      </c>
      <c r="O94" t="b">
        <f t="shared" si="20"/>
        <v>1</v>
      </c>
      <c r="P94" t="b">
        <f t="shared" si="21"/>
        <v>1</v>
      </c>
      <c r="Q94" t="b">
        <f t="shared" si="22"/>
        <v>1</v>
      </c>
      <c r="R94" t="b">
        <f t="shared" si="23"/>
        <v>1</v>
      </c>
      <c r="S94">
        <f t="shared" si="24"/>
        <v>1</v>
      </c>
      <c r="T94">
        <f t="shared" si="25"/>
        <v>6</v>
      </c>
      <c r="U94">
        <f t="shared" si="32"/>
        <v>3</v>
      </c>
      <c r="V94">
        <f t="shared" si="33"/>
        <v>6.3333333333333339</v>
      </c>
      <c r="W94">
        <f t="shared" si="26"/>
        <v>1</v>
      </c>
      <c r="X94">
        <f t="shared" si="27"/>
        <v>6</v>
      </c>
      <c r="Y94">
        <f t="shared" si="28"/>
        <v>1</v>
      </c>
      <c r="Z94">
        <f t="shared" si="29"/>
        <v>5</v>
      </c>
      <c r="AA94">
        <f t="shared" si="30"/>
        <v>1</v>
      </c>
      <c r="AB94">
        <f t="shared" si="31"/>
        <v>10</v>
      </c>
    </row>
    <row r="95" spans="1:28" x14ac:dyDescent="0.35">
      <c r="A95" t="s">
        <v>922</v>
      </c>
      <c r="B95">
        <v>8</v>
      </c>
      <c r="C95" t="s">
        <v>922</v>
      </c>
      <c r="D95">
        <v>4</v>
      </c>
      <c r="E95" t="s">
        <v>922</v>
      </c>
      <c r="F95">
        <v>10</v>
      </c>
      <c r="G95" t="s">
        <v>925</v>
      </c>
      <c r="H95" t="s">
        <v>922</v>
      </c>
      <c r="I95">
        <v>2</v>
      </c>
      <c r="K95" t="b">
        <f t="shared" si="17"/>
        <v>1</v>
      </c>
      <c r="L95" t="b">
        <f t="shared" si="18"/>
        <v>1</v>
      </c>
      <c r="M95" t="b">
        <f t="shared" si="19"/>
        <v>1</v>
      </c>
      <c r="O95" t="b">
        <f t="shared" si="20"/>
        <v>1</v>
      </c>
      <c r="P95" t="b">
        <f t="shared" si="21"/>
        <v>1</v>
      </c>
      <c r="Q95" t="b">
        <f t="shared" si="22"/>
        <v>1</v>
      </c>
      <c r="R95" t="b">
        <f t="shared" si="23"/>
        <v>1</v>
      </c>
      <c r="S95">
        <f t="shared" si="24"/>
        <v>1</v>
      </c>
      <c r="T95">
        <f t="shared" si="25"/>
        <v>6</v>
      </c>
      <c r="U95">
        <f t="shared" si="32"/>
        <v>3</v>
      </c>
      <c r="V95">
        <f t="shared" si="33"/>
        <v>7</v>
      </c>
      <c r="W95">
        <f t="shared" si="26"/>
        <v>1</v>
      </c>
      <c r="X95">
        <f t="shared" si="27"/>
        <v>8</v>
      </c>
      <c r="Y95">
        <f t="shared" si="28"/>
        <v>1</v>
      </c>
      <c r="Z95">
        <f t="shared" si="29"/>
        <v>4</v>
      </c>
      <c r="AA95">
        <f t="shared" si="30"/>
        <v>1</v>
      </c>
      <c r="AB95">
        <f t="shared" si="31"/>
        <v>10</v>
      </c>
    </row>
    <row r="96" spans="1:28" x14ac:dyDescent="0.35">
      <c r="A96" t="s">
        <v>922</v>
      </c>
      <c r="B96">
        <v>9</v>
      </c>
      <c r="C96" t="s">
        <v>922</v>
      </c>
      <c r="D96">
        <v>2</v>
      </c>
      <c r="E96" t="s">
        <v>922</v>
      </c>
      <c r="F96">
        <v>10</v>
      </c>
      <c r="G96" t="s">
        <v>925</v>
      </c>
      <c r="H96" t="s">
        <v>922</v>
      </c>
      <c r="I96">
        <v>2</v>
      </c>
      <c r="K96" t="b">
        <f t="shared" si="17"/>
        <v>1</v>
      </c>
      <c r="L96" t="b">
        <f t="shared" si="18"/>
        <v>1</v>
      </c>
      <c r="M96" t="b">
        <f t="shared" si="19"/>
        <v>1</v>
      </c>
      <c r="O96" t="b">
        <f t="shared" si="20"/>
        <v>1</v>
      </c>
      <c r="P96" t="b">
        <f t="shared" si="21"/>
        <v>1</v>
      </c>
      <c r="Q96" t="b">
        <f t="shared" si="22"/>
        <v>1</v>
      </c>
      <c r="R96" t="b">
        <f t="shared" si="23"/>
        <v>1</v>
      </c>
      <c r="S96">
        <f t="shared" si="24"/>
        <v>1</v>
      </c>
      <c r="T96">
        <f t="shared" si="25"/>
        <v>6</v>
      </c>
      <c r="U96">
        <f t="shared" si="32"/>
        <v>3</v>
      </c>
      <c r="V96">
        <f t="shared" si="33"/>
        <v>6.8333333333333339</v>
      </c>
      <c r="W96">
        <f t="shared" si="26"/>
        <v>1</v>
      </c>
      <c r="X96">
        <f t="shared" si="27"/>
        <v>9</v>
      </c>
      <c r="Y96">
        <f t="shared" si="28"/>
        <v>1</v>
      </c>
      <c r="Z96">
        <f t="shared" si="29"/>
        <v>2</v>
      </c>
      <c r="AA96">
        <f t="shared" si="30"/>
        <v>1</v>
      </c>
      <c r="AB96">
        <f t="shared" si="31"/>
        <v>10</v>
      </c>
    </row>
    <row r="97" spans="1:28" x14ac:dyDescent="0.35">
      <c r="A97" t="s">
        <v>922</v>
      </c>
      <c r="B97">
        <v>8</v>
      </c>
      <c r="C97" t="s">
        <v>922</v>
      </c>
      <c r="D97">
        <v>6</v>
      </c>
      <c r="E97" t="s">
        <v>922</v>
      </c>
      <c r="F97">
        <v>10</v>
      </c>
      <c r="G97" t="s">
        <v>925</v>
      </c>
      <c r="H97" t="s">
        <v>922</v>
      </c>
      <c r="I97">
        <v>2</v>
      </c>
      <c r="K97" t="b">
        <f t="shared" si="17"/>
        <v>1</v>
      </c>
      <c r="L97" t="b">
        <f t="shared" si="18"/>
        <v>1</v>
      </c>
      <c r="M97" t="b">
        <f t="shared" si="19"/>
        <v>1</v>
      </c>
      <c r="O97" t="b">
        <f t="shared" si="20"/>
        <v>1</v>
      </c>
      <c r="P97" t="b">
        <f t="shared" si="21"/>
        <v>1</v>
      </c>
      <c r="Q97" t="b">
        <f t="shared" si="22"/>
        <v>1</v>
      </c>
      <c r="R97" t="b">
        <f t="shared" si="23"/>
        <v>1</v>
      </c>
      <c r="S97">
        <f t="shared" si="24"/>
        <v>1</v>
      </c>
      <c r="T97">
        <f t="shared" si="25"/>
        <v>6</v>
      </c>
      <c r="U97">
        <f t="shared" si="32"/>
        <v>3</v>
      </c>
      <c r="V97">
        <f t="shared" si="33"/>
        <v>7.666666666666667</v>
      </c>
      <c r="W97">
        <f t="shared" si="26"/>
        <v>1</v>
      </c>
      <c r="X97">
        <f t="shared" si="27"/>
        <v>8</v>
      </c>
      <c r="Y97">
        <f t="shared" si="28"/>
        <v>1</v>
      </c>
      <c r="Z97">
        <f t="shared" si="29"/>
        <v>6</v>
      </c>
      <c r="AA97">
        <f t="shared" si="30"/>
        <v>1</v>
      </c>
      <c r="AB97">
        <f t="shared" si="31"/>
        <v>10</v>
      </c>
    </row>
    <row r="98" spans="1:28" x14ac:dyDescent="0.35">
      <c r="A98" t="s">
        <v>922</v>
      </c>
      <c r="B98">
        <v>6</v>
      </c>
      <c r="C98" t="s">
        <v>922</v>
      </c>
      <c r="D98">
        <v>0</v>
      </c>
      <c r="E98" t="s">
        <v>922</v>
      </c>
      <c r="F98">
        <v>10</v>
      </c>
      <c r="G98" t="s">
        <v>925</v>
      </c>
      <c r="H98" t="s">
        <v>922</v>
      </c>
      <c r="I98">
        <v>2</v>
      </c>
      <c r="K98" t="b">
        <f t="shared" si="17"/>
        <v>1</v>
      </c>
      <c r="L98" t="b">
        <f t="shared" si="18"/>
        <v>1</v>
      </c>
      <c r="M98" t="b">
        <f t="shared" si="19"/>
        <v>1</v>
      </c>
      <c r="O98" t="b">
        <f t="shared" si="20"/>
        <v>1</v>
      </c>
      <c r="P98" t="b">
        <f t="shared" si="21"/>
        <v>1</v>
      </c>
      <c r="Q98" t="b">
        <f t="shared" si="22"/>
        <v>1</v>
      </c>
      <c r="R98" t="b">
        <f t="shared" si="23"/>
        <v>1</v>
      </c>
      <c r="S98">
        <f t="shared" si="24"/>
        <v>1</v>
      </c>
      <c r="T98">
        <f t="shared" si="25"/>
        <v>6</v>
      </c>
      <c r="U98">
        <f t="shared" si="32"/>
        <v>3</v>
      </c>
      <c r="V98">
        <f t="shared" si="33"/>
        <v>4.666666666666667</v>
      </c>
      <c r="W98">
        <f t="shared" si="26"/>
        <v>1</v>
      </c>
      <c r="X98">
        <f t="shared" si="27"/>
        <v>6</v>
      </c>
      <c r="Y98">
        <f t="shared" si="28"/>
        <v>1</v>
      </c>
      <c r="Z98">
        <f t="shared" si="29"/>
        <v>0</v>
      </c>
      <c r="AA98">
        <f t="shared" si="30"/>
        <v>1</v>
      </c>
      <c r="AB98">
        <f t="shared" si="31"/>
        <v>10</v>
      </c>
    </row>
    <row r="99" spans="1:28" x14ac:dyDescent="0.35">
      <c r="A99" t="s">
        <v>922</v>
      </c>
      <c r="B99">
        <v>4</v>
      </c>
      <c r="C99" t="s">
        <v>922</v>
      </c>
      <c r="D99">
        <v>2</v>
      </c>
      <c r="E99" t="s">
        <v>922</v>
      </c>
      <c r="F99">
        <v>8</v>
      </c>
      <c r="G99" t="s">
        <v>925</v>
      </c>
      <c r="H99" t="s">
        <v>922</v>
      </c>
      <c r="I99">
        <v>2</v>
      </c>
      <c r="K99" t="b">
        <f t="shared" si="17"/>
        <v>1</v>
      </c>
      <c r="L99" t="b">
        <f t="shared" si="18"/>
        <v>1</v>
      </c>
      <c r="M99" t="b">
        <f t="shared" si="19"/>
        <v>1</v>
      </c>
      <c r="O99" t="b">
        <f t="shared" si="20"/>
        <v>1</v>
      </c>
      <c r="P99" t="b">
        <f t="shared" si="21"/>
        <v>1</v>
      </c>
      <c r="Q99" t="b">
        <f t="shared" si="22"/>
        <v>1</v>
      </c>
      <c r="R99" t="b">
        <f t="shared" si="23"/>
        <v>1</v>
      </c>
      <c r="S99">
        <f t="shared" si="24"/>
        <v>1</v>
      </c>
      <c r="T99">
        <f t="shared" si="25"/>
        <v>6</v>
      </c>
      <c r="U99">
        <f t="shared" si="32"/>
        <v>3</v>
      </c>
      <c r="V99">
        <f t="shared" si="33"/>
        <v>4</v>
      </c>
      <c r="W99">
        <f t="shared" si="26"/>
        <v>1</v>
      </c>
      <c r="X99">
        <f t="shared" si="27"/>
        <v>4</v>
      </c>
      <c r="Y99">
        <f t="shared" si="28"/>
        <v>1</v>
      </c>
      <c r="Z99">
        <f t="shared" si="29"/>
        <v>2</v>
      </c>
      <c r="AA99">
        <f t="shared" si="30"/>
        <v>1</v>
      </c>
      <c r="AB99">
        <f t="shared" si="31"/>
        <v>8</v>
      </c>
    </row>
    <row r="100" spans="1:28" x14ac:dyDescent="0.35">
      <c r="A100" t="s">
        <v>922</v>
      </c>
      <c r="B100">
        <v>5</v>
      </c>
      <c r="C100" t="s">
        <v>922</v>
      </c>
      <c r="D100">
        <v>1</v>
      </c>
      <c r="E100" t="s">
        <v>922</v>
      </c>
      <c r="F100">
        <v>10</v>
      </c>
      <c r="G100" t="s">
        <v>925</v>
      </c>
      <c r="H100" t="s">
        <v>922</v>
      </c>
      <c r="I100">
        <v>2</v>
      </c>
      <c r="K100" t="b">
        <f t="shared" si="17"/>
        <v>1</v>
      </c>
      <c r="L100" t="b">
        <f t="shared" si="18"/>
        <v>1</v>
      </c>
      <c r="M100" t="b">
        <f t="shared" si="19"/>
        <v>1</v>
      </c>
      <c r="O100" t="b">
        <f t="shared" si="20"/>
        <v>1</v>
      </c>
      <c r="P100" t="b">
        <f t="shared" si="21"/>
        <v>1</v>
      </c>
      <c r="Q100" t="b">
        <f t="shared" si="22"/>
        <v>1</v>
      </c>
      <c r="R100" t="b">
        <f t="shared" si="23"/>
        <v>1</v>
      </c>
      <c r="S100">
        <f t="shared" si="24"/>
        <v>1</v>
      </c>
      <c r="T100">
        <f t="shared" si="25"/>
        <v>6</v>
      </c>
      <c r="U100">
        <f t="shared" si="32"/>
        <v>3</v>
      </c>
      <c r="V100">
        <f t="shared" si="33"/>
        <v>4.5</v>
      </c>
      <c r="W100">
        <f t="shared" si="26"/>
        <v>1</v>
      </c>
      <c r="X100">
        <f t="shared" si="27"/>
        <v>5</v>
      </c>
      <c r="Y100">
        <f t="shared" si="28"/>
        <v>1</v>
      </c>
      <c r="Z100">
        <f t="shared" si="29"/>
        <v>1</v>
      </c>
      <c r="AA100">
        <f t="shared" si="30"/>
        <v>1</v>
      </c>
      <c r="AB100">
        <f t="shared" si="31"/>
        <v>10</v>
      </c>
    </row>
    <row r="101" spans="1:28" x14ac:dyDescent="0.35">
      <c r="A101" t="s">
        <v>922</v>
      </c>
      <c r="B101">
        <v>5</v>
      </c>
      <c r="C101" t="s">
        <v>922</v>
      </c>
      <c r="D101">
        <v>2</v>
      </c>
      <c r="E101" t="s">
        <v>922</v>
      </c>
      <c r="F101">
        <v>9</v>
      </c>
      <c r="G101" t="s">
        <v>925</v>
      </c>
      <c r="H101" t="s">
        <v>922</v>
      </c>
      <c r="I101">
        <v>2</v>
      </c>
      <c r="K101" t="b">
        <f t="shared" si="17"/>
        <v>1</v>
      </c>
      <c r="L101" t="b">
        <f t="shared" si="18"/>
        <v>1</v>
      </c>
      <c r="M101" t="b">
        <f t="shared" si="19"/>
        <v>1</v>
      </c>
      <c r="O101" t="b">
        <f t="shared" si="20"/>
        <v>1</v>
      </c>
      <c r="P101" t="b">
        <f t="shared" si="21"/>
        <v>1</v>
      </c>
      <c r="Q101" t="b">
        <f t="shared" si="22"/>
        <v>1</v>
      </c>
      <c r="R101" t="b">
        <f t="shared" si="23"/>
        <v>1</v>
      </c>
      <c r="S101">
        <f t="shared" si="24"/>
        <v>1</v>
      </c>
      <c r="T101">
        <f t="shared" si="25"/>
        <v>6</v>
      </c>
      <c r="U101">
        <f t="shared" si="32"/>
        <v>3</v>
      </c>
      <c r="V101">
        <f t="shared" si="33"/>
        <v>4.6666666666666661</v>
      </c>
      <c r="W101">
        <f t="shared" si="26"/>
        <v>1</v>
      </c>
      <c r="X101">
        <f t="shared" si="27"/>
        <v>5</v>
      </c>
      <c r="Y101">
        <f t="shared" si="28"/>
        <v>1</v>
      </c>
      <c r="Z101">
        <f t="shared" si="29"/>
        <v>2</v>
      </c>
      <c r="AA101">
        <f t="shared" si="30"/>
        <v>1</v>
      </c>
      <c r="AB101">
        <f t="shared" si="31"/>
        <v>9</v>
      </c>
    </row>
    <row r="102" spans="1:28" x14ac:dyDescent="0.35">
      <c r="A102" t="s">
        <v>922</v>
      </c>
      <c r="B102">
        <v>6</v>
      </c>
      <c r="C102" t="s">
        <v>922</v>
      </c>
      <c r="D102">
        <v>3</v>
      </c>
      <c r="E102" t="s">
        <v>922</v>
      </c>
      <c r="F102">
        <v>10</v>
      </c>
      <c r="G102" t="s">
        <v>925</v>
      </c>
      <c r="H102" t="s">
        <v>922</v>
      </c>
      <c r="I102">
        <v>2</v>
      </c>
      <c r="K102" t="b">
        <f t="shared" si="17"/>
        <v>1</v>
      </c>
      <c r="L102" t="b">
        <f t="shared" si="18"/>
        <v>1</v>
      </c>
      <c r="M102" t="b">
        <f t="shared" si="19"/>
        <v>1</v>
      </c>
      <c r="O102" t="b">
        <f t="shared" si="20"/>
        <v>1</v>
      </c>
      <c r="P102" t="b">
        <f t="shared" si="21"/>
        <v>1</v>
      </c>
      <c r="Q102" t="b">
        <f t="shared" si="22"/>
        <v>1</v>
      </c>
      <c r="R102" t="b">
        <f t="shared" si="23"/>
        <v>1</v>
      </c>
      <c r="S102">
        <f t="shared" si="24"/>
        <v>1</v>
      </c>
      <c r="T102">
        <f t="shared" si="25"/>
        <v>6</v>
      </c>
      <c r="U102">
        <f t="shared" si="32"/>
        <v>3</v>
      </c>
      <c r="V102">
        <f t="shared" si="33"/>
        <v>5.666666666666667</v>
      </c>
      <c r="W102">
        <f t="shared" si="26"/>
        <v>1</v>
      </c>
      <c r="X102">
        <f t="shared" si="27"/>
        <v>6</v>
      </c>
      <c r="Y102">
        <f t="shared" si="28"/>
        <v>1</v>
      </c>
      <c r="Z102">
        <f t="shared" si="29"/>
        <v>3</v>
      </c>
      <c r="AA102">
        <f t="shared" si="30"/>
        <v>1</v>
      </c>
      <c r="AB102">
        <f t="shared" si="31"/>
        <v>10</v>
      </c>
    </row>
    <row r="103" spans="1:28" x14ac:dyDescent="0.35">
      <c r="A103" t="s">
        <v>922</v>
      </c>
      <c r="B103">
        <v>5</v>
      </c>
      <c r="C103" t="s">
        <v>922</v>
      </c>
      <c r="D103">
        <v>2</v>
      </c>
      <c r="E103" t="s">
        <v>922</v>
      </c>
      <c r="F103">
        <v>10</v>
      </c>
      <c r="G103" t="s">
        <v>925</v>
      </c>
      <c r="H103" t="s">
        <v>922</v>
      </c>
      <c r="I103">
        <v>2</v>
      </c>
      <c r="K103" t="b">
        <f t="shared" si="17"/>
        <v>1</v>
      </c>
      <c r="L103" t="b">
        <f t="shared" si="18"/>
        <v>1</v>
      </c>
      <c r="M103" t="b">
        <f t="shared" si="19"/>
        <v>1</v>
      </c>
      <c r="O103" t="b">
        <f t="shared" si="20"/>
        <v>1</v>
      </c>
      <c r="P103" t="b">
        <f t="shared" si="21"/>
        <v>1</v>
      </c>
      <c r="Q103" t="b">
        <f t="shared" si="22"/>
        <v>1</v>
      </c>
      <c r="R103" t="b">
        <f t="shared" si="23"/>
        <v>1</v>
      </c>
      <c r="S103">
        <f t="shared" si="24"/>
        <v>1</v>
      </c>
      <c r="T103">
        <f t="shared" si="25"/>
        <v>6</v>
      </c>
      <c r="U103">
        <f t="shared" si="32"/>
        <v>3</v>
      </c>
      <c r="V103">
        <f t="shared" si="33"/>
        <v>4.833333333333333</v>
      </c>
      <c r="W103">
        <f t="shared" si="26"/>
        <v>1</v>
      </c>
      <c r="X103">
        <f t="shared" si="27"/>
        <v>5</v>
      </c>
      <c r="Y103">
        <f t="shared" si="28"/>
        <v>1</v>
      </c>
      <c r="Z103">
        <f t="shared" si="29"/>
        <v>2</v>
      </c>
      <c r="AA103">
        <f t="shared" si="30"/>
        <v>1</v>
      </c>
      <c r="AB103">
        <f t="shared" si="31"/>
        <v>10</v>
      </c>
    </row>
    <row r="104" spans="1:28" x14ac:dyDescent="0.35">
      <c r="A104" t="s">
        <v>922</v>
      </c>
      <c r="B104">
        <v>1</v>
      </c>
      <c r="C104" t="s">
        <v>922</v>
      </c>
      <c r="D104">
        <v>0</v>
      </c>
      <c r="E104" t="s">
        <v>922</v>
      </c>
      <c r="F104">
        <v>10</v>
      </c>
      <c r="G104" t="s">
        <v>925</v>
      </c>
      <c r="H104" t="s">
        <v>922</v>
      </c>
      <c r="I104">
        <v>2</v>
      </c>
      <c r="K104" t="b">
        <f t="shared" si="17"/>
        <v>1</v>
      </c>
      <c r="L104" t="b">
        <f t="shared" si="18"/>
        <v>1</v>
      </c>
      <c r="M104" t="b">
        <f t="shared" si="19"/>
        <v>1</v>
      </c>
      <c r="O104" t="b">
        <f t="shared" si="20"/>
        <v>1</v>
      </c>
      <c r="P104" t="b">
        <f t="shared" si="21"/>
        <v>1</v>
      </c>
      <c r="Q104" t="b">
        <f t="shared" si="22"/>
        <v>1</v>
      </c>
      <c r="R104" t="b">
        <f t="shared" si="23"/>
        <v>1</v>
      </c>
      <c r="S104">
        <f t="shared" si="24"/>
        <v>1</v>
      </c>
      <c r="T104">
        <f t="shared" si="25"/>
        <v>6</v>
      </c>
      <c r="U104">
        <f t="shared" si="32"/>
        <v>3</v>
      </c>
      <c r="V104">
        <f t="shared" si="33"/>
        <v>2.166666666666667</v>
      </c>
      <c r="W104">
        <f t="shared" si="26"/>
        <v>1</v>
      </c>
      <c r="X104">
        <f t="shared" si="27"/>
        <v>1</v>
      </c>
      <c r="Y104">
        <f t="shared" si="28"/>
        <v>1</v>
      </c>
      <c r="Z104">
        <f t="shared" si="29"/>
        <v>0</v>
      </c>
      <c r="AA104">
        <f t="shared" si="30"/>
        <v>1</v>
      </c>
      <c r="AB104">
        <f t="shared" si="31"/>
        <v>10</v>
      </c>
    </row>
    <row r="105" spans="1:28" x14ac:dyDescent="0.35">
      <c r="A105" t="s">
        <v>922</v>
      </c>
      <c r="B105">
        <v>6</v>
      </c>
      <c r="C105" t="s">
        <v>922</v>
      </c>
      <c r="D105">
        <v>3</v>
      </c>
      <c r="E105" t="s">
        <v>922</v>
      </c>
      <c r="F105">
        <v>10</v>
      </c>
      <c r="G105" t="s">
        <v>925</v>
      </c>
      <c r="H105" t="s">
        <v>922</v>
      </c>
      <c r="I105">
        <v>2</v>
      </c>
      <c r="K105" t="b">
        <f t="shared" si="17"/>
        <v>1</v>
      </c>
      <c r="L105" t="b">
        <f t="shared" si="18"/>
        <v>1</v>
      </c>
      <c r="M105" t="b">
        <f t="shared" si="19"/>
        <v>1</v>
      </c>
      <c r="O105" t="b">
        <f t="shared" si="20"/>
        <v>1</v>
      </c>
      <c r="P105" t="b">
        <f t="shared" si="21"/>
        <v>1</v>
      </c>
      <c r="Q105" t="b">
        <f t="shared" si="22"/>
        <v>1</v>
      </c>
      <c r="R105" t="b">
        <f t="shared" si="23"/>
        <v>1</v>
      </c>
      <c r="S105">
        <f t="shared" si="24"/>
        <v>1</v>
      </c>
      <c r="T105">
        <f t="shared" si="25"/>
        <v>6</v>
      </c>
      <c r="U105">
        <f t="shared" si="32"/>
        <v>3</v>
      </c>
      <c r="V105">
        <f t="shared" si="33"/>
        <v>5.666666666666667</v>
      </c>
      <c r="W105">
        <f t="shared" si="26"/>
        <v>1</v>
      </c>
      <c r="X105">
        <f t="shared" si="27"/>
        <v>6</v>
      </c>
      <c r="Y105">
        <f t="shared" si="28"/>
        <v>1</v>
      </c>
      <c r="Z105">
        <f t="shared" si="29"/>
        <v>3</v>
      </c>
      <c r="AA105">
        <f t="shared" si="30"/>
        <v>1</v>
      </c>
      <c r="AB105">
        <f t="shared" si="31"/>
        <v>10</v>
      </c>
    </row>
    <row r="106" spans="1:28" x14ac:dyDescent="0.35">
      <c r="A106" t="s">
        <v>929</v>
      </c>
      <c r="B106">
        <v>2</v>
      </c>
      <c r="C106" t="s">
        <v>927</v>
      </c>
      <c r="D106">
        <v>2</v>
      </c>
      <c r="E106" t="s">
        <v>922</v>
      </c>
      <c r="F106">
        <v>9</v>
      </c>
      <c r="G106" t="s">
        <v>918</v>
      </c>
      <c r="H106" t="s">
        <v>922</v>
      </c>
      <c r="I106">
        <v>2</v>
      </c>
      <c r="K106" t="b">
        <f t="shared" si="17"/>
        <v>0</v>
      </c>
      <c r="L106" t="b">
        <f t="shared" si="18"/>
        <v>0</v>
      </c>
      <c r="M106" t="b">
        <f t="shared" si="19"/>
        <v>1</v>
      </c>
      <c r="O106" t="b">
        <f t="shared" si="20"/>
        <v>1</v>
      </c>
      <c r="P106" t="b">
        <f t="shared" si="21"/>
        <v>0</v>
      </c>
      <c r="Q106" t="b">
        <f t="shared" si="22"/>
        <v>0</v>
      </c>
      <c r="R106" t="b">
        <f t="shared" si="23"/>
        <v>1</v>
      </c>
      <c r="S106">
        <f t="shared" si="24"/>
        <v>1</v>
      </c>
      <c r="T106">
        <f t="shared" si="25"/>
        <v>18</v>
      </c>
      <c r="U106">
        <f t="shared" si="32"/>
        <v>1</v>
      </c>
      <c r="V106">
        <f t="shared" si="33"/>
        <v>1.5</v>
      </c>
      <c r="W106">
        <f t="shared" si="26"/>
        <v>0</v>
      </c>
      <c r="X106">
        <f t="shared" si="27"/>
        <v>0</v>
      </c>
      <c r="Y106">
        <f t="shared" si="28"/>
        <v>0</v>
      </c>
      <c r="Z106">
        <f t="shared" si="29"/>
        <v>0</v>
      </c>
      <c r="AA106">
        <f t="shared" si="30"/>
        <v>1</v>
      </c>
      <c r="AB106">
        <f t="shared" si="31"/>
        <v>9</v>
      </c>
    </row>
    <row r="107" spans="1:28" x14ac:dyDescent="0.35">
      <c r="A107" t="s">
        <v>922</v>
      </c>
      <c r="B107">
        <v>3</v>
      </c>
      <c r="C107" t="s">
        <v>922</v>
      </c>
      <c r="D107">
        <v>1</v>
      </c>
      <c r="E107" t="s">
        <v>922</v>
      </c>
      <c r="F107">
        <v>10</v>
      </c>
      <c r="G107" t="s">
        <v>925</v>
      </c>
      <c r="H107" t="s">
        <v>922</v>
      </c>
      <c r="I107">
        <v>2</v>
      </c>
      <c r="K107" t="b">
        <f t="shared" si="17"/>
        <v>1</v>
      </c>
      <c r="L107" t="b">
        <f t="shared" si="18"/>
        <v>1</v>
      </c>
      <c r="M107" t="b">
        <f t="shared" si="19"/>
        <v>1</v>
      </c>
      <c r="O107" t="b">
        <f t="shared" si="20"/>
        <v>1</v>
      </c>
      <c r="P107" t="b">
        <f t="shared" si="21"/>
        <v>1</v>
      </c>
      <c r="Q107" t="b">
        <f t="shared" si="22"/>
        <v>1</v>
      </c>
      <c r="R107" t="b">
        <f t="shared" si="23"/>
        <v>1</v>
      </c>
      <c r="S107">
        <f t="shared" si="24"/>
        <v>1</v>
      </c>
      <c r="T107">
        <f t="shared" si="25"/>
        <v>6</v>
      </c>
      <c r="U107">
        <f t="shared" si="32"/>
        <v>3</v>
      </c>
      <c r="V107">
        <f t="shared" si="33"/>
        <v>3.5</v>
      </c>
      <c r="W107">
        <f t="shared" si="26"/>
        <v>1</v>
      </c>
      <c r="X107">
        <f t="shared" si="27"/>
        <v>3</v>
      </c>
      <c r="Y107">
        <f t="shared" si="28"/>
        <v>1</v>
      </c>
      <c r="Z107">
        <f t="shared" si="29"/>
        <v>1</v>
      </c>
      <c r="AA107">
        <f t="shared" si="30"/>
        <v>1</v>
      </c>
      <c r="AB107">
        <f t="shared" si="31"/>
        <v>10</v>
      </c>
    </row>
    <row r="108" spans="1:28" x14ac:dyDescent="0.35">
      <c r="A108" t="s">
        <v>922</v>
      </c>
      <c r="B108">
        <v>7</v>
      </c>
      <c r="C108" t="s">
        <v>922</v>
      </c>
      <c r="D108">
        <v>4</v>
      </c>
      <c r="E108" t="s">
        <v>922</v>
      </c>
      <c r="F108">
        <v>9</v>
      </c>
      <c r="G108" t="s">
        <v>925</v>
      </c>
      <c r="H108" t="s">
        <v>922</v>
      </c>
      <c r="I108">
        <v>3</v>
      </c>
      <c r="K108" t="b">
        <f t="shared" si="17"/>
        <v>1</v>
      </c>
      <c r="L108" t="b">
        <f t="shared" si="18"/>
        <v>1</v>
      </c>
      <c r="M108" t="b">
        <f t="shared" si="19"/>
        <v>1</v>
      </c>
      <c r="O108" t="b">
        <f t="shared" si="20"/>
        <v>1</v>
      </c>
      <c r="P108" t="b">
        <f t="shared" si="21"/>
        <v>1</v>
      </c>
      <c r="Q108" t="b">
        <f t="shared" si="22"/>
        <v>1</v>
      </c>
      <c r="R108" t="b">
        <f t="shared" si="23"/>
        <v>1</v>
      </c>
      <c r="S108">
        <f t="shared" si="24"/>
        <v>1</v>
      </c>
      <c r="T108">
        <f t="shared" si="25"/>
        <v>6</v>
      </c>
      <c r="U108">
        <f t="shared" si="32"/>
        <v>3</v>
      </c>
      <c r="V108">
        <f t="shared" si="33"/>
        <v>6.333333333333333</v>
      </c>
      <c r="W108">
        <f t="shared" si="26"/>
        <v>1</v>
      </c>
      <c r="X108">
        <f t="shared" si="27"/>
        <v>7</v>
      </c>
      <c r="Y108">
        <f t="shared" si="28"/>
        <v>1</v>
      </c>
      <c r="Z108">
        <f t="shared" si="29"/>
        <v>4</v>
      </c>
      <c r="AA108">
        <f t="shared" si="30"/>
        <v>1</v>
      </c>
      <c r="AB108">
        <f t="shared" si="31"/>
        <v>9</v>
      </c>
    </row>
    <row r="109" spans="1:28" x14ac:dyDescent="0.35">
      <c r="A109" t="s">
        <v>922</v>
      </c>
      <c r="B109">
        <v>6</v>
      </c>
      <c r="C109" t="s">
        <v>922</v>
      </c>
      <c r="D109">
        <v>5</v>
      </c>
      <c r="E109" t="s">
        <v>922</v>
      </c>
      <c r="F109">
        <v>8</v>
      </c>
      <c r="G109" t="s">
        <v>925</v>
      </c>
      <c r="H109" t="s">
        <v>922</v>
      </c>
      <c r="I109">
        <v>3</v>
      </c>
      <c r="K109" t="b">
        <f t="shared" si="17"/>
        <v>1</v>
      </c>
      <c r="L109" t="b">
        <f t="shared" si="18"/>
        <v>1</v>
      </c>
      <c r="M109" t="b">
        <f t="shared" si="19"/>
        <v>1</v>
      </c>
      <c r="O109" t="b">
        <f t="shared" si="20"/>
        <v>1</v>
      </c>
      <c r="P109" t="b">
        <f t="shared" si="21"/>
        <v>1</v>
      </c>
      <c r="Q109" t="b">
        <f t="shared" si="22"/>
        <v>1</v>
      </c>
      <c r="R109" t="b">
        <f t="shared" si="23"/>
        <v>1</v>
      </c>
      <c r="S109">
        <f t="shared" si="24"/>
        <v>1</v>
      </c>
      <c r="T109">
        <f t="shared" si="25"/>
        <v>6</v>
      </c>
      <c r="U109">
        <f t="shared" si="32"/>
        <v>3</v>
      </c>
      <c r="V109">
        <f t="shared" si="33"/>
        <v>6</v>
      </c>
      <c r="W109">
        <f t="shared" si="26"/>
        <v>1</v>
      </c>
      <c r="X109">
        <f t="shared" si="27"/>
        <v>6</v>
      </c>
      <c r="Y109">
        <f t="shared" si="28"/>
        <v>1</v>
      </c>
      <c r="Z109">
        <f t="shared" si="29"/>
        <v>5</v>
      </c>
      <c r="AA109">
        <f t="shared" si="30"/>
        <v>1</v>
      </c>
      <c r="AB109">
        <f t="shared" si="31"/>
        <v>8</v>
      </c>
    </row>
    <row r="110" spans="1:28" x14ac:dyDescent="0.35">
      <c r="A110" t="s">
        <v>922</v>
      </c>
      <c r="B110">
        <v>8</v>
      </c>
      <c r="C110" t="s">
        <v>922</v>
      </c>
      <c r="D110">
        <v>0</v>
      </c>
      <c r="E110" t="s">
        <v>922</v>
      </c>
      <c r="F110">
        <v>10</v>
      </c>
      <c r="G110" t="s">
        <v>925</v>
      </c>
      <c r="H110" t="s">
        <v>922</v>
      </c>
      <c r="I110">
        <v>3</v>
      </c>
      <c r="K110" t="b">
        <f t="shared" si="17"/>
        <v>1</v>
      </c>
      <c r="L110" t="b">
        <f t="shared" si="18"/>
        <v>1</v>
      </c>
      <c r="M110" t="b">
        <f t="shared" si="19"/>
        <v>1</v>
      </c>
      <c r="O110" t="b">
        <f t="shared" si="20"/>
        <v>1</v>
      </c>
      <c r="P110" t="b">
        <f t="shared" si="21"/>
        <v>1</v>
      </c>
      <c r="Q110" t="b">
        <f t="shared" si="22"/>
        <v>1</v>
      </c>
      <c r="R110" t="b">
        <f t="shared" si="23"/>
        <v>1</v>
      </c>
      <c r="S110">
        <f t="shared" si="24"/>
        <v>1</v>
      </c>
      <c r="T110">
        <f t="shared" si="25"/>
        <v>6</v>
      </c>
      <c r="U110">
        <f t="shared" si="32"/>
        <v>3</v>
      </c>
      <c r="V110">
        <f t="shared" si="33"/>
        <v>5.666666666666667</v>
      </c>
      <c r="W110">
        <f t="shared" si="26"/>
        <v>1</v>
      </c>
      <c r="X110">
        <f t="shared" si="27"/>
        <v>8</v>
      </c>
      <c r="Y110">
        <f t="shared" si="28"/>
        <v>1</v>
      </c>
      <c r="Z110">
        <f t="shared" si="29"/>
        <v>0</v>
      </c>
      <c r="AA110">
        <f t="shared" si="30"/>
        <v>1</v>
      </c>
      <c r="AB110">
        <f t="shared" si="31"/>
        <v>10</v>
      </c>
    </row>
    <row r="111" spans="1:28" x14ac:dyDescent="0.35">
      <c r="A111" t="s">
        <v>922</v>
      </c>
      <c r="B111">
        <v>9</v>
      </c>
      <c r="C111" t="s">
        <v>922</v>
      </c>
      <c r="D111">
        <v>5</v>
      </c>
      <c r="E111" t="s">
        <v>922</v>
      </c>
      <c r="F111">
        <v>10</v>
      </c>
      <c r="G111" t="s">
        <v>918</v>
      </c>
      <c r="H111" t="s">
        <v>922</v>
      </c>
      <c r="I111">
        <v>3</v>
      </c>
      <c r="K111" t="b">
        <f t="shared" si="17"/>
        <v>1</v>
      </c>
      <c r="L111" t="b">
        <f t="shared" si="18"/>
        <v>1</v>
      </c>
      <c r="M111" t="b">
        <f t="shared" si="19"/>
        <v>1</v>
      </c>
      <c r="O111" t="b">
        <f t="shared" si="20"/>
        <v>1</v>
      </c>
      <c r="P111" t="b">
        <f t="shared" si="21"/>
        <v>1</v>
      </c>
      <c r="Q111" t="b">
        <f t="shared" si="22"/>
        <v>1</v>
      </c>
      <c r="R111" t="b">
        <f t="shared" si="23"/>
        <v>1</v>
      </c>
      <c r="S111">
        <f t="shared" si="24"/>
        <v>1</v>
      </c>
      <c r="T111">
        <f t="shared" si="25"/>
        <v>6</v>
      </c>
      <c r="U111">
        <f t="shared" si="32"/>
        <v>3</v>
      </c>
      <c r="V111">
        <f t="shared" si="33"/>
        <v>7.8333333333333339</v>
      </c>
      <c r="W111">
        <f t="shared" si="26"/>
        <v>1</v>
      </c>
      <c r="X111">
        <f t="shared" si="27"/>
        <v>9</v>
      </c>
      <c r="Y111">
        <f t="shared" si="28"/>
        <v>1</v>
      </c>
      <c r="Z111">
        <f t="shared" si="29"/>
        <v>5</v>
      </c>
      <c r="AA111">
        <f t="shared" si="30"/>
        <v>1</v>
      </c>
      <c r="AB111">
        <f t="shared" si="31"/>
        <v>10</v>
      </c>
    </row>
    <row r="112" spans="1:28" x14ac:dyDescent="0.35">
      <c r="A112" t="s">
        <v>922</v>
      </c>
      <c r="B112">
        <v>0</v>
      </c>
      <c r="C112" t="s">
        <v>922</v>
      </c>
      <c r="D112">
        <v>0</v>
      </c>
      <c r="E112" t="s">
        <v>922</v>
      </c>
      <c r="F112">
        <v>5</v>
      </c>
      <c r="G112" t="s">
        <v>925</v>
      </c>
      <c r="H112" t="s">
        <v>922</v>
      </c>
      <c r="I112">
        <v>3</v>
      </c>
      <c r="K112" t="b">
        <f t="shared" si="17"/>
        <v>1</v>
      </c>
      <c r="L112" t="b">
        <f t="shared" si="18"/>
        <v>1</v>
      </c>
      <c r="M112" t="b">
        <f t="shared" si="19"/>
        <v>1</v>
      </c>
      <c r="O112" t="b">
        <f t="shared" si="20"/>
        <v>1</v>
      </c>
      <c r="P112" t="b">
        <f t="shared" si="21"/>
        <v>1</v>
      </c>
      <c r="Q112" t="b">
        <f t="shared" si="22"/>
        <v>1</v>
      </c>
      <c r="R112" t="b">
        <f t="shared" si="23"/>
        <v>1</v>
      </c>
      <c r="S112">
        <f t="shared" si="24"/>
        <v>1</v>
      </c>
      <c r="T112">
        <f t="shared" si="25"/>
        <v>6</v>
      </c>
      <c r="U112">
        <f t="shared" si="32"/>
        <v>3</v>
      </c>
      <c r="V112">
        <f t="shared" si="33"/>
        <v>0.83333333333333337</v>
      </c>
      <c r="W112">
        <f t="shared" si="26"/>
        <v>1</v>
      </c>
      <c r="X112">
        <f t="shared" si="27"/>
        <v>0</v>
      </c>
      <c r="Y112">
        <f t="shared" si="28"/>
        <v>1</v>
      </c>
      <c r="Z112">
        <f t="shared" si="29"/>
        <v>0</v>
      </c>
      <c r="AA112">
        <f t="shared" si="30"/>
        <v>1</v>
      </c>
      <c r="AB112">
        <f t="shared" si="31"/>
        <v>5</v>
      </c>
    </row>
    <row r="113" spans="1:28" x14ac:dyDescent="0.35">
      <c r="A113" t="s">
        <v>922</v>
      </c>
      <c r="B113">
        <v>10</v>
      </c>
      <c r="C113" t="s">
        <v>922</v>
      </c>
      <c r="D113">
        <v>10</v>
      </c>
      <c r="E113" t="s">
        <v>922</v>
      </c>
      <c r="F113">
        <v>8</v>
      </c>
      <c r="G113" t="s">
        <v>925</v>
      </c>
      <c r="H113" t="s">
        <v>922</v>
      </c>
      <c r="I113">
        <v>3</v>
      </c>
      <c r="K113" t="b">
        <f t="shared" si="17"/>
        <v>1</v>
      </c>
      <c r="L113" t="b">
        <f t="shared" si="18"/>
        <v>1</v>
      </c>
      <c r="M113" t="b">
        <f t="shared" si="19"/>
        <v>1</v>
      </c>
      <c r="O113" t="b">
        <f t="shared" si="20"/>
        <v>1</v>
      </c>
      <c r="P113" t="b">
        <f t="shared" si="21"/>
        <v>1</v>
      </c>
      <c r="Q113" t="b">
        <f t="shared" si="22"/>
        <v>1</v>
      </c>
      <c r="R113" t="b">
        <f t="shared" si="23"/>
        <v>1</v>
      </c>
      <c r="S113">
        <f t="shared" si="24"/>
        <v>1</v>
      </c>
      <c r="T113">
        <f t="shared" si="25"/>
        <v>6</v>
      </c>
      <c r="U113">
        <f t="shared" si="32"/>
        <v>3</v>
      </c>
      <c r="V113">
        <f t="shared" si="33"/>
        <v>9.6666666666666679</v>
      </c>
      <c r="W113">
        <f t="shared" si="26"/>
        <v>1</v>
      </c>
      <c r="X113">
        <f t="shared" si="27"/>
        <v>10</v>
      </c>
      <c r="Y113">
        <f t="shared" si="28"/>
        <v>1</v>
      </c>
      <c r="Z113">
        <f t="shared" si="29"/>
        <v>10</v>
      </c>
      <c r="AA113">
        <f t="shared" si="30"/>
        <v>1</v>
      </c>
      <c r="AB113">
        <f t="shared" si="31"/>
        <v>8</v>
      </c>
    </row>
    <row r="114" spans="1:28" x14ac:dyDescent="0.35">
      <c r="A114" t="s">
        <v>927</v>
      </c>
      <c r="B114">
        <v>7</v>
      </c>
      <c r="C114" t="s">
        <v>922</v>
      </c>
      <c r="D114">
        <v>8</v>
      </c>
      <c r="E114" t="s">
        <v>922</v>
      </c>
      <c r="F114">
        <v>10</v>
      </c>
      <c r="G114" t="s">
        <v>925</v>
      </c>
      <c r="H114" t="s">
        <v>922</v>
      </c>
      <c r="I114">
        <v>3</v>
      </c>
      <c r="K114" t="b">
        <f t="shared" si="17"/>
        <v>0</v>
      </c>
      <c r="L114" t="b">
        <f t="shared" si="18"/>
        <v>1</v>
      </c>
      <c r="M114" t="b">
        <f t="shared" si="19"/>
        <v>1</v>
      </c>
      <c r="O114" t="b">
        <f t="shared" si="20"/>
        <v>1</v>
      </c>
      <c r="P114" t="b">
        <f t="shared" si="21"/>
        <v>0</v>
      </c>
      <c r="Q114" t="b">
        <f t="shared" si="22"/>
        <v>1</v>
      </c>
      <c r="R114" t="b">
        <f t="shared" si="23"/>
        <v>1</v>
      </c>
      <c r="S114">
        <f t="shared" si="24"/>
        <v>1</v>
      </c>
      <c r="T114">
        <f t="shared" si="25"/>
        <v>12</v>
      </c>
      <c r="U114">
        <f t="shared" si="32"/>
        <v>2</v>
      </c>
      <c r="V114">
        <f t="shared" si="33"/>
        <v>4.333333333333333</v>
      </c>
      <c r="W114">
        <f t="shared" si="26"/>
        <v>0</v>
      </c>
      <c r="X114">
        <f t="shared" si="27"/>
        <v>0</v>
      </c>
      <c r="Y114">
        <f t="shared" si="28"/>
        <v>1</v>
      </c>
      <c r="Z114">
        <f t="shared" si="29"/>
        <v>8</v>
      </c>
      <c r="AA114">
        <f t="shared" si="30"/>
        <v>1</v>
      </c>
      <c r="AB114">
        <f t="shared" si="31"/>
        <v>10</v>
      </c>
    </row>
    <row r="115" spans="1:28" x14ac:dyDescent="0.35">
      <c r="A115" t="s">
        <v>922</v>
      </c>
      <c r="B115">
        <v>8</v>
      </c>
      <c r="C115" t="s">
        <v>922</v>
      </c>
      <c r="D115">
        <v>8</v>
      </c>
      <c r="E115" t="s">
        <v>922</v>
      </c>
      <c r="F115">
        <v>8</v>
      </c>
      <c r="G115" t="s">
        <v>925</v>
      </c>
      <c r="H115" t="s">
        <v>922</v>
      </c>
      <c r="I115">
        <v>3</v>
      </c>
      <c r="K115" t="b">
        <f t="shared" si="17"/>
        <v>1</v>
      </c>
      <c r="L115" t="b">
        <f t="shared" si="18"/>
        <v>1</v>
      </c>
      <c r="M115" t="b">
        <f t="shared" si="19"/>
        <v>1</v>
      </c>
      <c r="O115" t="b">
        <f t="shared" si="20"/>
        <v>1</v>
      </c>
      <c r="P115" t="b">
        <f t="shared" si="21"/>
        <v>1</v>
      </c>
      <c r="Q115" t="b">
        <f t="shared" si="22"/>
        <v>1</v>
      </c>
      <c r="R115" t="b">
        <f t="shared" si="23"/>
        <v>1</v>
      </c>
      <c r="S115">
        <f t="shared" si="24"/>
        <v>1</v>
      </c>
      <c r="T115">
        <f t="shared" si="25"/>
        <v>6</v>
      </c>
      <c r="U115">
        <f t="shared" si="32"/>
        <v>3</v>
      </c>
      <c r="V115">
        <f t="shared" si="33"/>
        <v>7.9999999999999991</v>
      </c>
      <c r="W115">
        <f t="shared" si="26"/>
        <v>1</v>
      </c>
      <c r="X115">
        <f t="shared" si="27"/>
        <v>8</v>
      </c>
      <c r="Y115">
        <f t="shared" si="28"/>
        <v>1</v>
      </c>
      <c r="Z115">
        <f t="shared" si="29"/>
        <v>8</v>
      </c>
      <c r="AA115">
        <f t="shared" si="30"/>
        <v>1</v>
      </c>
      <c r="AB115">
        <f t="shared" si="31"/>
        <v>8</v>
      </c>
    </row>
    <row r="116" spans="1:28" x14ac:dyDescent="0.35">
      <c r="A116" t="s">
        <v>922</v>
      </c>
      <c r="B116">
        <v>8</v>
      </c>
      <c r="C116" t="s">
        <v>922</v>
      </c>
      <c r="D116">
        <v>10</v>
      </c>
      <c r="E116" t="s">
        <v>922</v>
      </c>
      <c r="F116">
        <v>10</v>
      </c>
      <c r="G116" t="s">
        <v>925</v>
      </c>
      <c r="H116" t="s">
        <v>922</v>
      </c>
      <c r="I116">
        <v>3</v>
      </c>
      <c r="K116" t="b">
        <f t="shared" si="17"/>
        <v>1</v>
      </c>
      <c r="L116" t="b">
        <f t="shared" si="18"/>
        <v>1</v>
      </c>
      <c r="M116" t="b">
        <f t="shared" si="19"/>
        <v>1</v>
      </c>
      <c r="O116" t="b">
        <f t="shared" si="20"/>
        <v>1</v>
      </c>
      <c r="P116" t="b">
        <f t="shared" si="21"/>
        <v>1</v>
      </c>
      <c r="Q116" t="b">
        <f t="shared" si="22"/>
        <v>1</v>
      </c>
      <c r="R116" t="b">
        <f t="shared" si="23"/>
        <v>1</v>
      </c>
      <c r="S116">
        <f t="shared" si="24"/>
        <v>1</v>
      </c>
      <c r="T116">
        <f t="shared" si="25"/>
        <v>6</v>
      </c>
      <c r="U116">
        <f t="shared" si="32"/>
        <v>3</v>
      </c>
      <c r="V116">
        <f t="shared" si="33"/>
        <v>9</v>
      </c>
      <c r="W116">
        <f t="shared" si="26"/>
        <v>1</v>
      </c>
      <c r="X116">
        <f t="shared" si="27"/>
        <v>8</v>
      </c>
      <c r="Y116">
        <f t="shared" si="28"/>
        <v>1</v>
      </c>
      <c r="Z116">
        <f t="shared" si="29"/>
        <v>10</v>
      </c>
      <c r="AA116">
        <f t="shared" si="30"/>
        <v>1</v>
      </c>
      <c r="AB116">
        <f t="shared" si="31"/>
        <v>10</v>
      </c>
    </row>
    <row r="117" spans="1:28" x14ac:dyDescent="0.35">
      <c r="A117" t="s">
        <v>922</v>
      </c>
      <c r="B117">
        <v>6</v>
      </c>
      <c r="C117" t="s">
        <v>922</v>
      </c>
      <c r="D117">
        <v>3</v>
      </c>
      <c r="E117" t="s">
        <v>922</v>
      </c>
      <c r="F117">
        <v>7</v>
      </c>
      <c r="G117" t="s">
        <v>925</v>
      </c>
      <c r="H117" t="s">
        <v>922</v>
      </c>
      <c r="I117">
        <v>3</v>
      </c>
      <c r="K117" t="b">
        <f t="shared" si="17"/>
        <v>1</v>
      </c>
      <c r="L117" t="b">
        <f t="shared" si="18"/>
        <v>1</v>
      </c>
      <c r="M117" t="b">
        <f t="shared" si="19"/>
        <v>1</v>
      </c>
      <c r="O117" t="b">
        <f t="shared" si="20"/>
        <v>1</v>
      </c>
      <c r="P117" t="b">
        <f t="shared" si="21"/>
        <v>1</v>
      </c>
      <c r="Q117" t="b">
        <f t="shared" si="22"/>
        <v>1</v>
      </c>
      <c r="R117" t="b">
        <f t="shared" si="23"/>
        <v>1</v>
      </c>
      <c r="S117">
        <f t="shared" si="24"/>
        <v>1</v>
      </c>
      <c r="T117">
        <f t="shared" si="25"/>
        <v>6</v>
      </c>
      <c r="U117">
        <f t="shared" si="32"/>
        <v>3</v>
      </c>
      <c r="V117">
        <f t="shared" si="33"/>
        <v>5.166666666666667</v>
      </c>
      <c r="W117">
        <f t="shared" si="26"/>
        <v>1</v>
      </c>
      <c r="X117">
        <f t="shared" si="27"/>
        <v>6</v>
      </c>
      <c r="Y117">
        <f t="shared" si="28"/>
        <v>1</v>
      </c>
      <c r="Z117">
        <f t="shared" si="29"/>
        <v>3</v>
      </c>
      <c r="AA117">
        <f t="shared" si="30"/>
        <v>1</v>
      </c>
      <c r="AB117">
        <f t="shared" si="31"/>
        <v>7</v>
      </c>
    </row>
    <row r="118" spans="1:28" x14ac:dyDescent="0.35">
      <c r="A118" t="s">
        <v>922</v>
      </c>
      <c r="B118">
        <v>7</v>
      </c>
      <c r="C118" t="s">
        <v>922</v>
      </c>
      <c r="D118">
        <v>9</v>
      </c>
      <c r="E118" t="s">
        <v>922</v>
      </c>
      <c r="F118">
        <v>9</v>
      </c>
      <c r="G118" t="s">
        <v>925</v>
      </c>
      <c r="H118" t="s">
        <v>922</v>
      </c>
      <c r="I118">
        <v>3</v>
      </c>
      <c r="K118" t="b">
        <f t="shared" si="17"/>
        <v>1</v>
      </c>
      <c r="L118" t="b">
        <f t="shared" si="18"/>
        <v>1</v>
      </c>
      <c r="M118" t="b">
        <f t="shared" si="19"/>
        <v>1</v>
      </c>
      <c r="O118" t="b">
        <f t="shared" si="20"/>
        <v>1</v>
      </c>
      <c r="P118" t="b">
        <f t="shared" si="21"/>
        <v>1</v>
      </c>
      <c r="Q118" t="b">
        <f t="shared" si="22"/>
        <v>1</v>
      </c>
      <c r="R118" t="b">
        <f t="shared" si="23"/>
        <v>1</v>
      </c>
      <c r="S118">
        <f t="shared" si="24"/>
        <v>1</v>
      </c>
      <c r="T118">
        <f t="shared" si="25"/>
        <v>6</v>
      </c>
      <c r="U118">
        <f t="shared" si="32"/>
        <v>3</v>
      </c>
      <c r="V118">
        <f t="shared" si="33"/>
        <v>8</v>
      </c>
      <c r="W118">
        <f t="shared" si="26"/>
        <v>1</v>
      </c>
      <c r="X118">
        <f t="shared" si="27"/>
        <v>7</v>
      </c>
      <c r="Y118">
        <f t="shared" si="28"/>
        <v>1</v>
      </c>
      <c r="Z118">
        <f t="shared" si="29"/>
        <v>9</v>
      </c>
      <c r="AA118">
        <f t="shared" si="30"/>
        <v>1</v>
      </c>
      <c r="AB118">
        <f t="shared" si="31"/>
        <v>9</v>
      </c>
    </row>
    <row r="119" spans="1:28" x14ac:dyDescent="0.35">
      <c r="A119" t="s">
        <v>922</v>
      </c>
      <c r="B119">
        <v>8</v>
      </c>
      <c r="C119" t="s">
        <v>922</v>
      </c>
      <c r="D119">
        <v>9</v>
      </c>
      <c r="E119" t="s">
        <v>922</v>
      </c>
      <c r="F119">
        <v>4</v>
      </c>
      <c r="G119" t="s">
        <v>925</v>
      </c>
      <c r="H119" t="s">
        <v>922</v>
      </c>
      <c r="I119">
        <v>3</v>
      </c>
      <c r="K119" t="b">
        <f t="shared" si="17"/>
        <v>1</v>
      </c>
      <c r="L119" t="b">
        <f t="shared" si="18"/>
        <v>1</v>
      </c>
      <c r="M119" t="b">
        <f t="shared" si="19"/>
        <v>1</v>
      </c>
      <c r="O119" t="b">
        <f t="shared" si="20"/>
        <v>1</v>
      </c>
      <c r="P119" t="b">
        <f t="shared" si="21"/>
        <v>1</v>
      </c>
      <c r="Q119" t="b">
        <f t="shared" si="22"/>
        <v>1</v>
      </c>
      <c r="R119" t="b">
        <f t="shared" si="23"/>
        <v>1</v>
      </c>
      <c r="S119">
        <f t="shared" si="24"/>
        <v>1</v>
      </c>
      <c r="T119">
        <f t="shared" si="25"/>
        <v>6</v>
      </c>
      <c r="U119">
        <f t="shared" si="32"/>
        <v>3</v>
      </c>
      <c r="V119">
        <f t="shared" si="33"/>
        <v>7.666666666666667</v>
      </c>
      <c r="W119">
        <f t="shared" si="26"/>
        <v>1</v>
      </c>
      <c r="X119">
        <f t="shared" si="27"/>
        <v>8</v>
      </c>
      <c r="Y119">
        <f t="shared" si="28"/>
        <v>1</v>
      </c>
      <c r="Z119">
        <f t="shared" si="29"/>
        <v>9</v>
      </c>
      <c r="AA119">
        <f t="shared" si="30"/>
        <v>1</v>
      </c>
      <c r="AB119">
        <f t="shared" si="31"/>
        <v>4</v>
      </c>
    </row>
    <row r="120" spans="1:28" x14ac:dyDescent="0.35">
      <c r="A120" t="s">
        <v>922</v>
      </c>
      <c r="B120">
        <v>9</v>
      </c>
      <c r="C120" t="s">
        <v>922</v>
      </c>
      <c r="D120">
        <v>9</v>
      </c>
      <c r="E120" t="s">
        <v>922</v>
      </c>
      <c r="F120">
        <v>10</v>
      </c>
      <c r="G120" t="s">
        <v>925</v>
      </c>
      <c r="H120" t="s">
        <v>922</v>
      </c>
      <c r="I120">
        <v>3</v>
      </c>
      <c r="K120" t="b">
        <f t="shared" si="17"/>
        <v>1</v>
      </c>
      <c r="L120" t="b">
        <f t="shared" si="18"/>
        <v>1</v>
      </c>
      <c r="M120" t="b">
        <f t="shared" si="19"/>
        <v>1</v>
      </c>
      <c r="O120" t="b">
        <f t="shared" si="20"/>
        <v>1</v>
      </c>
      <c r="P120" t="b">
        <f t="shared" si="21"/>
        <v>1</v>
      </c>
      <c r="Q120" t="b">
        <f t="shared" si="22"/>
        <v>1</v>
      </c>
      <c r="R120" t="b">
        <f t="shared" si="23"/>
        <v>1</v>
      </c>
      <c r="S120">
        <f t="shared" si="24"/>
        <v>1</v>
      </c>
      <c r="T120">
        <f t="shared" si="25"/>
        <v>6</v>
      </c>
      <c r="U120">
        <f t="shared" si="32"/>
        <v>3</v>
      </c>
      <c r="V120">
        <f t="shared" si="33"/>
        <v>9.1666666666666661</v>
      </c>
      <c r="W120">
        <f t="shared" si="26"/>
        <v>1</v>
      </c>
      <c r="X120">
        <f t="shared" si="27"/>
        <v>9</v>
      </c>
      <c r="Y120">
        <f t="shared" si="28"/>
        <v>1</v>
      </c>
      <c r="Z120">
        <f t="shared" si="29"/>
        <v>9</v>
      </c>
      <c r="AA120">
        <f t="shared" si="30"/>
        <v>1</v>
      </c>
      <c r="AB120">
        <f t="shared" si="31"/>
        <v>10</v>
      </c>
    </row>
    <row r="121" spans="1:28" x14ac:dyDescent="0.35">
      <c r="A121" t="s">
        <v>922</v>
      </c>
      <c r="B121">
        <v>9</v>
      </c>
      <c r="C121" t="s">
        <v>922</v>
      </c>
      <c r="D121">
        <v>5</v>
      </c>
      <c r="E121" t="s">
        <v>922</v>
      </c>
      <c r="F121">
        <v>7</v>
      </c>
      <c r="G121" t="s">
        <v>925</v>
      </c>
      <c r="H121" t="s">
        <v>922</v>
      </c>
      <c r="I121">
        <v>3</v>
      </c>
      <c r="K121" t="b">
        <f t="shared" si="17"/>
        <v>1</v>
      </c>
      <c r="L121" t="b">
        <f t="shared" si="18"/>
        <v>1</v>
      </c>
      <c r="M121" t="b">
        <f t="shared" si="19"/>
        <v>1</v>
      </c>
      <c r="O121" t="b">
        <f t="shared" si="20"/>
        <v>1</v>
      </c>
      <c r="P121" t="b">
        <f t="shared" si="21"/>
        <v>1</v>
      </c>
      <c r="Q121" t="b">
        <f t="shared" si="22"/>
        <v>1</v>
      </c>
      <c r="R121" t="b">
        <f t="shared" si="23"/>
        <v>1</v>
      </c>
      <c r="S121">
        <f t="shared" si="24"/>
        <v>1</v>
      </c>
      <c r="T121">
        <f t="shared" si="25"/>
        <v>6</v>
      </c>
      <c r="U121">
        <f t="shared" si="32"/>
        <v>3</v>
      </c>
      <c r="V121">
        <f t="shared" si="33"/>
        <v>7.3333333333333339</v>
      </c>
      <c r="W121">
        <f t="shared" si="26"/>
        <v>1</v>
      </c>
      <c r="X121">
        <f t="shared" si="27"/>
        <v>9</v>
      </c>
      <c r="Y121">
        <f t="shared" si="28"/>
        <v>1</v>
      </c>
      <c r="Z121">
        <f t="shared" si="29"/>
        <v>5</v>
      </c>
      <c r="AA121">
        <f t="shared" si="30"/>
        <v>1</v>
      </c>
      <c r="AB121">
        <f t="shared" si="31"/>
        <v>7</v>
      </c>
    </row>
    <row r="122" spans="1:28" x14ac:dyDescent="0.35">
      <c r="A122" t="s">
        <v>922</v>
      </c>
      <c r="B122">
        <v>8</v>
      </c>
      <c r="C122" t="s">
        <v>922</v>
      </c>
      <c r="D122">
        <v>7</v>
      </c>
      <c r="E122" t="s">
        <v>922</v>
      </c>
      <c r="F122">
        <v>7</v>
      </c>
      <c r="G122" t="s">
        <v>925</v>
      </c>
      <c r="H122" t="s">
        <v>922</v>
      </c>
      <c r="I122">
        <v>3</v>
      </c>
      <c r="K122" t="b">
        <f t="shared" si="17"/>
        <v>1</v>
      </c>
      <c r="L122" t="b">
        <f t="shared" si="18"/>
        <v>1</v>
      </c>
      <c r="M122" t="b">
        <f t="shared" si="19"/>
        <v>1</v>
      </c>
      <c r="O122" t="b">
        <f t="shared" si="20"/>
        <v>1</v>
      </c>
      <c r="P122" t="b">
        <f t="shared" si="21"/>
        <v>1</v>
      </c>
      <c r="Q122" t="b">
        <f t="shared" si="22"/>
        <v>1</v>
      </c>
      <c r="R122" t="b">
        <f t="shared" si="23"/>
        <v>1</v>
      </c>
      <c r="S122">
        <f t="shared" si="24"/>
        <v>1</v>
      </c>
      <c r="T122">
        <f t="shared" si="25"/>
        <v>6</v>
      </c>
      <c r="U122">
        <f t="shared" si="32"/>
        <v>3</v>
      </c>
      <c r="V122">
        <f t="shared" si="33"/>
        <v>7.5000000000000009</v>
      </c>
      <c r="W122">
        <f t="shared" si="26"/>
        <v>1</v>
      </c>
      <c r="X122">
        <f t="shared" si="27"/>
        <v>8</v>
      </c>
      <c r="Y122">
        <f t="shared" si="28"/>
        <v>1</v>
      </c>
      <c r="Z122">
        <f t="shared" si="29"/>
        <v>7</v>
      </c>
      <c r="AA122">
        <f t="shared" si="30"/>
        <v>1</v>
      </c>
      <c r="AB122">
        <f t="shared" si="31"/>
        <v>7</v>
      </c>
    </row>
    <row r="123" spans="1:28" x14ac:dyDescent="0.35">
      <c r="A123" t="s">
        <v>929</v>
      </c>
      <c r="B123">
        <v>0</v>
      </c>
      <c r="C123" t="s">
        <v>927</v>
      </c>
      <c r="D123">
        <v>8</v>
      </c>
      <c r="E123" t="s">
        <v>927</v>
      </c>
      <c r="F123">
        <v>10</v>
      </c>
      <c r="G123" t="s">
        <v>925</v>
      </c>
      <c r="H123" t="s">
        <v>927</v>
      </c>
      <c r="I123">
        <v>1</v>
      </c>
      <c r="K123" t="b">
        <f t="shared" si="17"/>
        <v>0</v>
      </c>
      <c r="L123" t="b">
        <f t="shared" si="18"/>
        <v>1</v>
      </c>
      <c r="M123" t="b">
        <f t="shared" si="19"/>
        <v>1</v>
      </c>
      <c r="O123" t="b">
        <f t="shared" si="20"/>
        <v>1</v>
      </c>
      <c r="P123" t="b">
        <f t="shared" si="21"/>
        <v>0</v>
      </c>
      <c r="Q123" t="b">
        <f t="shared" si="22"/>
        <v>1</v>
      </c>
      <c r="R123" t="b">
        <f t="shared" si="23"/>
        <v>1</v>
      </c>
      <c r="S123">
        <f t="shared" si="24"/>
        <v>1</v>
      </c>
      <c r="T123">
        <f t="shared" si="25"/>
        <v>12</v>
      </c>
      <c r="U123">
        <f t="shared" si="32"/>
        <v>2</v>
      </c>
      <c r="V123">
        <f t="shared" si="33"/>
        <v>4.333333333333333</v>
      </c>
      <c r="W123">
        <f t="shared" si="26"/>
        <v>0</v>
      </c>
      <c r="X123">
        <f t="shared" si="27"/>
        <v>0</v>
      </c>
      <c r="Y123">
        <f t="shared" si="28"/>
        <v>1</v>
      </c>
      <c r="Z123">
        <f t="shared" si="29"/>
        <v>8</v>
      </c>
      <c r="AA123">
        <f t="shared" si="30"/>
        <v>1</v>
      </c>
      <c r="AB123">
        <f t="shared" si="31"/>
        <v>10</v>
      </c>
    </row>
    <row r="124" spans="1:28" x14ac:dyDescent="0.35">
      <c r="A124" t="s">
        <v>927</v>
      </c>
      <c r="B124">
        <v>5</v>
      </c>
      <c r="C124" t="s">
        <v>927</v>
      </c>
      <c r="D124">
        <v>8</v>
      </c>
      <c r="E124" t="s">
        <v>927</v>
      </c>
      <c r="F124">
        <v>10</v>
      </c>
      <c r="G124" t="s">
        <v>925</v>
      </c>
      <c r="H124" t="s">
        <v>927</v>
      </c>
      <c r="I124">
        <v>1</v>
      </c>
      <c r="K124" t="b">
        <f t="shared" si="17"/>
        <v>1</v>
      </c>
      <c r="L124" t="b">
        <f t="shared" si="18"/>
        <v>1</v>
      </c>
      <c r="M124" t="b">
        <f t="shared" si="19"/>
        <v>1</v>
      </c>
      <c r="O124" t="b">
        <f t="shared" si="20"/>
        <v>1</v>
      </c>
      <c r="P124" t="b">
        <f t="shared" si="21"/>
        <v>1</v>
      </c>
      <c r="Q124" t="b">
        <f t="shared" si="22"/>
        <v>1</v>
      </c>
      <c r="R124" t="b">
        <f t="shared" si="23"/>
        <v>1</v>
      </c>
      <c r="S124">
        <f t="shared" si="24"/>
        <v>1</v>
      </c>
      <c r="T124">
        <f t="shared" si="25"/>
        <v>6</v>
      </c>
      <c r="U124">
        <f t="shared" si="32"/>
        <v>3</v>
      </c>
      <c r="V124">
        <f t="shared" si="33"/>
        <v>6.833333333333333</v>
      </c>
      <c r="W124">
        <f t="shared" si="26"/>
        <v>1</v>
      </c>
      <c r="X124">
        <f t="shared" si="27"/>
        <v>5</v>
      </c>
      <c r="Y124">
        <f t="shared" si="28"/>
        <v>1</v>
      </c>
      <c r="Z124">
        <f t="shared" si="29"/>
        <v>8</v>
      </c>
      <c r="AA124">
        <f t="shared" si="30"/>
        <v>1</v>
      </c>
      <c r="AB124">
        <f t="shared" si="31"/>
        <v>10</v>
      </c>
    </row>
    <row r="125" spans="1:28" x14ac:dyDescent="0.35">
      <c r="A125" t="s">
        <v>927</v>
      </c>
      <c r="B125">
        <v>2</v>
      </c>
      <c r="C125" t="s">
        <v>927</v>
      </c>
      <c r="D125">
        <v>5</v>
      </c>
      <c r="E125" t="s">
        <v>927</v>
      </c>
      <c r="F125">
        <v>9</v>
      </c>
      <c r="G125" t="s">
        <v>925</v>
      </c>
      <c r="H125" t="s">
        <v>927</v>
      </c>
      <c r="I125">
        <v>1</v>
      </c>
      <c r="K125" t="b">
        <f t="shared" si="17"/>
        <v>1</v>
      </c>
      <c r="L125" t="b">
        <f t="shared" si="18"/>
        <v>1</v>
      </c>
      <c r="M125" t="b">
        <f t="shared" si="19"/>
        <v>1</v>
      </c>
      <c r="O125" t="b">
        <f t="shared" si="20"/>
        <v>1</v>
      </c>
      <c r="P125" t="b">
        <f t="shared" si="21"/>
        <v>1</v>
      </c>
      <c r="Q125" t="b">
        <f t="shared" si="22"/>
        <v>1</v>
      </c>
      <c r="R125" t="b">
        <f t="shared" si="23"/>
        <v>1</v>
      </c>
      <c r="S125">
        <f t="shared" si="24"/>
        <v>1</v>
      </c>
      <c r="T125">
        <f t="shared" si="25"/>
        <v>6</v>
      </c>
      <c r="U125">
        <f t="shared" si="32"/>
        <v>3</v>
      </c>
      <c r="V125">
        <f t="shared" si="33"/>
        <v>4.166666666666667</v>
      </c>
      <c r="W125">
        <f t="shared" si="26"/>
        <v>1</v>
      </c>
      <c r="X125">
        <f t="shared" si="27"/>
        <v>2</v>
      </c>
      <c r="Y125">
        <f t="shared" si="28"/>
        <v>1</v>
      </c>
      <c r="Z125">
        <f t="shared" si="29"/>
        <v>5</v>
      </c>
      <c r="AA125">
        <f t="shared" si="30"/>
        <v>1</v>
      </c>
      <c r="AB125">
        <f t="shared" si="31"/>
        <v>9</v>
      </c>
    </row>
    <row r="126" spans="1:28" x14ac:dyDescent="0.35">
      <c r="A126" t="s">
        <v>922</v>
      </c>
      <c r="B126">
        <v>6</v>
      </c>
      <c r="C126" t="s">
        <v>927</v>
      </c>
      <c r="D126">
        <v>6</v>
      </c>
      <c r="E126" t="s">
        <v>927</v>
      </c>
      <c r="F126">
        <v>7</v>
      </c>
      <c r="G126" t="s">
        <v>925</v>
      </c>
      <c r="H126" t="s">
        <v>927</v>
      </c>
      <c r="I126">
        <v>1</v>
      </c>
      <c r="K126" t="b">
        <f t="shared" si="17"/>
        <v>0</v>
      </c>
      <c r="L126" t="b">
        <f t="shared" si="18"/>
        <v>1</v>
      </c>
      <c r="M126" t="b">
        <f t="shared" si="19"/>
        <v>1</v>
      </c>
      <c r="O126" t="b">
        <f t="shared" si="20"/>
        <v>1</v>
      </c>
      <c r="P126" t="b">
        <f t="shared" si="21"/>
        <v>0</v>
      </c>
      <c r="Q126" t="b">
        <f t="shared" si="22"/>
        <v>1</v>
      </c>
      <c r="R126" t="b">
        <f t="shared" si="23"/>
        <v>1</v>
      </c>
      <c r="S126">
        <f t="shared" si="24"/>
        <v>1</v>
      </c>
      <c r="T126">
        <f t="shared" si="25"/>
        <v>12</v>
      </c>
      <c r="U126">
        <f t="shared" si="32"/>
        <v>2</v>
      </c>
      <c r="V126">
        <f t="shared" si="33"/>
        <v>3.166666666666667</v>
      </c>
      <c r="W126">
        <f t="shared" si="26"/>
        <v>0</v>
      </c>
      <c r="X126">
        <f t="shared" si="27"/>
        <v>0</v>
      </c>
      <c r="Y126">
        <f t="shared" si="28"/>
        <v>1</v>
      </c>
      <c r="Z126">
        <f t="shared" si="29"/>
        <v>6</v>
      </c>
      <c r="AA126">
        <f t="shared" si="30"/>
        <v>1</v>
      </c>
      <c r="AB126">
        <f t="shared" si="31"/>
        <v>7</v>
      </c>
    </row>
    <row r="127" spans="1:28" x14ac:dyDescent="0.35">
      <c r="A127" t="s">
        <v>927</v>
      </c>
      <c r="B127">
        <v>7</v>
      </c>
      <c r="C127" t="s">
        <v>927</v>
      </c>
      <c r="D127">
        <v>8</v>
      </c>
      <c r="E127" t="s">
        <v>927</v>
      </c>
      <c r="F127">
        <v>9</v>
      </c>
      <c r="G127" t="s">
        <v>925</v>
      </c>
      <c r="H127" t="s">
        <v>927</v>
      </c>
      <c r="I127">
        <v>1</v>
      </c>
      <c r="K127" t="b">
        <f t="shared" si="17"/>
        <v>1</v>
      </c>
      <c r="L127" t="b">
        <f t="shared" si="18"/>
        <v>1</v>
      </c>
      <c r="M127" t="b">
        <f t="shared" si="19"/>
        <v>1</v>
      </c>
      <c r="O127" t="b">
        <f t="shared" si="20"/>
        <v>1</v>
      </c>
      <c r="P127" t="b">
        <f t="shared" si="21"/>
        <v>1</v>
      </c>
      <c r="Q127" t="b">
        <f t="shared" si="22"/>
        <v>1</v>
      </c>
      <c r="R127" t="b">
        <f t="shared" si="23"/>
        <v>1</v>
      </c>
      <c r="S127">
        <f t="shared" si="24"/>
        <v>1</v>
      </c>
      <c r="T127">
        <f t="shared" si="25"/>
        <v>6</v>
      </c>
      <c r="U127">
        <f t="shared" si="32"/>
        <v>3</v>
      </c>
      <c r="V127">
        <f t="shared" si="33"/>
        <v>7.6666666666666661</v>
      </c>
      <c r="W127">
        <f t="shared" si="26"/>
        <v>1</v>
      </c>
      <c r="X127">
        <f t="shared" si="27"/>
        <v>7</v>
      </c>
      <c r="Y127">
        <f t="shared" si="28"/>
        <v>1</v>
      </c>
      <c r="Z127">
        <f t="shared" si="29"/>
        <v>8</v>
      </c>
      <c r="AA127">
        <f t="shared" si="30"/>
        <v>1</v>
      </c>
      <c r="AB127">
        <f t="shared" si="31"/>
        <v>9</v>
      </c>
    </row>
    <row r="128" spans="1:28" x14ac:dyDescent="0.35">
      <c r="A128" t="s">
        <v>927</v>
      </c>
      <c r="B128">
        <v>6</v>
      </c>
      <c r="C128" t="s">
        <v>927</v>
      </c>
      <c r="D128">
        <v>8</v>
      </c>
      <c r="E128" t="s">
        <v>927</v>
      </c>
      <c r="F128">
        <v>9</v>
      </c>
      <c r="G128" t="s">
        <v>925</v>
      </c>
      <c r="H128" t="s">
        <v>927</v>
      </c>
      <c r="I128">
        <v>1</v>
      </c>
      <c r="K128" t="b">
        <f t="shared" si="17"/>
        <v>1</v>
      </c>
      <c r="L128" t="b">
        <f t="shared" si="18"/>
        <v>1</v>
      </c>
      <c r="M128" t="b">
        <f t="shared" si="19"/>
        <v>1</v>
      </c>
      <c r="O128" t="b">
        <f t="shared" si="20"/>
        <v>1</v>
      </c>
      <c r="P128" t="b">
        <f t="shared" si="21"/>
        <v>1</v>
      </c>
      <c r="Q128" t="b">
        <f t="shared" si="22"/>
        <v>1</v>
      </c>
      <c r="R128" t="b">
        <f t="shared" si="23"/>
        <v>1</v>
      </c>
      <c r="S128">
        <f t="shared" si="24"/>
        <v>1</v>
      </c>
      <c r="T128">
        <f t="shared" si="25"/>
        <v>6</v>
      </c>
      <c r="U128">
        <f t="shared" si="32"/>
        <v>3</v>
      </c>
      <c r="V128">
        <f t="shared" si="33"/>
        <v>7.1666666666666661</v>
      </c>
      <c r="W128">
        <f t="shared" si="26"/>
        <v>1</v>
      </c>
      <c r="X128">
        <f t="shared" si="27"/>
        <v>6</v>
      </c>
      <c r="Y128">
        <f t="shared" si="28"/>
        <v>1</v>
      </c>
      <c r="Z128">
        <f t="shared" si="29"/>
        <v>8</v>
      </c>
      <c r="AA128">
        <f t="shared" si="30"/>
        <v>1</v>
      </c>
      <c r="AB128">
        <f t="shared" si="31"/>
        <v>9</v>
      </c>
    </row>
    <row r="129" spans="1:28" x14ac:dyDescent="0.35">
      <c r="A129" t="s">
        <v>927</v>
      </c>
      <c r="B129">
        <v>5</v>
      </c>
      <c r="C129" t="s">
        <v>927</v>
      </c>
      <c r="D129">
        <v>5</v>
      </c>
      <c r="E129" t="s">
        <v>927</v>
      </c>
      <c r="F129">
        <v>9</v>
      </c>
      <c r="G129" t="s">
        <v>925</v>
      </c>
      <c r="H129" t="s">
        <v>927</v>
      </c>
      <c r="I129">
        <v>1</v>
      </c>
      <c r="K129" t="b">
        <f t="shared" si="17"/>
        <v>1</v>
      </c>
      <c r="L129" t="b">
        <f t="shared" si="18"/>
        <v>1</v>
      </c>
      <c r="M129" t="b">
        <f t="shared" si="19"/>
        <v>1</v>
      </c>
      <c r="O129" t="b">
        <f t="shared" si="20"/>
        <v>1</v>
      </c>
      <c r="P129" t="b">
        <f t="shared" si="21"/>
        <v>1</v>
      </c>
      <c r="Q129" t="b">
        <f t="shared" si="22"/>
        <v>1</v>
      </c>
      <c r="R129" t="b">
        <f t="shared" si="23"/>
        <v>1</v>
      </c>
      <c r="S129">
        <f t="shared" si="24"/>
        <v>1</v>
      </c>
      <c r="T129">
        <f t="shared" si="25"/>
        <v>6</v>
      </c>
      <c r="U129">
        <f t="shared" si="32"/>
        <v>3</v>
      </c>
      <c r="V129">
        <f t="shared" si="33"/>
        <v>5.666666666666667</v>
      </c>
      <c r="W129">
        <f t="shared" si="26"/>
        <v>1</v>
      </c>
      <c r="X129">
        <f t="shared" si="27"/>
        <v>5</v>
      </c>
      <c r="Y129">
        <f t="shared" si="28"/>
        <v>1</v>
      </c>
      <c r="Z129">
        <f t="shared" si="29"/>
        <v>5</v>
      </c>
      <c r="AA129">
        <f t="shared" si="30"/>
        <v>1</v>
      </c>
      <c r="AB129">
        <f t="shared" si="31"/>
        <v>9</v>
      </c>
    </row>
    <row r="130" spans="1:28" x14ac:dyDescent="0.35">
      <c r="A130" t="s">
        <v>929</v>
      </c>
      <c r="B130">
        <v>5</v>
      </c>
      <c r="C130" t="s">
        <v>929</v>
      </c>
      <c r="D130">
        <v>5</v>
      </c>
      <c r="E130" t="s">
        <v>927</v>
      </c>
      <c r="F130">
        <v>10</v>
      </c>
      <c r="G130" t="s">
        <v>925</v>
      </c>
      <c r="H130" t="s">
        <v>927</v>
      </c>
      <c r="I130">
        <v>1</v>
      </c>
      <c r="K130" t="b">
        <f t="shared" ref="K130:K193" si="34">(A130 = H130)</f>
        <v>0</v>
      </c>
      <c r="L130" t="b">
        <f t="shared" ref="L130:L193" si="35">(C130 = H130)</f>
        <v>0</v>
      </c>
      <c r="M130" t="b">
        <f t="shared" ref="M130:M193" si="36">(E130 = H130)</f>
        <v>1</v>
      </c>
      <c r="O130" t="b">
        <f t="shared" ref="O130:O193" si="37">IF(OR(AND(K130 = TRUE, L130=TRUE,M130=TRUE), AND(K130=FALSE, L130=TRUE, M130=TRUE), AND(K130=FALSE, L130=FALSE, M130=TRUE), AND(K130=TRUE, L130=FALSE, M130=TRUE)), TRUE, FALSE)</f>
        <v>1</v>
      </c>
      <c r="P130" t="b">
        <f t="shared" ref="P130:P193" si="38">IF(AND(K130 = TRUE, L130=TRUE,M130=TRUE), TRUE)</f>
        <v>0</v>
      </c>
      <c r="Q130" t="b">
        <f t="shared" ref="Q130:Q193" si="39">IF(AND(OR(AND(K130 = TRUE, L130=TRUE), AND(K130 = FALSE, L130=TRUE)),M130=TRUE), TRUE)</f>
        <v>0</v>
      </c>
      <c r="R130" t="b">
        <f t="shared" ref="R130:R193" si="40">IF(AND(OR(AND(K130 = TRUE, L130=TRUE), AND(K130 = FALSE, L130=TRUE), AND(K130 = FALSE, L130=FALSE), AND(K130 = TRUE, L130=FALSE)),M130=TRUE), TRUE)</f>
        <v>1</v>
      </c>
      <c r="S130">
        <f t="shared" ref="S130:S193" si="41">IF(O130,1,0)</f>
        <v>1</v>
      </c>
      <c r="T130">
        <f t="shared" ref="T130:T193" si="42">IF(U130=3, 6, IF(U130=2, 12, IF(U130=1, 18, 20)))</f>
        <v>18</v>
      </c>
      <c r="U130">
        <f t="shared" si="32"/>
        <v>1</v>
      </c>
      <c r="V130">
        <f t="shared" si="33"/>
        <v>1.6666666666666667</v>
      </c>
      <c r="W130">
        <f t="shared" ref="W130:W193" si="43">IF(P130, 1, 0)</f>
        <v>0</v>
      </c>
      <c r="X130">
        <f t="shared" ref="X130:X193" si="44">IF(P130,B130, 0)</f>
        <v>0</v>
      </c>
      <c r="Y130">
        <f t="shared" ref="Y130:Y193" si="45">IF(Q130, 1, 0)</f>
        <v>0</v>
      </c>
      <c r="Z130">
        <f t="shared" ref="Z130:Z193" si="46">IF(Q130,D130, 0)</f>
        <v>0</v>
      </c>
      <c r="AA130">
        <f t="shared" ref="AA130:AA193" si="47">IF(R130, 1, 0)</f>
        <v>1</v>
      </c>
      <c r="AB130">
        <f t="shared" ref="AB130:AB193" si="48">IF(R130,F130, 0)</f>
        <v>10</v>
      </c>
    </row>
    <row r="131" spans="1:28" x14ac:dyDescent="0.35">
      <c r="A131" t="s">
        <v>927</v>
      </c>
      <c r="B131">
        <v>6</v>
      </c>
      <c r="C131" t="s">
        <v>927</v>
      </c>
      <c r="D131">
        <v>7</v>
      </c>
      <c r="E131" t="s">
        <v>927</v>
      </c>
      <c r="F131">
        <v>9</v>
      </c>
      <c r="G131" t="s">
        <v>925</v>
      </c>
      <c r="H131" t="s">
        <v>927</v>
      </c>
      <c r="I131">
        <v>1</v>
      </c>
      <c r="K131" t="b">
        <f t="shared" si="34"/>
        <v>1</v>
      </c>
      <c r="L131" t="b">
        <f t="shared" si="35"/>
        <v>1</v>
      </c>
      <c r="M131" t="b">
        <f t="shared" si="36"/>
        <v>1</v>
      </c>
      <c r="O131" t="b">
        <f t="shared" si="37"/>
        <v>1</v>
      </c>
      <c r="P131" t="b">
        <f t="shared" si="38"/>
        <v>1</v>
      </c>
      <c r="Q131" t="b">
        <f t="shared" si="39"/>
        <v>1</v>
      </c>
      <c r="R131" t="b">
        <f t="shared" si="40"/>
        <v>1</v>
      </c>
      <c r="S131">
        <f t="shared" si="41"/>
        <v>1</v>
      </c>
      <c r="T131">
        <f t="shared" si="42"/>
        <v>6</v>
      </c>
      <c r="U131">
        <f t="shared" ref="U131:U194" si="49">IF(AND(K131=TRUE,L131=TRUE,M131=TRUE),3,IF(AND(K131=FALSE,L131=TRUE,M131=TRUE),2,IF(OR(AND(K131=FALSE,L131=FALSE,M131=TRUE), AND(K131=TRUE,L131=FALSE,M131=TRUE)),1,0)))</f>
        <v>3</v>
      </c>
      <c r="V131">
        <f t="shared" ref="V131:V194" si="50">IF(AND(K131=TRUE,L131=TRUE,M131=TRUE),(B131*0.5+D131*1/3+F131*1/6),IF(AND(K131=FALSE,L131=TRUE,M131=TRUE),(D131*1/3+F131*1/6),IF(OR(AND(K131=FALSE,L131=FALSE,M131=TRUE), AND(K131=TRUE,L131=FALSE,M131=TRUE)),(F131*1/6),0)))</f>
        <v>6.8333333333333339</v>
      </c>
      <c r="W131">
        <f t="shared" si="43"/>
        <v>1</v>
      </c>
      <c r="X131">
        <f t="shared" si="44"/>
        <v>6</v>
      </c>
      <c r="Y131">
        <f t="shared" si="45"/>
        <v>1</v>
      </c>
      <c r="Z131">
        <f t="shared" si="46"/>
        <v>7</v>
      </c>
      <c r="AA131">
        <f t="shared" si="47"/>
        <v>1</v>
      </c>
      <c r="AB131">
        <f t="shared" si="48"/>
        <v>9</v>
      </c>
    </row>
    <row r="132" spans="1:28" x14ac:dyDescent="0.35">
      <c r="A132" t="s">
        <v>927</v>
      </c>
      <c r="B132">
        <v>9</v>
      </c>
      <c r="C132" t="s">
        <v>927</v>
      </c>
      <c r="D132">
        <v>7</v>
      </c>
      <c r="E132" t="s">
        <v>927</v>
      </c>
      <c r="F132">
        <v>10</v>
      </c>
      <c r="G132" t="s">
        <v>925</v>
      </c>
      <c r="H132" t="s">
        <v>927</v>
      </c>
      <c r="I132">
        <v>1</v>
      </c>
      <c r="K132" t="b">
        <f t="shared" si="34"/>
        <v>1</v>
      </c>
      <c r="L132" t="b">
        <f t="shared" si="35"/>
        <v>1</v>
      </c>
      <c r="M132" t="b">
        <f t="shared" si="36"/>
        <v>1</v>
      </c>
      <c r="O132" t="b">
        <f t="shared" si="37"/>
        <v>1</v>
      </c>
      <c r="P132" t="b">
        <f t="shared" si="38"/>
        <v>1</v>
      </c>
      <c r="Q132" t="b">
        <f t="shared" si="39"/>
        <v>1</v>
      </c>
      <c r="R132" t="b">
        <f t="shared" si="40"/>
        <v>1</v>
      </c>
      <c r="S132">
        <f t="shared" si="41"/>
        <v>1</v>
      </c>
      <c r="T132">
        <f t="shared" si="42"/>
        <v>6</v>
      </c>
      <c r="U132">
        <f t="shared" si="49"/>
        <v>3</v>
      </c>
      <c r="V132">
        <f t="shared" si="50"/>
        <v>8.5</v>
      </c>
      <c r="W132">
        <f t="shared" si="43"/>
        <v>1</v>
      </c>
      <c r="X132">
        <f t="shared" si="44"/>
        <v>9</v>
      </c>
      <c r="Y132">
        <f t="shared" si="45"/>
        <v>1</v>
      </c>
      <c r="Z132">
        <f t="shared" si="46"/>
        <v>7</v>
      </c>
      <c r="AA132">
        <f t="shared" si="47"/>
        <v>1</v>
      </c>
      <c r="AB132">
        <f t="shared" si="48"/>
        <v>10</v>
      </c>
    </row>
    <row r="133" spans="1:28" x14ac:dyDescent="0.35">
      <c r="A133" t="s">
        <v>927</v>
      </c>
      <c r="B133">
        <v>9</v>
      </c>
      <c r="C133" t="s">
        <v>927</v>
      </c>
      <c r="D133">
        <v>8</v>
      </c>
      <c r="E133" t="s">
        <v>927</v>
      </c>
      <c r="F133">
        <v>10</v>
      </c>
      <c r="G133" t="s">
        <v>925</v>
      </c>
      <c r="H133" t="s">
        <v>927</v>
      </c>
      <c r="I133">
        <v>1</v>
      </c>
      <c r="K133" t="b">
        <f t="shared" si="34"/>
        <v>1</v>
      </c>
      <c r="L133" t="b">
        <f t="shared" si="35"/>
        <v>1</v>
      </c>
      <c r="M133" t="b">
        <f t="shared" si="36"/>
        <v>1</v>
      </c>
      <c r="O133" t="b">
        <f t="shared" si="37"/>
        <v>1</v>
      </c>
      <c r="P133" t="b">
        <f t="shared" si="38"/>
        <v>1</v>
      </c>
      <c r="Q133" t="b">
        <f t="shared" si="39"/>
        <v>1</v>
      </c>
      <c r="R133" t="b">
        <f t="shared" si="40"/>
        <v>1</v>
      </c>
      <c r="S133">
        <f t="shared" si="41"/>
        <v>1</v>
      </c>
      <c r="T133">
        <f t="shared" si="42"/>
        <v>6</v>
      </c>
      <c r="U133">
        <f t="shared" si="49"/>
        <v>3</v>
      </c>
      <c r="V133">
        <f t="shared" si="50"/>
        <v>8.8333333333333321</v>
      </c>
      <c r="W133">
        <f t="shared" si="43"/>
        <v>1</v>
      </c>
      <c r="X133">
        <f t="shared" si="44"/>
        <v>9</v>
      </c>
      <c r="Y133">
        <f t="shared" si="45"/>
        <v>1</v>
      </c>
      <c r="Z133">
        <f t="shared" si="46"/>
        <v>8</v>
      </c>
      <c r="AA133">
        <f t="shared" si="47"/>
        <v>1</v>
      </c>
      <c r="AB133">
        <f t="shared" si="48"/>
        <v>10</v>
      </c>
    </row>
    <row r="134" spans="1:28" x14ac:dyDescent="0.35">
      <c r="A134" t="s">
        <v>927</v>
      </c>
      <c r="B134">
        <v>7</v>
      </c>
      <c r="C134" t="s">
        <v>927</v>
      </c>
      <c r="D134">
        <v>7</v>
      </c>
      <c r="E134" t="s">
        <v>927</v>
      </c>
      <c r="F134">
        <v>9</v>
      </c>
      <c r="G134" t="s">
        <v>925</v>
      </c>
      <c r="H134" t="s">
        <v>927</v>
      </c>
      <c r="I134">
        <v>1</v>
      </c>
      <c r="K134" t="b">
        <f t="shared" si="34"/>
        <v>1</v>
      </c>
      <c r="L134" t="b">
        <f t="shared" si="35"/>
        <v>1</v>
      </c>
      <c r="M134" t="b">
        <f t="shared" si="36"/>
        <v>1</v>
      </c>
      <c r="O134" t="b">
        <f t="shared" si="37"/>
        <v>1</v>
      </c>
      <c r="P134" t="b">
        <f t="shared" si="38"/>
        <v>1</v>
      </c>
      <c r="Q134" t="b">
        <f t="shared" si="39"/>
        <v>1</v>
      </c>
      <c r="R134" t="b">
        <f t="shared" si="40"/>
        <v>1</v>
      </c>
      <c r="S134">
        <f t="shared" si="41"/>
        <v>1</v>
      </c>
      <c r="T134">
        <f t="shared" si="42"/>
        <v>6</v>
      </c>
      <c r="U134">
        <f t="shared" si="49"/>
        <v>3</v>
      </c>
      <c r="V134">
        <f t="shared" si="50"/>
        <v>7.3333333333333339</v>
      </c>
      <c r="W134">
        <f t="shared" si="43"/>
        <v>1</v>
      </c>
      <c r="X134">
        <f t="shared" si="44"/>
        <v>7</v>
      </c>
      <c r="Y134">
        <f t="shared" si="45"/>
        <v>1</v>
      </c>
      <c r="Z134">
        <f t="shared" si="46"/>
        <v>7</v>
      </c>
      <c r="AA134">
        <f t="shared" si="47"/>
        <v>1</v>
      </c>
      <c r="AB134">
        <f t="shared" si="48"/>
        <v>9</v>
      </c>
    </row>
    <row r="135" spans="1:28" x14ac:dyDescent="0.35">
      <c r="A135" t="s">
        <v>927</v>
      </c>
      <c r="B135">
        <v>8</v>
      </c>
      <c r="C135" t="s">
        <v>927</v>
      </c>
      <c r="D135">
        <v>9</v>
      </c>
      <c r="E135" t="s">
        <v>927</v>
      </c>
      <c r="F135">
        <v>10</v>
      </c>
      <c r="G135" t="s">
        <v>925</v>
      </c>
      <c r="H135" t="s">
        <v>927</v>
      </c>
      <c r="I135">
        <v>1</v>
      </c>
      <c r="K135" t="b">
        <f t="shared" si="34"/>
        <v>1</v>
      </c>
      <c r="L135" t="b">
        <f t="shared" si="35"/>
        <v>1</v>
      </c>
      <c r="M135" t="b">
        <f t="shared" si="36"/>
        <v>1</v>
      </c>
      <c r="O135" t="b">
        <f t="shared" si="37"/>
        <v>1</v>
      </c>
      <c r="P135" t="b">
        <f t="shared" si="38"/>
        <v>1</v>
      </c>
      <c r="Q135" t="b">
        <f t="shared" si="39"/>
        <v>1</v>
      </c>
      <c r="R135" t="b">
        <f t="shared" si="40"/>
        <v>1</v>
      </c>
      <c r="S135">
        <f t="shared" si="41"/>
        <v>1</v>
      </c>
      <c r="T135">
        <f t="shared" si="42"/>
        <v>6</v>
      </c>
      <c r="U135">
        <f t="shared" si="49"/>
        <v>3</v>
      </c>
      <c r="V135">
        <f t="shared" si="50"/>
        <v>8.6666666666666661</v>
      </c>
      <c r="W135">
        <f t="shared" si="43"/>
        <v>1</v>
      </c>
      <c r="X135">
        <f t="shared" si="44"/>
        <v>8</v>
      </c>
      <c r="Y135">
        <f t="shared" si="45"/>
        <v>1</v>
      </c>
      <c r="Z135">
        <f t="shared" si="46"/>
        <v>9</v>
      </c>
      <c r="AA135">
        <f t="shared" si="47"/>
        <v>1</v>
      </c>
      <c r="AB135">
        <f t="shared" si="48"/>
        <v>10</v>
      </c>
    </row>
    <row r="136" spans="1:28" x14ac:dyDescent="0.35">
      <c r="A136" t="s">
        <v>927</v>
      </c>
      <c r="B136">
        <v>5</v>
      </c>
      <c r="C136" t="s">
        <v>927</v>
      </c>
      <c r="D136">
        <v>6</v>
      </c>
      <c r="E136" t="s">
        <v>927</v>
      </c>
      <c r="F136">
        <v>8</v>
      </c>
      <c r="G136" t="s">
        <v>925</v>
      </c>
      <c r="H136" t="s">
        <v>927</v>
      </c>
      <c r="I136">
        <v>1</v>
      </c>
      <c r="K136" t="b">
        <f t="shared" si="34"/>
        <v>1</v>
      </c>
      <c r="L136" t="b">
        <f t="shared" si="35"/>
        <v>1</v>
      </c>
      <c r="M136" t="b">
        <f t="shared" si="36"/>
        <v>1</v>
      </c>
      <c r="O136" t="b">
        <f t="shared" si="37"/>
        <v>1</v>
      </c>
      <c r="P136" t="b">
        <f t="shared" si="38"/>
        <v>1</v>
      </c>
      <c r="Q136" t="b">
        <f t="shared" si="39"/>
        <v>1</v>
      </c>
      <c r="R136" t="b">
        <f t="shared" si="40"/>
        <v>1</v>
      </c>
      <c r="S136">
        <f t="shared" si="41"/>
        <v>1</v>
      </c>
      <c r="T136">
        <f t="shared" si="42"/>
        <v>6</v>
      </c>
      <c r="U136">
        <f t="shared" si="49"/>
        <v>3</v>
      </c>
      <c r="V136">
        <f t="shared" si="50"/>
        <v>5.833333333333333</v>
      </c>
      <c r="W136">
        <f t="shared" si="43"/>
        <v>1</v>
      </c>
      <c r="X136">
        <f t="shared" si="44"/>
        <v>5</v>
      </c>
      <c r="Y136">
        <f t="shared" si="45"/>
        <v>1</v>
      </c>
      <c r="Z136">
        <f t="shared" si="46"/>
        <v>6</v>
      </c>
      <c r="AA136">
        <f t="shared" si="47"/>
        <v>1</v>
      </c>
      <c r="AB136">
        <f t="shared" si="48"/>
        <v>8</v>
      </c>
    </row>
    <row r="137" spans="1:28" x14ac:dyDescent="0.35">
      <c r="A137" t="s">
        <v>927</v>
      </c>
      <c r="B137">
        <v>4</v>
      </c>
      <c r="C137" t="s">
        <v>927</v>
      </c>
      <c r="D137">
        <v>7</v>
      </c>
      <c r="E137" t="s">
        <v>927</v>
      </c>
      <c r="F137">
        <v>9</v>
      </c>
      <c r="G137" t="s">
        <v>925</v>
      </c>
      <c r="H137" t="s">
        <v>927</v>
      </c>
      <c r="I137">
        <v>1</v>
      </c>
      <c r="K137" t="b">
        <f t="shared" si="34"/>
        <v>1</v>
      </c>
      <c r="L137" t="b">
        <f t="shared" si="35"/>
        <v>1</v>
      </c>
      <c r="M137" t="b">
        <f t="shared" si="36"/>
        <v>1</v>
      </c>
      <c r="O137" t="b">
        <f t="shared" si="37"/>
        <v>1</v>
      </c>
      <c r="P137" t="b">
        <f t="shared" si="38"/>
        <v>1</v>
      </c>
      <c r="Q137" t="b">
        <f t="shared" si="39"/>
        <v>1</v>
      </c>
      <c r="R137" t="b">
        <f t="shared" si="40"/>
        <v>1</v>
      </c>
      <c r="S137">
        <f t="shared" si="41"/>
        <v>1</v>
      </c>
      <c r="T137">
        <f t="shared" si="42"/>
        <v>6</v>
      </c>
      <c r="U137">
        <f t="shared" si="49"/>
        <v>3</v>
      </c>
      <c r="V137">
        <f t="shared" si="50"/>
        <v>5.8333333333333339</v>
      </c>
      <c r="W137">
        <f t="shared" si="43"/>
        <v>1</v>
      </c>
      <c r="X137">
        <f t="shared" si="44"/>
        <v>4</v>
      </c>
      <c r="Y137">
        <f t="shared" si="45"/>
        <v>1</v>
      </c>
      <c r="Z137">
        <f t="shared" si="46"/>
        <v>7</v>
      </c>
      <c r="AA137">
        <f t="shared" si="47"/>
        <v>1</v>
      </c>
      <c r="AB137">
        <f t="shared" si="48"/>
        <v>9</v>
      </c>
    </row>
    <row r="138" spans="1:28" x14ac:dyDescent="0.35">
      <c r="A138" t="s">
        <v>929</v>
      </c>
      <c r="B138">
        <v>4</v>
      </c>
      <c r="C138" t="s">
        <v>929</v>
      </c>
      <c r="D138">
        <v>3</v>
      </c>
      <c r="E138" t="s">
        <v>927</v>
      </c>
      <c r="F138">
        <v>9</v>
      </c>
      <c r="G138" t="s">
        <v>918</v>
      </c>
      <c r="H138" t="s">
        <v>927</v>
      </c>
      <c r="I138">
        <v>1</v>
      </c>
      <c r="K138" t="b">
        <f t="shared" si="34"/>
        <v>0</v>
      </c>
      <c r="L138" t="b">
        <f t="shared" si="35"/>
        <v>0</v>
      </c>
      <c r="M138" t="b">
        <f t="shared" si="36"/>
        <v>1</v>
      </c>
      <c r="O138" t="b">
        <f t="shared" si="37"/>
        <v>1</v>
      </c>
      <c r="P138" t="b">
        <f t="shared" si="38"/>
        <v>0</v>
      </c>
      <c r="Q138" t="b">
        <f t="shared" si="39"/>
        <v>0</v>
      </c>
      <c r="R138" t="b">
        <f t="shared" si="40"/>
        <v>1</v>
      </c>
      <c r="S138">
        <f t="shared" si="41"/>
        <v>1</v>
      </c>
      <c r="T138">
        <f t="shared" si="42"/>
        <v>18</v>
      </c>
      <c r="U138">
        <f t="shared" si="49"/>
        <v>1</v>
      </c>
      <c r="V138">
        <f t="shared" si="50"/>
        <v>1.5</v>
      </c>
      <c r="W138">
        <f t="shared" si="43"/>
        <v>0</v>
      </c>
      <c r="X138">
        <f t="shared" si="44"/>
        <v>0</v>
      </c>
      <c r="Y138">
        <f t="shared" si="45"/>
        <v>0</v>
      </c>
      <c r="Z138">
        <f t="shared" si="46"/>
        <v>0</v>
      </c>
      <c r="AA138">
        <f t="shared" si="47"/>
        <v>1</v>
      </c>
      <c r="AB138">
        <f t="shared" si="48"/>
        <v>9</v>
      </c>
    </row>
    <row r="139" spans="1:28" x14ac:dyDescent="0.35">
      <c r="A139" t="s">
        <v>927</v>
      </c>
      <c r="B139">
        <v>6</v>
      </c>
      <c r="C139" t="s">
        <v>927</v>
      </c>
      <c r="D139">
        <v>7</v>
      </c>
      <c r="E139" t="s">
        <v>927</v>
      </c>
      <c r="F139">
        <v>10</v>
      </c>
      <c r="G139" t="s">
        <v>925</v>
      </c>
      <c r="H139" t="s">
        <v>927</v>
      </c>
      <c r="I139">
        <v>1</v>
      </c>
      <c r="K139" t="b">
        <f t="shared" si="34"/>
        <v>1</v>
      </c>
      <c r="L139" t="b">
        <f t="shared" si="35"/>
        <v>1</v>
      </c>
      <c r="M139" t="b">
        <f t="shared" si="36"/>
        <v>1</v>
      </c>
      <c r="O139" t="b">
        <f t="shared" si="37"/>
        <v>1</v>
      </c>
      <c r="P139" t="b">
        <f t="shared" si="38"/>
        <v>1</v>
      </c>
      <c r="Q139" t="b">
        <f t="shared" si="39"/>
        <v>1</v>
      </c>
      <c r="R139" t="b">
        <f t="shared" si="40"/>
        <v>1</v>
      </c>
      <c r="S139">
        <f t="shared" si="41"/>
        <v>1</v>
      </c>
      <c r="T139">
        <f t="shared" si="42"/>
        <v>6</v>
      </c>
      <c r="U139">
        <f t="shared" si="49"/>
        <v>3</v>
      </c>
      <c r="V139">
        <f t="shared" si="50"/>
        <v>7.0000000000000009</v>
      </c>
      <c r="W139">
        <f t="shared" si="43"/>
        <v>1</v>
      </c>
      <c r="X139">
        <f t="shared" si="44"/>
        <v>6</v>
      </c>
      <c r="Y139">
        <f t="shared" si="45"/>
        <v>1</v>
      </c>
      <c r="Z139">
        <f t="shared" si="46"/>
        <v>7</v>
      </c>
      <c r="AA139">
        <f t="shared" si="47"/>
        <v>1</v>
      </c>
      <c r="AB139">
        <f t="shared" si="48"/>
        <v>10</v>
      </c>
    </row>
    <row r="140" spans="1:28" x14ac:dyDescent="0.35">
      <c r="A140" t="s">
        <v>927</v>
      </c>
      <c r="B140">
        <v>3</v>
      </c>
      <c r="C140" t="s">
        <v>927</v>
      </c>
      <c r="D140">
        <v>3</v>
      </c>
      <c r="E140" t="s">
        <v>927</v>
      </c>
      <c r="F140">
        <v>10</v>
      </c>
      <c r="G140" t="s">
        <v>925</v>
      </c>
      <c r="H140" t="s">
        <v>927</v>
      </c>
      <c r="I140">
        <v>1</v>
      </c>
      <c r="K140" t="b">
        <f t="shared" si="34"/>
        <v>1</v>
      </c>
      <c r="L140" t="b">
        <f t="shared" si="35"/>
        <v>1</v>
      </c>
      <c r="M140" t="b">
        <f t="shared" si="36"/>
        <v>1</v>
      </c>
      <c r="O140" t="b">
        <f t="shared" si="37"/>
        <v>1</v>
      </c>
      <c r="P140" t="b">
        <f t="shared" si="38"/>
        <v>1</v>
      </c>
      <c r="Q140" t="b">
        <f t="shared" si="39"/>
        <v>1</v>
      </c>
      <c r="R140" t="b">
        <f t="shared" si="40"/>
        <v>1</v>
      </c>
      <c r="S140">
        <f t="shared" si="41"/>
        <v>1</v>
      </c>
      <c r="T140">
        <f t="shared" si="42"/>
        <v>6</v>
      </c>
      <c r="U140">
        <f t="shared" si="49"/>
        <v>3</v>
      </c>
      <c r="V140">
        <f t="shared" si="50"/>
        <v>4.166666666666667</v>
      </c>
      <c r="W140">
        <f t="shared" si="43"/>
        <v>1</v>
      </c>
      <c r="X140">
        <f t="shared" si="44"/>
        <v>3</v>
      </c>
      <c r="Y140">
        <f t="shared" si="45"/>
        <v>1</v>
      </c>
      <c r="Z140">
        <f t="shared" si="46"/>
        <v>3</v>
      </c>
      <c r="AA140">
        <f t="shared" si="47"/>
        <v>1</v>
      </c>
      <c r="AB140">
        <f t="shared" si="48"/>
        <v>10</v>
      </c>
    </row>
    <row r="141" spans="1:28" x14ac:dyDescent="0.35">
      <c r="A141" t="s">
        <v>929</v>
      </c>
      <c r="B141">
        <v>5</v>
      </c>
      <c r="C141" t="s">
        <v>927</v>
      </c>
      <c r="D141">
        <v>6</v>
      </c>
      <c r="E141" t="s">
        <v>927</v>
      </c>
      <c r="F141">
        <v>9</v>
      </c>
      <c r="G141" t="s">
        <v>918</v>
      </c>
      <c r="H141" t="s">
        <v>927</v>
      </c>
      <c r="I141">
        <v>1</v>
      </c>
      <c r="K141" t="b">
        <f t="shared" si="34"/>
        <v>0</v>
      </c>
      <c r="L141" t="b">
        <f t="shared" si="35"/>
        <v>1</v>
      </c>
      <c r="M141" t="b">
        <f t="shared" si="36"/>
        <v>1</v>
      </c>
      <c r="O141" t="b">
        <f t="shared" si="37"/>
        <v>1</v>
      </c>
      <c r="P141" t="b">
        <f t="shared" si="38"/>
        <v>0</v>
      </c>
      <c r="Q141" t="b">
        <f t="shared" si="39"/>
        <v>1</v>
      </c>
      <c r="R141" t="b">
        <f t="shared" si="40"/>
        <v>1</v>
      </c>
      <c r="S141">
        <f t="shared" si="41"/>
        <v>1</v>
      </c>
      <c r="T141">
        <f t="shared" si="42"/>
        <v>12</v>
      </c>
      <c r="U141">
        <f t="shared" si="49"/>
        <v>2</v>
      </c>
      <c r="V141">
        <f t="shared" si="50"/>
        <v>3.5</v>
      </c>
      <c r="W141">
        <f t="shared" si="43"/>
        <v>0</v>
      </c>
      <c r="X141">
        <f t="shared" si="44"/>
        <v>0</v>
      </c>
      <c r="Y141">
        <f t="shared" si="45"/>
        <v>1</v>
      </c>
      <c r="Z141">
        <f t="shared" si="46"/>
        <v>6</v>
      </c>
      <c r="AA141">
        <f t="shared" si="47"/>
        <v>1</v>
      </c>
      <c r="AB141">
        <f t="shared" si="48"/>
        <v>9</v>
      </c>
    </row>
    <row r="142" spans="1:28" x14ac:dyDescent="0.35">
      <c r="A142" t="s">
        <v>922</v>
      </c>
      <c r="B142">
        <v>6</v>
      </c>
      <c r="C142" t="s">
        <v>927</v>
      </c>
      <c r="D142">
        <v>8</v>
      </c>
      <c r="E142" t="s">
        <v>927</v>
      </c>
      <c r="F142">
        <v>9</v>
      </c>
      <c r="G142" t="s">
        <v>925</v>
      </c>
      <c r="H142" t="s">
        <v>927</v>
      </c>
      <c r="I142">
        <v>1</v>
      </c>
      <c r="K142" t="b">
        <f t="shared" si="34"/>
        <v>0</v>
      </c>
      <c r="L142" t="b">
        <f t="shared" si="35"/>
        <v>1</v>
      </c>
      <c r="M142" t="b">
        <f t="shared" si="36"/>
        <v>1</v>
      </c>
      <c r="O142" t="b">
        <f t="shared" si="37"/>
        <v>1</v>
      </c>
      <c r="P142" t="b">
        <f t="shared" si="38"/>
        <v>0</v>
      </c>
      <c r="Q142" t="b">
        <f t="shared" si="39"/>
        <v>1</v>
      </c>
      <c r="R142" t="b">
        <f t="shared" si="40"/>
        <v>1</v>
      </c>
      <c r="S142">
        <f t="shared" si="41"/>
        <v>1</v>
      </c>
      <c r="T142">
        <f t="shared" si="42"/>
        <v>12</v>
      </c>
      <c r="U142">
        <f t="shared" si="49"/>
        <v>2</v>
      </c>
      <c r="V142">
        <f t="shared" si="50"/>
        <v>4.1666666666666661</v>
      </c>
      <c r="W142">
        <f t="shared" si="43"/>
        <v>0</v>
      </c>
      <c r="X142">
        <f t="shared" si="44"/>
        <v>0</v>
      </c>
      <c r="Y142">
        <f t="shared" si="45"/>
        <v>1</v>
      </c>
      <c r="Z142">
        <f t="shared" si="46"/>
        <v>8</v>
      </c>
      <c r="AA142">
        <f t="shared" si="47"/>
        <v>1</v>
      </c>
      <c r="AB142">
        <f t="shared" si="48"/>
        <v>9</v>
      </c>
    </row>
    <row r="143" spans="1:28" x14ac:dyDescent="0.35">
      <c r="A143" t="s">
        <v>929</v>
      </c>
      <c r="B143">
        <v>3</v>
      </c>
      <c r="C143" t="s">
        <v>927</v>
      </c>
      <c r="D143">
        <v>10</v>
      </c>
      <c r="E143" t="s">
        <v>927</v>
      </c>
      <c r="F143">
        <v>10</v>
      </c>
      <c r="G143" t="s">
        <v>925</v>
      </c>
      <c r="H143" t="s">
        <v>927</v>
      </c>
      <c r="I143">
        <v>1</v>
      </c>
      <c r="K143" t="b">
        <f t="shared" si="34"/>
        <v>0</v>
      </c>
      <c r="L143" t="b">
        <f t="shared" si="35"/>
        <v>1</v>
      </c>
      <c r="M143" t="b">
        <f t="shared" si="36"/>
        <v>1</v>
      </c>
      <c r="O143" t="b">
        <f t="shared" si="37"/>
        <v>1</v>
      </c>
      <c r="P143" t="b">
        <f t="shared" si="38"/>
        <v>0</v>
      </c>
      <c r="Q143" t="b">
        <f t="shared" si="39"/>
        <v>1</v>
      </c>
      <c r="R143" t="b">
        <f t="shared" si="40"/>
        <v>1</v>
      </c>
      <c r="S143">
        <f t="shared" si="41"/>
        <v>1</v>
      </c>
      <c r="T143">
        <f t="shared" si="42"/>
        <v>12</v>
      </c>
      <c r="U143">
        <f t="shared" si="49"/>
        <v>2</v>
      </c>
      <c r="V143">
        <f t="shared" si="50"/>
        <v>5</v>
      </c>
      <c r="W143">
        <f t="shared" si="43"/>
        <v>0</v>
      </c>
      <c r="X143">
        <f t="shared" si="44"/>
        <v>0</v>
      </c>
      <c r="Y143">
        <f t="shared" si="45"/>
        <v>1</v>
      </c>
      <c r="Z143">
        <f t="shared" si="46"/>
        <v>10</v>
      </c>
      <c r="AA143">
        <f t="shared" si="47"/>
        <v>1</v>
      </c>
      <c r="AB143">
        <f t="shared" si="48"/>
        <v>10</v>
      </c>
    </row>
    <row r="144" spans="1:28" x14ac:dyDescent="0.35">
      <c r="A144" t="s">
        <v>927</v>
      </c>
      <c r="B144">
        <v>1</v>
      </c>
      <c r="C144" t="s">
        <v>927</v>
      </c>
      <c r="D144">
        <v>8</v>
      </c>
      <c r="E144" t="s">
        <v>927</v>
      </c>
      <c r="F144">
        <v>9</v>
      </c>
      <c r="G144" t="s">
        <v>925</v>
      </c>
      <c r="H144" t="s">
        <v>927</v>
      </c>
      <c r="I144">
        <v>1</v>
      </c>
      <c r="K144" t="b">
        <f t="shared" si="34"/>
        <v>1</v>
      </c>
      <c r="L144" t="b">
        <f t="shared" si="35"/>
        <v>1</v>
      </c>
      <c r="M144" t="b">
        <f t="shared" si="36"/>
        <v>1</v>
      </c>
      <c r="O144" t="b">
        <f t="shared" si="37"/>
        <v>1</v>
      </c>
      <c r="P144" t="b">
        <f t="shared" si="38"/>
        <v>1</v>
      </c>
      <c r="Q144" t="b">
        <f t="shared" si="39"/>
        <v>1</v>
      </c>
      <c r="R144" t="b">
        <f t="shared" si="40"/>
        <v>1</v>
      </c>
      <c r="S144">
        <f t="shared" si="41"/>
        <v>1</v>
      </c>
      <c r="T144">
        <f t="shared" si="42"/>
        <v>6</v>
      </c>
      <c r="U144">
        <f t="shared" si="49"/>
        <v>3</v>
      </c>
      <c r="V144">
        <f t="shared" si="50"/>
        <v>4.6666666666666661</v>
      </c>
      <c r="W144">
        <f t="shared" si="43"/>
        <v>1</v>
      </c>
      <c r="X144">
        <f t="shared" si="44"/>
        <v>1</v>
      </c>
      <c r="Y144">
        <f t="shared" si="45"/>
        <v>1</v>
      </c>
      <c r="Z144">
        <f t="shared" si="46"/>
        <v>8</v>
      </c>
      <c r="AA144">
        <f t="shared" si="47"/>
        <v>1</v>
      </c>
      <c r="AB144">
        <f t="shared" si="48"/>
        <v>9</v>
      </c>
    </row>
    <row r="145" spans="1:28" x14ac:dyDescent="0.35">
      <c r="A145" t="s">
        <v>927</v>
      </c>
      <c r="B145">
        <v>5</v>
      </c>
      <c r="C145" t="s">
        <v>927</v>
      </c>
      <c r="D145">
        <v>7</v>
      </c>
      <c r="E145" t="s">
        <v>927</v>
      </c>
      <c r="F145">
        <v>9</v>
      </c>
      <c r="G145" t="s">
        <v>925</v>
      </c>
      <c r="H145" t="s">
        <v>927</v>
      </c>
      <c r="I145">
        <v>1</v>
      </c>
      <c r="K145" t="b">
        <f t="shared" si="34"/>
        <v>1</v>
      </c>
      <c r="L145" t="b">
        <f t="shared" si="35"/>
        <v>1</v>
      </c>
      <c r="M145" t="b">
        <f t="shared" si="36"/>
        <v>1</v>
      </c>
      <c r="O145" t="b">
        <f t="shared" si="37"/>
        <v>1</v>
      </c>
      <c r="P145" t="b">
        <f t="shared" si="38"/>
        <v>1</v>
      </c>
      <c r="Q145" t="b">
        <f t="shared" si="39"/>
        <v>1</v>
      </c>
      <c r="R145" t="b">
        <f t="shared" si="40"/>
        <v>1</v>
      </c>
      <c r="S145">
        <f t="shared" si="41"/>
        <v>1</v>
      </c>
      <c r="T145">
        <f t="shared" si="42"/>
        <v>6</v>
      </c>
      <c r="U145">
        <f t="shared" si="49"/>
        <v>3</v>
      </c>
      <c r="V145">
        <f t="shared" si="50"/>
        <v>6.3333333333333339</v>
      </c>
      <c r="W145">
        <f t="shared" si="43"/>
        <v>1</v>
      </c>
      <c r="X145">
        <f t="shared" si="44"/>
        <v>5</v>
      </c>
      <c r="Y145">
        <f t="shared" si="45"/>
        <v>1</v>
      </c>
      <c r="Z145">
        <f t="shared" si="46"/>
        <v>7</v>
      </c>
      <c r="AA145">
        <f t="shared" si="47"/>
        <v>1</v>
      </c>
      <c r="AB145">
        <f t="shared" si="48"/>
        <v>9</v>
      </c>
    </row>
    <row r="146" spans="1:28" x14ac:dyDescent="0.35">
      <c r="A146" t="s">
        <v>927</v>
      </c>
      <c r="B146">
        <v>3</v>
      </c>
      <c r="C146" t="s">
        <v>927</v>
      </c>
      <c r="D146">
        <v>5</v>
      </c>
      <c r="E146" t="s">
        <v>927</v>
      </c>
      <c r="F146">
        <v>9</v>
      </c>
      <c r="G146" t="s">
        <v>925</v>
      </c>
      <c r="H146" t="s">
        <v>927</v>
      </c>
      <c r="I146">
        <v>2</v>
      </c>
      <c r="K146" t="b">
        <f t="shared" si="34"/>
        <v>1</v>
      </c>
      <c r="L146" t="b">
        <f t="shared" si="35"/>
        <v>1</v>
      </c>
      <c r="M146" t="b">
        <f t="shared" si="36"/>
        <v>1</v>
      </c>
      <c r="O146" t="b">
        <f t="shared" si="37"/>
        <v>1</v>
      </c>
      <c r="P146" t="b">
        <f t="shared" si="38"/>
        <v>1</v>
      </c>
      <c r="Q146" t="b">
        <f t="shared" si="39"/>
        <v>1</v>
      </c>
      <c r="R146" t="b">
        <f t="shared" si="40"/>
        <v>1</v>
      </c>
      <c r="S146">
        <f t="shared" si="41"/>
        <v>1</v>
      </c>
      <c r="T146">
        <f t="shared" si="42"/>
        <v>6</v>
      </c>
      <c r="U146">
        <f t="shared" si="49"/>
        <v>3</v>
      </c>
      <c r="V146">
        <f t="shared" si="50"/>
        <v>4.666666666666667</v>
      </c>
      <c r="W146">
        <f t="shared" si="43"/>
        <v>1</v>
      </c>
      <c r="X146">
        <f t="shared" si="44"/>
        <v>3</v>
      </c>
      <c r="Y146">
        <f t="shared" si="45"/>
        <v>1</v>
      </c>
      <c r="Z146">
        <f t="shared" si="46"/>
        <v>5</v>
      </c>
      <c r="AA146">
        <f t="shared" si="47"/>
        <v>1</v>
      </c>
      <c r="AB146">
        <f t="shared" si="48"/>
        <v>9</v>
      </c>
    </row>
    <row r="147" spans="1:28" x14ac:dyDescent="0.35">
      <c r="A147" t="s">
        <v>929</v>
      </c>
      <c r="B147">
        <v>5</v>
      </c>
      <c r="C147" t="s">
        <v>929</v>
      </c>
      <c r="D147">
        <v>7</v>
      </c>
      <c r="E147" t="s">
        <v>927</v>
      </c>
      <c r="F147">
        <v>9</v>
      </c>
      <c r="G147" t="s">
        <v>925</v>
      </c>
      <c r="H147" t="s">
        <v>927</v>
      </c>
      <c r="I147">
        <v>2</v>
      </c>
      <c r="K147" t="b">
        <f t="shared" si="34"/>
        <v>0</v>
      </c>
      <c r="L147" t="b">
        <f t="shared" si="35"/>
        <v>0</v>
      </c>
      <c r="M147" t="b">
        <f t="shared" si="36"/>
        <v>1</v>
      </c>
      <c r="O147" t="b">
        <f t="shared" si="37"/>
        <v>1</v>
      </c>
      <c r="P147" t="b">
        <f t="shared" si="38"/>
        <v>0</v>
      </c>
      <c r="Q147" t="b">
        <f t="shared" si="39"/>
        <v>0</v>
      </c>
      <c r="R147" t="b">
        <f t="shared" si="40"/>
        <v>1</v>
      </c>
      <c r="S147">
        <f t="shared" si="41"/>
        <v>1</v>
      </c>
      <c r="T147">
        <f t="shared" si="42"/>
        <v>18</v>
      </c>
      <c r="U147">
        <f t="shared" si="49"/>
        <v>1</v>
      </c>
      <c r="V147">
        <f t="shared" si="50"/>
        <v>1.5</v>
      </c>
      <c r="W147">
        <f t="shared" si="43"/>
        <v>0</v>
      </c>
      <c r="X147">
        <f t="shared" si="44"/>
        <v>0</v>
      </c>
      <c r="Y147">
        <f t="shared" si="45"/>
        <v>0</v>
      </c>
      <c r="Z147">
        <f t="shared" si="46"/>
        <v>0</v>
      </c>
      <c r="AA147">
        <f t="shared" si="47"/>
        <v>1</v>
      </c>
      <c r="AB147">
        <f t="shared" si="48"/>
        <v>9</v>
      </c>
    </row>
    <row r="148" spans="1:28" x14ac:dyDescent="0.35">
      <c r="A148" t="s">
        <v>927</v>
      </c>
      <c r="B148">
        <v>6</v>
      </c>
      <c r="C148" t="s">
        <v>927</v>
      </c>
      <c r="D148">
        <v>7</v>
      </c>
      <c r="E148" t="s">
        <v>927</v>
      </c>
      <c r="F148">
        <v>9</v>
      </c>
      <c r="G148" t="s">
        <v>925</v>
      </c>
      <c r="H148" t="s">
        <v>927</v>
      </c>
      <c r="I148">
        <v>2</v>
      </c>
      <c r="K148" t="b">
        <f t="shared" si="34"/>
        <v>1</v>
      </c>
      <c r="L148" t="b">
        <f t="shared" si="35"/>
        <v>1</v>
      </c>
      <c r="M148" t="b">
        <f t="shared" si="36"/>
        <v>1</v>
      </c>
      <c r="O148" t="b">
        <f t="shared" si="37"/>
        <v>1</v>
      </c>
      <c r="P148" t="b">
        <f t="shared" si="38"/>
        <v>1</v>
      </c>
      <c r="Q148" t="b">
        <f t="shared" si="39"/>
        <v>1</v>
      </c>
      <c r="R148" t="b">
        <f t="shared" si="40"/>
        <v>1</v>
      </c>
      <c r="S148">
        <f t="shared" si="41"/>
        <v>1</v>
      </c>
      <c r="T148">
        <f t="shared" si="42"/>
        <v>6</v>
      </c>
      <c r="U148">
        <f t="shared" si="49"/>
        <v>3</v>
      </c>
      <c r="V148">
        <f t="shared" si="50"/>
        <v>6.8333333333333339</v>
      </c>
      <c r="W148">
        <f t="shared" si="43"/>
        <v>1</v>
      </c>
      <c r="X148">
        <f t="shared" si="44"/>
        <v>6</v>
      </c>
      <c r="Y148">
        <f t="shared" si="45"/>
        <v>1</v>
      </c>
      <c r="Z148">
        <f t="shared" si="46"/>
        <v>7</v>
      </c>
      <c r="AA148">
        <f t="shared" si="47"/>
        <v>1</v>
      </c>
      <c r="AB148">
        <f t="shared" si="48"/>
        <v>9</v>
      </c>
    </row>
    <row r="149" spans="1:28" x14ac:dyDescent="0.35">
      <c r="A149" t="s">
        <v>929</v>
      </c>
      <c r="B149">
        <v>10</v>
      </c>
      <c r="C149" t="s">
        <v>929</v>
      </c>
      <c r="D149">
        <v>10</v>
      </c>
      <c r="E149" t="s">
        <v>927</v>
      </c>
      <c r="F149">
        <v>10</v>
      </c>
      <c r="G149" t="s">
        <v>925</v>
      </c>
      <c r="H149" t="s">
        <v>927</v>
      </c>
      <c r="I149">
        <v>2</v>
      </c>
      <c r="K149" t="b">
        <f t="shared" si="34"/>
        <v>0</v>
      </c>
      <c r="L149" t="b">
        <f t="shared" si="35"/>
        <v>0</v>
      </c>
      <c r="M149" t="b">
        <f t="shared" si="36"/>
        <v>1</v>
      </c>
      <c r="O149" t="b">
        <f t="shared" si="37"/>
        <v>1</v>
      </c>
      <c r="P149" t="b">
        <f t="shared" si="38"/>
        <v>0</v>
      </c>
      <c r="Q149" t="b">
        <f t="shared" si="39"/>
        <v>0</v>
      </c>
      <c r="R149" t="b">
        <f t="shared" si="40"/>
        <v>1</v>
      </c>
      <c r="S149">
        <f t="shared" si="41"/>
        <v>1</v>
      </c>
      <c r="T149">
        <f t="shared" si="42"/>
        <v>18</v>
      </c>
      <c r="U149">
        <f t="shared" si="49"/>
        <v>1</v>
      </c>
      <c r="V149">
        <f t="shared" si="50"/>
        <v>1.6666666666666667</v>
      </c>
      <c r="W149">
        <f t="shared" si="43"/>
        <v>0</v>
      </c>
      <c r="X149">
        <f t="shared" si="44"/>
        <v>0</v>
      </c>
      <c r="Y149">
        <f t="shared" si="45"/>
        <v>0</v>
      </c>
      <c r="Z149">
        <f t="shared" si="46"/>
        <v>0</v>
      </c>
      <c r="AA149">
        <f t="shared" si="47"/>
        <v>1</v>
      </c>
      <c r="AB149">
        <f t="shared" si="48"/>
        <v>10</v>
      </c>
    </row>
    <row r="150" spans="1:28" x14ac:dyDescent="0.35">
      <c r="A150" t="s">
        <v>927</v>
      </c>
      <c r="B150">
        <v>6</v>
      </c>
      <c r="C150" t="s">
        <v>927</v>
      </c>
      <c r="D150">
        <v>5</v>
      </c>
      <c r="E150" t="s">
        <v>927</v>
      </c>
      <c r="F150">
        <v>7</v>
      </c>
      <c r="G150" t="s">
        <v>925</v>
      </c>
      <c r="H150" t="s">
        <v>927</v>
      </c>
      <c r="I150">
        <v>2</v>
      </c>
      <c r="K150" t="b">
        <f t="shared" si="34"/>
        <v>1</v>
      </c>
      <c r="L150" t="b">
        <f t="shared" si="35"/>
        <v>1</v>
      </c>
      <c r="M150" t="b">
        <f t="shared" si="36"/>
        <v>1</v>
      </c>
      <c r="O150" t="b">
        <f t="shared" si="37"/>
        <v>1</v>
      </c>
      <c r="P150" t="b">
        <f t="shared" si="38"/>
        <v>1</v>
      </c>
      <c r="Q150" t="b">
        <f t="shared" si="39"/>
        <v>1</v>
      </c>
      <c r="R150" t="b">
        <f t="shared" si="40"/>
        <v>1</v>
      </c>
      <c r="S150">
        <f t="shared" si="41"/>
        <v>1</v>
      </c>
      <c r="T150">
        <f t="shared" si="42"/>
        <v>6</v>
      </c>
      <c r="U150">
        <f t="shared" si="49"/>
        <v>3</v>
      </c>
      <c r="V150">
        <f t="shared" si="50"/>
        <v>5.8333333333333339</v>
      </c>
      <c r="W150">
        <f t="shared" si="43"/>
        <v>1</v>
      </c>
      <c r="X150">
        <f t="shared" si="44"/>
        <v>6</v>
      </c>
      <c r="Y150">
        <f t="shared" si="45"/>
        <v>1</v>
      </c>
      <c r="Z150">
        <f t="shared" si="46"/>
        <v>5</v>
      </c>
      <c r="AA150">
        <f t="shared" si="47"/>
        <v>1</v>
      </c>
      <c r="AB150">
        <f t="shared" si="48"/>
        <v>7</v>
      </c>
    </row>
    <row r="151" spans="1:28" x14ac:dyDescent="0.35">
      <c r="A151" t="s">
        <v>929</v>
      </c>
      <c r="B151">
        <v>1</v>
      </c>
      <c r="C151" t="s">
        <v>927</v>
      </c>
      <c r="D151">
        <v>1</v>
      </c>
      <c r="E151" t="s">
        <v>927</v>
      </c>
      <c r="F151">
        <v>5</v>
      </c>
      <c r="G151" t="s">
        <v>925</v>
      </c>
      <c r="H151" t="s">
        <v>927</v>
      </c>
      <c r="I151">
        <v>2</v>
      </c>
      <c r="K151" t="b">
        <f t="shared" si="34"/>
        <v>0</v>
      </c>
      <c r="L151" t="b">
        <f t="shared" si="35"/>
        <v>1</v>
      </c>
      <c r="M151" t="b">
        <f t="shared" si="36"/>
        <v>1</v>
      </c>
      <c r="O151" t="b">
        <f t="shared" si="37"/>
        <v>1</v>
      </c>
      <c r="P151" t="b">
        <f t="shared" si="38"/>
        <v>0</v>
      </c>
      <c r="Q151" t="b">
        <f t="shared" si="39"/>
        <v>1</v>
      </c>
      <c r="R151" t="b">
        <f t="shared" si="40"/>
        <v>1</v>
      </c>
      <c r="S151">
        <f t="shared" si="41"/>
        <v>1</v>
      </c>
      <c r="T151">
        <f t="shared" si="42"/>
        <v>12</v>
      </c>
      <c r="U151">
        <f t="shared" si="49"/>
        <v>2</v>
      </c>
      <c r="V151">
        <f t="shared" si="50"/>
        <v>1.1666666666666667</v>
      </c>
      <c r="W151">
        <f t="shared" si="43"/>
        <v>0</v>
      </c>
      <c r="X151">
        <f t="shared" si="44"/>
        <v>0</v>
      </c>
      <c r="Y151">
        <f t="shared" si="45"/>
        <v>1</v>
      </c>
      <c r="Z151">
        <f t="shared" si="46"/>
        <v>1</v>
      </c>
      <c r="AA151">
        <f t="shared" si="47"/>
        <v>1</v>
      </c>
      <c r="AB151">
        <f t="shared" si="48"/>
        <v>5</v>
      </c>
    </row>
    <row r="152" spans="1:28" x14ac:dyDescent="0.35">
      <c r="A152" t="s">
        <v>927</v>
      </c>
      <c r="B152">
        <v>0</v>
      </c>
      <c r="C152" t="s">
        <v>927</v>
      </c>
      <c r="D152">
        <v>2</v>
      </c>
      <c r="E152" t="s">
        <v>927</v>
      </c>
      <c r="F152">
        <v>9</v>
      </c>
      <c r="G152" t="s">
        <v>925</v>
      </c>
      <c r="H152" t="s">
        <v>927</v>
      </c>
      <c r="I152">
        <v>2</v>
      </c>
      <c r="K152" t="b">
        <f t="shared" si="34"/>
        <v>1</v>
      </c>
      <c r="L152" t="b">
        <f t="shared" si="35"/>
        <v>1</v>
      </c>
      <c r="M152" t="b">
        <f t="shared" si="36"/>
        <v>1</v>
      </c>
      <c r="O152" t="b">
        <f t="shared" si="37"/>
        <v>1</v>
      </c>
      <c r="P152" t="b">
        <f t="shared" si="38"/>
        <v>1</v>
      </c>
      <c r="Q152" t="b">
        <f t="shared" si="39"/>
        <v>1</v>
      </c>
      <c r="R152" t="b">
        <f t="shared" si="40"/>
        <v>1</v>
      </c>
      <c r="S152">
        <f t="shared" si="41"/>
        <v>1</v>
      </c>
      <c r="T152">
        <f t="shared" si="42"/>
        <v>6</v>
      </c>
      <c r="U152">
        <f t="shared" si="49"/>
        <v>3</v>
      </c>
      <c r="V152">
        <f t="shared" si="50"/>
        <v>2.1666666666666665</v>
      </c>
      <c r="W152">
        <f t="shared" si="43"/>
        <v>1</v>
      </c>
      <c r="X152">
        <f t="shared" si="44"/>
        <v>0</v>
      </c>
      <c r="Y152">
        <f t="shared" si="45"/>
        <v>1</v>
      </c>
      <c r="Z152">
        <f t="shared" si="46"/>
        <v>2</v>
      </c>
      <c r="AA152">
        <f t="shared" si="47"/>
        <v>1</v>
      </c>
      <c r="AB152">
        <f t="shared" si="48"/>
        <v>9</v>
      </c>
    </row>
    <row r="153" spans="1:28" x14ac:dyDescent="0.35">
      <c r="A153" t="s">
        <v>929</v>
      </c>
      <c r="B153">
        <v>5</v>
      </c>
      <c r="C153" t="s">
        <v>929</v>
      </c>
      <c r="D153">
        <v>7</v>
      </c>
      <c r="E153" t="s">
        <v>927</v>
      </c>
      <c r="F153">
        <v>9</v>
      </c>
      <c r="G153" t="s">
        <v>918</v>
      </c>
      <c r="H153" t="s">
        <v>927</v>
      </c>
      <c r="I153">
        <v>2</v>
      </c>
      <c r="K153" t="b">
        <f t="shared" si="34"/>
        <v>0</v>
      </c>
      <c r="L153" t="b">
        <f t="shared" si="35"/>
        <v>0</v>
      </c>
      <c r="M153" t="b">
        <f t="shared" si="36"/>
        <v>1</v>
      </c>
      <c r="O153" t="b">
        <f t="shared" si="37"/>
        <v>1</v>
      </c>
      <c r="P153" t="b">
        <f t="shared" si="38"/>
        <v>0</v>
      </c>
      <c r="Q153" t="b">
        <f t="shared" si="39"/>
        <v>0</v>
      </c>
      <c r="R153" t="b">
        <f t="shared" si="40"/>
        <v>1</v>
      </c>
      <c r="S153">
        <f t="shared" si="41"/>
        <v>1</v>
      </c>
      <c r="T153">
        <f t="shared" si="42"/>
        <v>18</v>
      </c>
      <c r="U153">
        <f t="shared" si="49"/>
        <v>1</v>
      </c>
      <c r="V153">
        <f t="shared" si="50"/>
        <v>1.5</v>
      </c>
      <c r="W153">
        <f t="shared" si="43"/>
        <v>0</v>
      </c>
      <c r="X153">
        <f t="shared" si="44"/>
        <v>0</v>
      </c>
      <c r="Y153">
        <f t="shared" si="45"/>
        <v>0</v>
      </c>
      <c r="Z153">
        <f t="shared" si="46"/>
        <v>0</v>
      </c>
      <c r="AA153">
        <f t="shared" si="47"/>
        <v>1</v>
      </c>
      <c r="AB153">
        <f t="shared" si="48"/>
        <v>9</v>
      </c>
    </row>
    <row r="154" spans="1:28" x14ac:dyDescent="0.35">
      <c r="A154" t="s">
        <v>922</v>
      </c>
      <c r="B154">
        <v>6</v>
      </c>
      <c r="C154" t="s">
        <v>922</v>
      </c>
      <c r="D154">
        <v>7</v>
      </c>
      <c r="E154" t="s">
        <v>927</v>
      </c>
      <c r="F154">
        <v>7</v>
      </c>
      <c r="G154" t="s">
        <v>925</v>
      </c>
      <c r="H154" t="s">
        <v>927</v>
      </c>
      <c r="I154">
        <v>2</v>
      </c>
      <c r="K154" t="b">
        <f t="shared" si="34"/>
        <v>0</v>
      </c>
      <c r="L154" t="b">
        <f t="shared" si="35"/>
        <v>0</v>
      </c>
      <c r="M154" t="b">
        <f t="shared" si="36"/>
        <v>1</v>
      </c>
      <c r="O154" t="b">
        <f t="shared" si="37"/>
        <v>1</v>
      </c>
      <c r="P154" t="b">
        <f t="shared" si="38"/>
        <v>0</v>
      </c>
      <c r="Q154" t="b">
        <f t="shared" si="39"/>
        <v>0</v>
      </c>
      <c r="R154" t="b">
        <f t="shared" si="40"/>
        <v>1</v>
      </c>
      <c r="S154">
        <f t="shared" si="41"/>
        <v>1</v>
      </c>
      <c r="T154">
        <f t="shared" si="42"/>
        <v>18</v>
      </c>
      <c r="U154">
        <f t="shared" si="49"/>
        <v>1</v>
      </c>
      <c r="V154">
        <f t="shared" si="50"/>
        <v>1.1666666666666667</v>
      </c>
      <c r="W154">
        <f t="shared" si="43"/>
        <v>0</v>
      </c>
      <c r="X154">
        <f t="shared" si="44"/>
        <v>0</v>
      </c>
      <c r="Y154">
        <f t="shared" si="45"/>
        <v>0</v>
      </c>
      <c r="Z154">
        <f t="shared" si="46"/>
        <v>0</v>
      </c>
      <c r="AA154">
        <f t="shared" si="47"/>
        <v>1</v>
      </c>
      <c r="AB154">
        <f t="shared" si="48"/>
        <v>7</v>
      </c>
    </row>
    <row r="155" spans="1:28" x14ac:dyDescent="0.35">
      <c r="A155" t="s">
        <v>929</v>
      </c>
      <c r="B155">
        <v>0</v>
      </c>
      <c r="C155" t="s">
        <v>927</v>
      </c>
      <c r="D155">
        <v>3</v>
      </c>
      <c r="E155" t="s">
        <v>927</v>
      </c>
      <c r="F155">
        <v>8</v>
      </c>
      <c r="G155" t="s">
        <v>925</v>
      </c>
      <c r="H155" t="s">
        <v>927</v>
      </c>
      <c r="I155">
        <v>2</v>
      </c>
      <c r="K155" t="b">
        <f t="shared" si="34"/>
        <v>0</v>
      </c>
      <c r="L155" t="b">
        <f t="shared" si="35"/>
        <v>1</v>
      </c>
      <c r="M155" t="b">
        <f t="shared" si="36"/>
        <v>1</v>
      </c>
      <c r="O155" t="b">
        <f t="shared" si="37"/>
        <v>1</v>
      </c>
      <c r="P155" t="b">
        <f t="shared" si="38"/>
        <v>0</v>
      </c>
      <c r="Q155" t="b">
        <f t="shared" si="39"/>
        <v>1</v>
      </c>
      <c r="R155" t="b">
        <f t="shared" si="40"/>
        <v>1</v>
      </c>
      <c r="S155">
        <f t="shared" si="41"/>
        <v>1</v>
      </c>
      <c r="T155">
        <f t="shared" si="42"/>
        <v>12</v>
      </c>
      <c r="U155">
        <f t="shared" si="49"/>
        <v>2</v>
      </c>
      <c r="V155">
        <f t="shared" si="50"/>
        <v>2.333333333333333</v>
      </c>
      <c r="W155">
        <f t="shared" si="43"/>
        <v>0</v>
      </c>
      <c r="X155">
        <f t="shared" si="44"/>
        <v>0</v>
      </c>
      <c r="Y155">
        <f t="shared" si="45"/>
        <v>1</v>
      </c>
      <c r="Z155">
        <f t="shared" si="46"/>
        <v>3</v>
      </c>
      <c r="AA155">
        <f t="shared" si="47"/>
        <v>1</v>
      </c>
      <c r="AB155">
        <f t="shared" si="48"/>
        <v>8</v>
      </c>
    </row>
    <row r="156" spans="1:28" x14ac:dyDescent="0.35">
      <c r="A156" t="s">
        <v>929</v>
      </c>
      <c r="B156">
        <v>2</v>
      </c>
      <c r="C156" t="s">
        <v>927</v>
      </c>
      <c r="D156">
        <v>5</v>
      </c>
      <c r="E156" t="s">
        <v>927</v>
      </c>
      <c r="F156">
        <v>8</v>
      </c>
      <c r="G156" t="s">
        <v>918</v>
      </c>
      <c r="H156" t="s">
        <v>927</v>
      </c>
      <c r="I156">
        <v>2</v>
      </c>
      <c r="K156" t="b">
        <f t="shared" si="34"/>
        <v>0</v>
      </c>
      <c r="L156" t="b">
        <f t="shared" si="35"/>
        <v>1</v>
      </c>
      <c r="M156" t="b">
        <f t="shared" si="36"/>
        <v>1</v>
      </c>
      <c r="O156" t="b">
        <f t="shared" si="37"/>
        <v>1</v>
      </c>
      <c r="P156" t="b">
        <f t="shared" si="38"/>
        <v>0</v>
      </c>
      <c r="Q156" t="b">
        <f t="shared" si="39"/>
        <v>1</v>
      </c>
      <c r="R156" t="b">
        <f t="shared" si="40"/>
        <v>1</v>
      </c>
      <c r="S156">
        <f t="shared" si="41"/>
        <v>1</v>
      </c>
      <c r="T156">
        <f t="shared" si="42"/>
        <v>12</v>
      </c>
      <c r="U156">
        <f t="shared" si="49"/>
        <v>2</v>
      </c>
      <c r="V156">
        <f t="shared" si="50"/>
        <v>3</v>
      </c>
      <c r="W156">
        <f t="shared" si="43"/>
        <v>0</v>
      </c>
      <c r="X156">
        <f t="shared" si="44"/>
        <v>0</v>
      </c>
      <c r="Y156">
        <f t="shared" si="45"/>
        <v>1</v>
      </c>
      <c r="Z156">
        <f t="shared" si="46"/>
        <v>5</v>
      </c>
      <c r="AA156">
        <f t="shared" si="47"/>
        <v>1</v>
      </c>
      <c r="AB156">
        <f t="shared" si="48"/>
        <v>8</v>
      </c>
    </row>
    <row r="157" spans="1:28" x14ac:dyDescent="0.35">
      <c r="A157" t="s">
        <v>927</v>
      </c>
      <c r="B157">
        <v>5</v>
      </c>
      <c r="C157" t="s">
        <v>927</v>
      </c>
      <c r="D157">
        <v>6</v>
      </c>
      <c r="E157" t="s">
        <v>927</v>
      </c>
      <c r="F157">
        <v>10</v>
      </c>
      <c r="G157" t="s">
        <v>925</v>
      </c>
      <c r="H157" t="s">
        <v>927</v>
      </c>
      <c r="I157">
        <v>2</v>
      </c>
      <c r="K157" t="b">
        <f t="shared" si="34"/>
        <v>1</v>
      </c>
      <c r="L157" t="b">
        <f t="shared" si="35"/>
        <v>1</v>
      </c>
      <c r="M157" t="b">
        <f t="shared" si="36"/>
        <v>1</v>
      </c>
      <c r="O157" t="b">
        <f t="shared" si="37"/>
        <v>1</v>
      </c>
      <c r="P157" t="b">
        <f t="shared" si="38"/>
        <v>1</v>
      </c>
      <c r="Q157" t="b">
        <f t="shared" si="39"/>
        <v>1</v>
      </c>
      <c r="R157" t="b">
        <f t="shared" si="40"/>
        <v>1</v>
      </c>
      <c r="S157">
        <f t="shared" si="41"/>
        <v>1</v>
      </c>
      <c r="T157">
        <f t="shared" si="42"/>
        <v>6</v>
      </c>
      <c r="U157">
        <f t="shared" si="49"/>
        <v>3</v>
      </c>
      <c r="V157">
        <f t="shared" si="50"/>
        <v>6.166666666666667</v>
      </c>
      <c r="W157">
        <f t="shared" si="43"/>
        <v>1</v>
      </c>
      <c r="X157">
        <f t="shared" si="44"/>
        <v>5</v>
      </c>
      <c r="Y157">
        <f t="shared" si="45"/>
        <v>1</v>
      </c>
      <c r="Z157">
        <f t="shared" si="46"/>
        <v>6</v>
      </c>
      <c r="AA157">
        <f t="shared" si="47"/>
        <v>1</v>
      </c>
      <c r="AB157">
        <f t="shared" si="48"/>
        <v>10</v>
      </c>
    </row>
    <row r="158" spans="1:28" x14ac:dyDescent="0.35">
      <c r="A158" t="s">
        <v>927</v>
      </c>
      <c r="B158">
        <v>5</v>
      </c>
      <c r="C158" t="s">
        <v>927</v>
      </c>
      <c r="D158">
        <v>4</v>
      </c>
      <c r="E158" t="s">
        <v>927</v>
      </c>
      <c r="F158">
        <v>9</v>
      </c>
      <c r="G158" t="s">
        <v>925</v>
      </c>
      <c r="H158" t="s">
        <v>927</v>
      </c>
      <c r="I158">
        <v>2</v>
      </c>
      <c r="K158" t="b">
        <f t="shared" si="34"/>
        <v>1</v>
      </c>
      <c r="L158" t="b">
        <f t="shared" si="35"/>
        <v>1</v>
      </c>
      <c r="M158" t="b">
        <f t="shared" si="36"/>
        <v>1</v>
      </c>
      <c r="O158" t="b">
        <f t="shared" si="37"/>
        <v>1</v>
      </c>
      <c r="P158" t="b">
        <f t="shared" si="38"/>
        <v>1</v>
      </c>
      <c r="Q158" t="b">
        <f t="shared" si="39"/>
        <v>1</v>
      </c>
      <c r="R158" t="b">
        <f t="shared" si="40"/>
        <v>1</v>
      </c>
      <c r="S158">
        <f t="shared" si="41"/>
        <v>1</v>
      </c>
      <c r="T158">
        <f t="shared" si="42"/>
        <v>6</v>
      </c>
      <c r="U158">
        <f t="shared" si="49"/>
        <v>3</v>
      </c>
      <c r="V158">
        <f t="shared" si="50"/>
        <v>5.333333333333333</v>
      </c>
      <c r="W158">
        <f t="shared" si="43"/>
        <v>1</v>
      </c>
      <c r="X158">
        <f t="shared" si="44"/>
        <v>5</v>
      </c>
      <c r="Y158">
        <f t="shared" si="45"/>
        <v>1</v>
      </c>
      <c r="Z158">
        <f t="shared" si="46"/>
        <v>4</v>
      </c>
      <c r="AA158">
        <f t="shared" si="47"/>
        <v>1</v>
      </c>
      <c r="AB158">
        <f t="shared" si="48"/>
        <v>9</v>
      </c>
    </row>
    <row r="159" spans="1:28" x14ac:dyDescent="0.35">
      <c r="A159" t="s">
        <v>927</v>
      </c>
      <c r="B159">
        <v>5</v>
      </c>
      <c r="C159" t="s">
        <v>927</v>
      </c>
      <c r="D159">
        <v>7</v>
      </c>
      <c r="E159" t="s">
        <v>927</v>
      </c>
      <c r="F159">
        <v>10</v>
      </c>
      <c r="G159" t="s">
        <v>925</v>
      </c>
      <c r="H159" t="s">
        <v>927</v>
      </c>
      <c r="I159">
        <v>2</v>
      </c>
      <c r="K159" t="b">
        <f t="shared" si="34"/>
        <v>1</v>
      </c>
      <c r="L159" t="b">
        <f t="shared" si="35"/>
        <v>1</v>
      </c>
      <c r="M159" t="b">
        <f t="shared" si="36"/>
        <v>1</v>
      </c>
      <c r="O159" t="b">
        <f t="shared" si="37"/>
        <v>1</v>
      </c>
      <c r="P159" t="b">
        <f t="shared" si="38"/>
        <v>1</v>
      </c>
      <c r="Q159" t="b">
        <f t="shared" si="39"/>
        <v>1</v>
      </c>
      <c r="R159" t="b">
        <f t="shared" si="40"/>
        <v>1</v>
      </c>
      <c r="S159">
        <f t="shared" si="41"/>
        <v>1</v>
      </c>
      <c r="T159">
        <f t="shared" si="42"/>
        <v>6</v>
      </c>
      <c r="U159">
        <f t="shared" si="49"/>
        <v>3</v>
      </c>
      <c r="V159">
        <f t="shared" si="50"/>
        <v>6.5000000000000009</v>
      </c>
      <c r="W159">
        <f t="shared" si="43"/>
        <v>1</v>
      </c>
      <c r="X159">
        <f t="shared" si="44"/>
        <v>5</v>
      </c>
      <c r="Y159">
        <f t="shared" si="45"/>
        <v>1</v>
      </c>
      <c r="Z159">
        <f t="shared" si="46"/>
        <v>7</v>
      </c>
      <c r="AA159">
        <f t="shared" si="47"/>
        <v>1</v>
      </c>
      <c r="AB159">
        <f t="shared" si="48"/>
        <v>10</v>
      </c>
    </row>
    <row r="160" spans="1:28" x14ac:dyDescent="0.35">
      <c r="A160" t="s">
        <v>929</v>
      </c>
      <c r="B160">
        <v>6</v>
      </c>
      <c r="C160" t="s">
        <v>929</v>
      </c>
      <c r="D160">
        <v>4</v>
      </c>
      <c r="E160" t="s">
        <v>927</v>
      </c>
      <c r="F160">
        <v>10</v>
      </c>
      <c r="G160" t="s">
        <v>925</v>
      </c>
      <c r="H160" t="s">
        <v>927</v>
      </c>
      <c r="I160">
        <v>2</v>
      </c>
      <c r="K160" t="b">
        <f t="shared" si="34"/>
        <v>0</v>
      </c>
      <c r="L160" t="b">
        <f t="shared" si="35"/>
        <v>0</v>
      </c>
      <c r="M160" t="b">
        <f t="shared" si="36"/>
        <v>1</v>
      </c>
      <c r="O160" t="b">
        <f t="shared" si="37"/>
        <v>1</v>
      </c>
      <c r="P160" t="b">
        <f t="shared" si="38"/>
        <v>0</v>
      </c>
      <c r="Q160" t="b">
        <f t="shared" si="39"/>
        <v>0</v>
      </c>
      <c r="R160" t="b">
        <f t="shared" si="40"/>
        <v>1</v>
      </c>
      <c r="S160">
        <f t="shared" si="41"/>
        <v>1</v>
      </c>
      <c r="T160">
        <f t="shared" si="42"/>
        <v>18</v>
      </c>
      <c r="U160">
        <f t="shared" si="49"/>
        <v>1</v>
      </c>
      <c r="V160">
        <f t="shared" si="50"/>
        <v>1.6666666666666667</v>
      </c>
      <c r="W160">
        <f t="shared" si="43"/>
        <v>0</v>
      </c>
      <c r="X160">
        <f t="shared" si="44"/>
        <v>0</v>
      </c>
      <c r="Y160">
        <f t="shared" si="45"/>
        <v>0</v>
      </c>
      <c r="Z160">
        <f t="shared" si="46"/>
        <v>0</v>
      </c>
      <c r="AA160">
        <f t="shared" si="47"/>
        <v>1</v>
      </c>
      <c r="AB160">
        <f t="shared" si="48"/>
        <v>10</v>
      </c>
    </row>
    <row r="161" spans="1:28" x14ac:dyDescent="0.35">
      <c r="A161" t="s">
        <v>927</v>
      </c>
      <c r="B161">
        <v>2</v>
      </c>
      <c r="C161" t="s">
        <v>927</v>
      </c>
      <c r="D161">
        <v>5</v>
      </c>
      <c r="E161" t="s">
        <v>927</v>
      </c>
      <c r="F161">
        <v>10</v>
      </c>
      <c r="G161" t="s">
        <v>925</v>
      </c>
      <c r="H161" t="s">
        <v>927</v>
      </c>
      <c r="I161">
        <v>3</v>
      </c>
      <c r="K161" t="b">
        <f t="shared" si="34"/>
        <v>1</v>
      </c>
      <c r="L161" t="b">
        <f t="shared" si="35"/>
        <v>1</v>
      </c>
      <c r="M161" t="b">
        <f t="shared" si="36"/>
        <v>1</v>
      </c>
      <c r="O161" t="b">
        <f t="shared" si="37"/>
        <v>1</v>
      </c>
      <c r="P161" t="b">
        <f t="shared" si="38"/>
        <v>1</v>
      </c>
      <c r="Q161" t="b">
        <f t="shared" si="39"/>
        <v>1</v>
      </c>
      <c r="R161" t="b">
        <f t="shared" si="40"/>
        <v>1</v>
      </c>
      <c r="S161">
        <f t="shared" si="41"/>
        <v>1</v>
      </c>
      <c r="T161">
        <f t="shared" si="42"/>
        <v>6</v>
      </c>
      <c r="U161">
        <f t="shared" si="49"/>
        <v>3</v>
      </c>
      <c r="V161">
        <f t="shared" si="50"/>
        <v>4.3333333333333339</v>
      </c>
      <c r="W161">
        <f t="shared" si="43"/>
        <v>1</v>
      </c>
      <c r="X161">
        <f t="shared" si="44"/>
        <v>2</v>
      </c>
      <c r="Y161">
        <f t="shared" si="45"/>
        <v>1</v>
      </c>
      <c r="Z161">
        <f t="shared" si="46"/>
        <v>5</v>
      </c>
      <c r="AA161">
        <f t="shared" si="47"/>
        <v>1</v>
      </c>
      <c r="AB161">
        <f t="shared" si="48"/>
        <v>10</v>
      </c>
    </row>
    <row r="162" spans="1:28" x14ac:dyDescent="0.35">
      <c r="A162" t="s">
        <v>927</v>
      </c>
      <c r="B162">
        <v>2</v>
      </c>
      <c r="C162" t="s">
        <v>927</v>
      </c>
      <c r="D162">
        <v>5</v>
      </c>
      <c r="E162" t="s">
        <v>927</v>
      </c>
      <c r="F162">
        <v>8</v>
      </c>
      <c r="G162" t="s">
        <v>925</v>
      </c>
      <c r="H162" t="s">
        <v>927</v>
      </c>
      <c r="I162">
        <v>3</v>
      </c>
      <c r="K162" t="b">
        <f t="shared" si="34"/>
        <v>1</v>
      </c>
      <c r="L162" t="b">
        <f t="shared" si="35"/>
        <v>1</v>
      </c>
      <c r="M162" t="b">
        <f t="shared" si="36"/>
        <v>1</v>
      </c>
      <c r="O162" t="b">
        <f t="shared" si="37"/>
        <v>1</v>
      </c>
      <c r="P162" t="b">
        <f t="shared" si="38"/>
        <v>1</v>
      </c>
      <c r="Q162" t="b">
        <f t="shared" si="39"/>
        <v>1</v>
      </c>
      <c r="R162" t="b">
        <f t="shared" si="40"/>
        <v>1</v>
      </c>
      <c r="S162">
        <f t="shared" si="41"/>
        <v>1</v>
      </c>
      <c r="T162">
        <f t="shared" si="42"/>
        <v>6</v>
      </c>
      <c r="U162">
        <f t="shared" si="49"/>
        <v>3</v>
      </c>
      <c r="V162">
        <f t="shared" si="50"/>
        <v>4</v>
      </c>
      <c r="W162">
        <f t="shared" si="43"/>
        <v>1</v>
      </c>
      <c r="X162">
        <f t="shared" si="44"/>
        <v>2</v>
      </c>
      <c r="Y162">
        <f t="shared" si="45"/>
        <v>1</v>
      </c>
      <c r="Z162">
        <f t="shared" si="46"/>
        <v>5</v>
      </c>
      <c r="AA162">
        <f t="shared" si="47"/>
        <v>1</v>
      </c>
      <c r="AB162">
        <f t="shared" si="48"/>
        <v>8</v>
      </c>
    </row>
    <row r="163" spans="1:28" x14ac:dyDescent="0.35">
      <c r="A163" t="s">
        <v>929</v>
      </c>
      <c r="B163">
        <v>5</v>
      </c>
      <c r="C163" t="s">
        <v>927</v>
      </c>
      <c r="D163">
        <v>7</v>
      </c>
      <c r="E163" t="s">
        <v>927</v>
      </c>
      <c r="F163">
        <v>10</v>
      </c>
      <c r="G163" t="s">
        <v>925</v>
      </c>
      <c r="H163" t="s">
        <v>927</v>
      </c>
      <c r="I163">
        <v>3</v>
      </c>
      <c r="K163" t="b">
        <f t="shared" si="34"/>
        <v>0</v>
      </c>
      <c r="L163" t="b">
        <f t="shared" si="35"/>
        <v>1</v>
      </c>
      <c r="M163" t="b">
        <f t="shared" si="36"/>
        <v>1</v>
      </c>
      <c r="O163" t="b">
        <f t="shared" si="37"/>
        <v>1</v>
      </c>
      <c r="P163" t="b">
        <f t="shared" si="38"/>
        <v>0</v>
      </c>
      <c r="Q163" t="b">
        <f t="shared" si="39"/>
        <v>1</v>
      </c>
      <c r="R163" t="b">
        <f t="shared" si="40"/>
        <v>1</v>
      </c>
      <c r="S163">
        <f t="shared" si="41"/>
        <v>1</v>
      </c>
      <c r="T163">
        <f t="shared" si="42"/>
        <v>12</v>
      </c>
      <c r="U163">
        <f t="shared" si="49"/>
        <v>2</v>
      </c>
      <c r="V163">
        <f t="shared" si="50"/>
        <v>4</v>
      </c>
      <c r="W163">
        <f t="shared" si="43"/>
        <v>0</v>
      </c>
      <c r="X163">
        <f t="shared" si="44"/>
        <v>0</v>
      </c>
      <c r="Y163">
        <f t="shared" si="45"/>
        <v>1</v>
      </c>
      <c r="Z163">
        <f t="shared" si="46"/>
        <v>7</v>
      </c>
      <c r="AA163">
        <f t="shared" si="47"/>
        <v>1</v>
      </c>
      <c r="AB163">
        <f t="shared" si="48"/>
        <v>10</v>
      </c>
    </row>
    <row r="164" spans="1:28" x14ac:dyDescent="0.35">
      <c r="A164" t="s">
        <v>922</v>
      </c>
      <c r="B164">
        <v>6</v>
      </c>
      <c r="C164" t="s">
        <v>927</v>
      </c>
      <c r="D164">
        <v>5</v>
      </c>
      <c r="E164" t="s">
        <v>927</v>
      </c>
      <c r="F164">
        <v>10</v>
      </c>
      <c r="G164" t="s">
        <v>925</v>
      </c>
      <c r="H164" t="s">
        <v>927</v>
      </c>
      <c r="I164">
        <v>3</v>
      </c>
      <c r="K164" t="b">
        <f t="shared" si="34"/>
        <v>0</v>
      </c>
      <c r="L164" t="b">
        <f t="shared" si="35"/>
        <v>1</v>
      </c>
      <c r="M164" t="b">
        <f t="shared" si="36"/>
        <v>1</v>
      </c>
      <c r="O164" t="b">
        <f t="shared" si="37"/>
        <v>1</v>
      </c>
      <c r="P164" t="b">
        <f t="shared" si="38"/>
        <v>0</v>
      </c>
      <c r="Q164" t="b">
        <f t="shared" si="39"/>
        <v>1</v>
      </c>
      <c r="R164" t="b">
        <f t="shared" si="40"/>
        <v>1</v>
      </c>
      <c r="S164">
        <f t="shared" si="41"/>
        <v>1</v>
      </c>
      <c r="T164">
        <f t="shared" si="42"/>
        <v>12</v>
      </c>
      <c r="U164">
        <f t="shared" si="49"/>
        <v>2</v>
      </c>
      <c r="V164">
        <f t="shared" si="50"/>
        <v>3.3333333333333335</v>
      </c>
      <c r="W164">
        <f t="shared" si="43"/>
        <v>0</v>
      </c>
      <c r="X164">
        <f t="shared" si="44"/>
        <v>0</v>
      </c>
      <c r="Y164">
        <f t="shared" si="45"/>
        <v>1</v>
      </c>
      <c r="Z164">
        <f t="shared" si="46"/>
        <v>5</v>
      </c>
      <c r="AA164">
        <f t="shared" si="47"/>
        <v>1</v>
      </c>
      <c r="AB164">
        <f t="shared" si="48"/>
        <v>10</v>
      </c>
    </row>
    <row r="165" spans="1:28" x14ac:dyDescent="0.35">
      <c r="A165" t="s">
        <v>927</v>
      </c>
      <c r="B165">
        <v>7</v>
      </c>
      <c r="C165" t="s">
        <v>927</v>
      </c>
      <c r="D165">
        <v>8</v>
      </c>
      <c r="E165" t="s">
        <v>927</v>
      </c>
      <c r="F165">
        <v>9</v>
      </c>
      <c r="G165" t="s">
        <v>925</v>
      </c>
      <c r="H165" t="s">
        <v>927</v>
      </c>
      <c r="I165">
        <v>3</v>
      </c>
      <c r="K165" t="b">
        <f t="shared" si="34"/>
        <v>1</v>
      </c>
      <c r="L165" t="b">
        <f t="shared" si="35"/>
        <v>1</v>
      </c>
      <c r="M165" t="b">
        <f t="shared" si="36"/>
        <v>1</v>
      </c>
      <c r="O165" t="b">
        <f t="shared" si="37"/>
        <v>1</v>
      </c>
      <c r="P165" t="b">
        <f t="shared" si="38"/>
        <v>1</v>
      </c>
      <c r="Q165" t="b">
        <f t="shared" si="39"/>
        <v>1</v>
      </c>
      <c r="R165" t="b">
        <f t="shared" si="40"/>
        <v>1</v>
      </c>
      <c r="S165">
        <f t="shared" si="41"/>
        <v>1</v>
      </c>
      <c r="T165">
        <f t="shared" si="42"/>
        <v>6</v>
      </c>
      <c r="U165">
        <f t="shared" si="49"/>
        <v>3</v>
      </c>
      <c r="V165">
        <f t="shared" si="50"/>
        <v>7.6666666666666661</v>
      </c>
      <c r="W165">
        <f t="shared" si="43"/>
        <v>1</v>
      </c>
      <c r="X165">
        <f t="shared" si="44"/>
        <v>7</v>
      </c>
      <c r="Y165">
        <f t="shared" si="45"/>
        <v>1</v>
      </c>
      <c r="Z165">
        <f t="shared" si="46"/>
        <v>8</v>
      </c>
      <c r="AA165">
        <f t="shared" si="47"/>
        <v>1</v>
      </c>
      <c r="AB165">
        <f t="shared" si="48"/>
        <v>9</v>
      </c>
    </row>
    <row r="166" spans="1:28" x14ac:dyDescent="0.35">
      <c r="A166" t="s">
        <v>922</v>
      </c>
      <c r="B166">
        <v>5</v>
      </c>
      <c r="C166" t="s">
        <v>922</v>
      </c>
      <c r="D166">
        <v>7</v>
      </c>
      <c r="E166" t="s">
        <v>927</v>
      </c>
      <c r="F166">
        <v>8</v>
      </c>
      <c r="G166" t="s">
        <v>925</v>
      </c>
      <c r="H166" t="s">
        <v>927</v>
      </c>
      <c r="I166">
        <v>3</v>
      </c>
      <c r="K166" t="b">
        <f t="shared" si="34"/>
        <v>0</v>
      </c>
      <c r="L166" t="b">
        <f t="shared" si="35"/>
        <v>0</v>
      </c>
      <c r="M166" t="b">
        <f t="shared" si="36"/>
        <v>1</v>
      </c>
      <c r="O166" t="b">
        <f t="shared" si="37"/>
        <v>1</v>
      </c>
      <c r="P166" t="b">
        <f t="shared" si="38"/>
        <v>0</v>
      </c>
      <c r="Q166" t="b">
        <f t="shared" si="39"/>
        <v>0</v>
      </c>
      <c r="R166" t="b">
        <f t="shared" si="40"/>
        <v>1</v>
      </c>
      <c r="S166">
        <f t="shared" si="41"/>
        <v>1</v>
      </c>
      <c r="T166">
        <f t="shared" si="42"/>
        <v>18</v>
      </c>
      <c r="U166">
        <f t="shared" si="49"/>
        <v>1</v>
      </c>
      <c r="V166">
        <f t="shared" si="50"/>
        <v>1.3333333333333333</v>
      </c>
      <c r="W166">
        <f t="shared" si="43"/>
        <v>0</v>
      </c>
      <c r="X166">
        <f t="shared" si="44"/>
        <v>0</v>
      </c>
      <c r="Y166">
        <f t="shared" si="45"/>
        <v>0</v>
      </c>
      <c r="Z166">
        <f t="shared" si="46"/>
        <v>0</v>
      </c>
      <c r="AA166">
        <f t="shared" si="47"/>
        <v>1</v>
      </c>
      <c r="AB166">
        <f t="shared" si="48"/>
        <v>8</v>
      </c>
    </row>
    <row r="167" spans="1:28" x14ac:dyDescent="0.35">
      <c r="A167" t="s">
        <v>927</v>
      </c>
      <c r="B167">
        <v>4</v>
      </c>
      <c r="C167" t="s">
        <v>927</v>
      </c>
      <c r="D167">
        <v>6</v>
      </c>
      <c r="E167" t="s">
        <v>927</v>
      </c>
      <c r="F167">
        <v>9</v>
      </c>
      <c r="G167" t="s">
        <v>925</v>
      </c>
      <c r="H167" t="s">
        <v>927</v>
      </c>
      <c r="I167">
        <v>3</v>
      </c>
      <c r="K167" t="b">
        <f t="shared" si="34"/>
        <v>1</v>
      </c>
      <c r="L167" t="b">
        <f t="shared" si="35"/>
        <v>1</v>
      </c>
      <c r="M167" t="b">
        <f t="shared" si="36"/>
        <v>1</v>
      </c>
      <c r="O167" t="b">
        <f t="shared" si="37"/>
        <v>1</v>
      </c>
      <c r="P167" t="b">
        <f t="shared" si="38"/>
        <v>1</v>
      </c>
      <c r="Q167" t="b">
        <f t="shared" si="39"/>
        <v>1</v>
      </c>
      <c r="R167" t="b">
        <f t="shared" si="40"/>
        <v>1</v>
      </c>
      <c r="S167">
        <f t="shared" si="41"/>
        <v>1</v>
      </c>
      <c r="T167">
        <f t="shared" si="42"/>
        <v>6</v>
      </c>
      <c r="U167">
        <f t="shared" si="49"/>
        <v>3</v>
      </c>
      <c r="V167">
        <f t="shared" si="50"/>
        <v>5.5</v>
      </c>
      <c r="W167">
        <f t="shared" si="43"/>
        <v>1</v>
      </c>
      <c r="X167">
        <f t="shared" si="44"/>
        <v>4</v>
      </c>
      <c r="Y167">
        <f t="shared" si="45"/>
        <v>1</v>
      </c>
      <c r="Z167">
        <f t="shared" si="46"/>
        <v>6</v>
      </c>
      <c r="AA167">
        <f t="shared" si="47"/>
        <v>1</v>
      </c>
      <c r="AB167">
        <f t="shared" si="48"/>
        <v>9</v>
      </c>
    </row>
    <row r="168" spans="1:28" x14ac:dyDescent="0.35">
      <c r="A168" t="s">
        <v>927</v>
      </c>
      <c r="B168">
        <v>0</v>
      </c>
      <c r="C168" t="s">
        <v>927</v>
      </c>
      <c r="D168">
        <v>0</v>
      </c>
      <c r="E168" t="s">
        <v>927</v>
      </c>
      <c r="F168">
        <v>7</v>
      </c>
      <c r="G168" t="s">
        <v>925</v>
      </c>
      <c r="H168" t="s">
        <v>927</v>
      </c>
      <c r="I168">
        <v>3</v>
      </c>
      <c r="K168" t="b">
        <f t="shared" si="34"/>
        <v>1</v>
      </c>
      <c r="L168" t="b">
        <f t="shared" si="35"/>
        <v>1</v>
      </c>
      <c r="M168" t="b">
        <f t="shared" si="36"/>
        <v>1</v>
      </c>
      <c r="O168" t="b">
        <f t="shared" si="37"/>
        <v>1</v>
      </c>
      <c r="P168" t="b">
        <f t="shared" si="38"/>
        <v>1</v>
      </c>
      <c r="Q168" t="b">
        <f t="shared" si="39"/>
        <v>1</v>
      </c>
      <c r="R168" t="b">
        <f t="shared" si="40"/>
        <v>1</v>
      </c>
      <c r="S168">
        <f t="shared" si="41"/>
        <v>1</v>
      </c>
      <c r="T168">
        <f t="shared" si="42"/>
        <v>6</v>
      </c>
      <c r="U168">
        <f t="shared" si="49"/>
        <v>3</v>
      </c>
      <c r="V168">
        <f t="shared" si="50"/>
        <v>1.1666666666666667</v>
      </c>
      <c r="W168">
        <f t="shared" si="43"/>
        <v>1</v>
      </c>
      <c r="X168">
        <f t="shared" si="44"/>
        <v>0</v>
      </c>
      <c r="Y168">
        <f t="shared" si="45"/>
        <v>1</v>
      </c>
      <c r="Z168">
        <f t="shared" si="46"/>
        <v>0</v>
      </c>
      <c r="AA168">
        <f t="shared" si="47"/>
        <v>1</v>
      </c>
      <c r="AB168">
        <f t="shared" si="48"/>
        <v>7</v>
      </c>
    </row>
    <row r="169" spans="1:28" x14ac:dyDescent="0.35">
      <c r="A169" t="s">
        <v>922</v>
      </c>
      <c r="B169">
        <v>7</v>
      </c>
      <c r="C169" t="s">
        <v>927</v>
      </c>
      <c r="D169">
        <v>4</v>
      </c>
      <c r="E169" t="s">
        <v>927</v>
      </c>
      <c r="F169">
        <v>6</v>
      </c>
      <c r="G169" t="s">
        <v>925</v>
      </c>
      <c r="H169" t="s">
        <v>927</v>
      </c>
      <c r="I169">
        <v>3</v>
      </c>
      <c r="K169" t="b">
        <f t="shared" si="34"/>
        <v>0</v>
      </c>
      <c r="L169" t="b">
        <f t="shared" si="35"/>
        <v>1</v>
      </c>
      <c r="M169" t="b">
        <f t="shared" si="36"/>
        <v>1</v>
      </c>
      <c r="O169" t="b">
        <f t="shared" si="37"/>
        <v>1</v>
      </c>
      <c r="P169" t="b">
        <f t="shared" si="38"/>
        <v>0</v>
      </c>
      <c r="Q169" t="b">
        <f t="shared" si="39"/>
        <v>1</v>
      </c>
      <c r="R169" t="b">
        <f t="shared" si="40"/>
        <v>1</v>
      </c>
      <c r="S169">
        <f t="shared" si="41"/>
        <v>1</v>
      </c>
      <c r="T169">
        <f t="shared" si="42"/>
        <v>12</v>
      </c>
      <c r="U169">
        <f t="shared" si="49"/>
        <v>2</v>
      </c>
      <c r="V169">
        <f t="shared" si="50"/>
        <v>2.333333333333333</v>
      </c>
      <c r="W169">
        <f t="shared" si="43"/>
        <v>0</v>
      </c>
      <c r="X169">
        <f t="shared" si="44"/>
        <v>0</v>
      </c>
      <c r="Y169">
        <f t="shared" si="45"/>
        <v>1</v>
      </c>
      <c r="Z169">
        <f t="shared" si="46"/>
        <v>4</v>
      </c>
      <c r="AA169">
        <f t="shared" si="47"/>
        <v>1</v>
      </c>
      <c r="AB169">
        <f t="shared" si="48"/>
        <v>6</v>
      </c>
    </row>
    <row r="170" spans="1:28" x14ac:dyDescent="0.35">
      <c r="A170" t="s">
        <v>927</v>
      </c>
      <c r="B170">
        <v>6</v>
      </c>
      <c r="C170" t="s">
        <v>927</v>
      </c>
      <c r="D170">
        <v>7</v>
      </c>
      <c r="E170" t="s">
        <v>927</v>
      </c>
      <c r="F170">
        <v>9</v>
      </c>
      <c r="G170" t="s">
        <v>925</v>
      </c>
      <c r="H170" t="s">
        <v>927</v>
      </c>
      <c r="I170">
        <v>3</v>
      </c>
      <c r="K170" t="b">
        <f t="shared" si="34"/>
        <v>1</v>
      </c>
      <c r="L170" t="b">
        <f t="shared" si="35"/>
        <v>1</v>
      </c>
      <c r="M170" t="b">
        <f t="shared" si="36"/>
        <v>1</v>
      </c>
      <c r="O170" t="b">
        <f t="shared" si="37"/>
        <v>1</v>
      </c>
      <c r="P170" t="b">
        <f t="shared" si="38"/>
        <v>1</v>
      </c>
      <c r="Q170" t="b">
        <f t="shared" si="39"/>
        <v>1</v>
      </c>
      <c r="R170" t="b">
        <f t="shared" si="40"/>
        <v>1</v>
      </c>
      <c r="S170">
        <f t="shared" si="41"/>
        <v>1</v>
      </c>
      <c r="T170">
        <f t="shared" si="42"/>
        <v>6</v>
      </c>
      <c r="U170">
        <f t="shared" si="49"/>
        <v>3</v>
      </c>
      <c r="V170">
        <f t="shared" si="50"/>
        <v>6.8333333333333339</v>
      </c>
      <c r="W170">
        <f t="shared" si="43"/>
        <v>1</v>
      </c>
      <c r="X170">
        <f t="shared" si="44"/>
        <v>6</v>
      </c>
      <c r="Y170">
        <f t="shared" si="45"/>
        <v>1</v>
      </c>
      <c r="Z170">
        <f t="shared" si="46"/>
        <v>7</v>
      </c>
      <c r="AA170">
        <f t="shared" si="47"/>
        <v>1</v>
      </c>
      <c r="AB170">
        <f t="shared" si="48"/>
        <v>9</v>
      </c>
    </row>
    <row r="171" spans="1:28" x14ac:dyDescent="0.35">
      <c r="A171" t="s">
        <v>929</v>
      </c>
      <c r="B171">
        <v>5</v>
      </c>
      <c r="C171" t="s">
        <v>927</v>
      </c>
      <c r="D171">
        <v>7</v>
      </c>
      <c r="E171" t="s">
        <v>927</v>
      </c>
      <c r="F171">
        <v>9</v>
      </c>
      <c r="G171" t="s">
        <v>925</v>
      </c>
      <c r="H171" t="s">
        <v>927</v>
      </c>
      <c r="I171">
        <v>3</v>
      </c>
      <c r="K171" t="b">
        <f t="shared" si="34"/>
        <v>0</v>
      </c>
      <c r="L171" t="b">
        <f t="shared" si="35"/>
        <v>1</v>
      </c>
      <c r="M171" t="b">
        <f t="shared" si="36"/>
        <v>1</v>
      </c>
      <c r="O171" t="b">
        <f t="shared" si="37"/>
        <v>1</v>
      </c>
      <c r="P171" t="b">
        <f t="shared" si="38"/>
        <v>0</v>
      </c>
      <c r="Q171" t="b">
        <f t="shared" si="39"/>
        <v>1</v>
      </c>
      <c r="R171" t="b">
        <f t="shared" si="40"/>
        <v>1</v>
      </c>
      <c r="S171">
        <f t="shared" si="41"/>
        <v>1</v>
      </c>
      <c r="T171">
        <f t="shared" si="42"/>
        <v>12</v>
      </c>
      <c r="U171">
        <f t="shared" si="49"/>
        <v>2</v>
      </c>
      <c r="V171">
        <f t="shared" si="50"/>
        <v>3.8333333333333335</v>
      </c>
      <c r="W171">
        <f t="shared" si="43"/>
        <v>0</v>
      </c>
      <c r="X171">
        <f t="shared" si="44"/>
        <v>0</v>
      </c>
      <c r="Y171">
        <f t="shared" si="45"/>
        <v>1</v>
      </c>
      <c r="Z171">
        <f t="shared" si="46"/>
        <v>7</v>
      </c>
      <c r="AA171">
        <f t="shared" si="47"/>
        <v>1</v>
      </c>
      <c r="AB171">
        <f t="shared" si="48"/>
        <v>9</v>
      </c>
    </row>
    <row r="172" spans="1:28" x14ac:dyDescent="0.35">
      <c r="A172" t="s">
        <v>929</v>
      </c>
      <c r="B172">
        <v>3</v>
      </c>
      <c r="C172" t="s">
        <v>929</v>
      </c>
      <c r="D172">
        <v>4</v>
      </c>
      <c r="E172" t="s">
        <v>927</v>
      </c>
      <c r="F172">
        <v>4</v>
      </c>
      <c r="G172" t="s">
        <v>925</v>
      </c>
      <c r="H172" t="s">
        <v>927</v>
      </c>
      <c r="I172">
        <v>3</v>
      </c>
      <c r="K172" t="b">
        <f t="shared" si="34"/>
        <v>0</v>
      </c>
      <c r="L172" t="b">
        <f t="shared" si="35"/>
        <v>0</v>
      </c>
      <c r="M172" t="b">
        <f t="shared" si="36"/>
        <v>1</v>
      </c>
      <c r="O172" t="b">
        <f t="shared" si="37"/>
        <v>1</v>
      </c>
      <c r="P172" t="b">
        <f t="shared" si="38"/>
        <v>0</v>
      </c>
      <c r="Q172" t="b">
        <f t="shared" si="39"/>
        <v>0</v>
      </c>
      <c r="R172" t="b">
        <f t="shared" si="40"/>
        <v>1</v>
      </c>
      <c r="S172">
        <f t="shared" si="41"/>
        <v>1</v>
      </c>
      <c r="T172">
        <f t="shared" si="42"/>
        <v>18</v>
      </c>
      <c r="U172">
        <f t="shared" si="49"/>
        <v>1</v>
      </c>
      <c r="V172">
        <f t="shared" si="50"/>
        <v>0.66666666666666663</v>
      </c>
      <c r="W172">
        <f t="shared" si="43"/>
        <v>0</v>
      </c>
      <c r="X172">
        <f t="shared" si="44"/>
        <v>0</v>
      </c>
      <c r="Y172">
        <f t="shared" si="45"/>
        <v>0</v>
      </c>
      <c r="Z172">
        <f t="shared" si="46"/>
        <v>0</v>
      </c>
      <c r="AA172">
        <f t="shared" si="47"/>
        <v>1</v>
      </c>
      <c r="AB172">
        <f t="shared" si="48"/>
        <v>4</v>
      </c>
    </row>
    <row r="173" spans="1:28" x14ac:dyDescent="0.35">
      <c r="A173" t="s">
        <v>927</v>
      </c>
      <c r="B173">
        <v>4</v>
      </c>
      <c r="C173" t="s">
        <v>927</v>
      </c>
      <c r="D173">
        <v>4</v>
      </c>
      <c r="E173" t="s">
        <v>927</v>
      </c>
      <c r="F173">
        <v>8</v>
      </c>
      <c r="G173" t="s">
        <v>925</v>
      </c>
      <c r="H173" t="s">
        <v>927</v>
      </c>
      <c r="I173">
        <v>3</v>
      </c>
      <c r="K173" t="b">
        <f t="shared" si="34"/>
        <v>1</v>
      </c>
      <c r="L173" t="b">
        <f t="shared" si="35"/>
        <v>1</v>
      </c>
      <c r="M173" t="b">
        <f t="shared" si="36"/>
        <v>1</v>
      </c>
      <c r="O173" t="b">
        <f t="shared" si="37"/>
        <v>1</v>
      </c>
      <c r="P173" t="b">
        <f t="shared" si="38"/>
        <v>1</v>
      </c>
      <c r="Q173" t="b">
        <f t="shared" si="39"/>
        <v>1</v>
      </c>
      <c r="R173" t="b">
        <f t="shared" si="40"/>
        <v>1</v>
      </c>
      <c r="S173">
        <f t="shared" si="41"/>
        <v>1</v>
      </c>
      <c r="T173">
        <f t="shared" si="42"/>
        <v>6</v>
      </c>
      <c r="U173">
        <f t="shared" si="49"/>
        <v>3</v>
      </c>
      <c r="V173">
        <f t="shared" si="50"/>
        <v>4.6666666666666661</v>
      </c>
      <c r="W173">
        <f t="shared" si="43"/>
        <v>1</v>
      </c>
      <c r="X173">
        <f t="shared" si="44"/>
        <v>4</v>
      </c>
      <c r="Y173">
        <f t="shared" si="45"/>
        <v>1</v>
      </c>
      <c r="Z173">
        <f t="shared" si="46"/>
        <v>4</v>
      </c>
      <c r="AA173">
        <f t="shared" si="47"/>
        <v>1</v>
      </c>
      <c r="AB173">
        <f t="shared" si="48"/>
        <v>8</v>
      </c>
    </row>
    <row r="174" spans="1:28" x14ac:dyDescent="0.35">
      <c r="A174" t="s">
        <v>927</v>
      </c>
      <c r="B174">
        <v>0</v>
      </c>
      <c r="C174" t="s">
        <v>927</v>
      </c>
      <c r="D174">
        <v>5</v>
      </c>
      <c r="E174" t="s">
        <v>927</v>
      </c>
      <c r="F174">
        <v>9</v>
      </c>
      <c r="G174" t="s">
        <v>925</v>
      </c>
      <c r="H174" t="s">
        <v>927</v>
      </c>
      <c r="I174">
        <v>3</v>
      </c>
      <c r="K174" t="b">
        <f t="shared" si="34"/>
        <v>1</v>
      </c>
      <c r="L174" t="b">
        <f t="shared" si="35"/>
        <v>1</v>
      </c>
      <c r="M174" t="b">
        <f t="shared" si="36"/>
        <v>1</v>
      </c>
      <c r="O174" t="b">
        <f t="shared" si="37"/>
        <v>1</v>
      </c>
      <c r="P174" t="b">
        <f t="shared" si="38"/>
        <v>1</v>
      </c>
      <c r="Q174" t="b">
        <f t="shared" si="39"/>
        <v>1</v>
      </c>
      <c r="R174" t="b">
        <f t="shared" si="40"/>
        <v>1</v>
      </c>
      <c r="S174">
        <f t="shared" si="41"/>
        <v>1</v>
      </c>
      <c r="T174">
        <f t="shared" si="42"/>
        <v>6</v>
      </c>
      <c r="U174">
        <f t="shared" si="49"/>
        <v>3</v>
      </c>
      <c r="V174">
        <f t="shared" si="50"/>
        <v>3.166666666666667</v>
      </c>
      <c r="W174">
        <f t="shared" si="43"/>
        <v>1</v>
      </c>
      <c r="X174">
        <f t="shared" si="44"/>
        <v>0</v>
      </c>
      <c r="Y174">
        <f t="shared" si="45"/>
        <v>1</v>
      </c>
      <c r="Z174">
        <f t="shared" si="46"/>
        <v>5</v>
      </c>
      <c r="AA174">
        <f t="shared" si="47"/>
        <v>1</v>
      </c>
      <c r="AB174">
        <f t="shared" si="48"/>
        <v>9</v>
      </c>
    </row>
    <row r="175" spans="1:28" x14ac:dyDescent="0.35">
      <c r="A175" t="s">
        <v>927</v>
      </c>
      <c r="B175">
        <v>3</v>
      </c>
      <c r="C175" t="s">
        <v>927</v>
      </c>
      <c r="D175">
        <v>4</v>
      </c>
      <c r="E175" t="s">
        <v>927</v>
      </c>
      <c r="F175">
        <v>10</v>
      </c>
      <c r="G175" t="s">
        <v>925</v>
      </c>
      <c r="H175" t="s">
        <v>927</v>
      </c>
      <c r="I175">
        <v>3</v>
      </c>
      <c r="K175" t="b">
        <f t="shared" si="34"/>
        <v>1</v>
      </c>
      <c r="L175" t="b">
        <f t="shared" si="35"/>
        <v>1</v>
      </c>
      <c r="M175" t="b">
        <f t="shared" si="36"/>
        <v>1</v>
      </c>
      <c r="O175" t="b">
        <f t="shared" si="37"/>
        <v>1</v>
      </c>
      <c r="P175" t="b">
        <f t="shared" si="38"/>
        <v>1</v>
      </c>
      <c r="Q175" t="b">
        <f t="shared" si="39"/>
        <v>1</v>
      </c>
      <c r="R175" t="b">
        <f t="shared" si="40"/>
        <v>1</v>
      </c>
      <c r="S175">
        <f t="shared" si="41"/>
        <v>1</v>
      </c>
      <c r="T175">
        <f t="shared" si="42"/>
        <v>6</v>
      </c>
      <c r="U175">
        <f t="shared" si="49"/>
        <v>3</v>
      </c>
      <c r="V175">
        <f t="shared" si="50"/>
        <v>4.5</v>
      </c>
      <c r="W175">
        <f t="shared" si="43"/>
        <v>1</v>
      </c>
      <c r="X175">
        <f t="shared" si="44"/>
        <v>3</v>
      </c>
      <c r="Y175">
        <f t="shared" si="45"/>
        <v>1</v>
      </c>
      <c r="Z175">
        <f t="shared" si="46"/>
        <v>4</v>
      </c>
      <c r="AA175">
        <f t="shared" si="47"/>
        <v>1</v>
      </c>
      <c r="AB175">
        <f t="shared" si="48"/>
        <v>10</v>
      </c>
    </row>
    <row r="176" spans="1:28" x14ac:dyDescent="0.35">
      <c r="A176" t="s">
        <v>927</v>
      </c>
      <c r="B176">
        <v>5</v>
      </c>
      <c r="C176" t="s">
        <v>927</v>
      </c>
      <c r="D176">
        <v>5</v>
      </c>
      <c r="E176" t="s">
        <v>927</v>
      </c>
      <c r="F176">
        <v>10</v>
      </c>
      <c r="G176" t="s">
        <v>925</v>
      </c>
      <c r="H176" t="s">
        <v>927</v>
      </c>
      <c r="I176">
        <v>3</v>
      </c>
      <c r="K176" t="b">
        <f t="shared" si="34"/>
        <v>1</v>
      </c>
      <c r="L176" t="b">
        <f t="shared" si="35"/>
        <v>1</v>
      </c>
      <c r="M176" t="b">
        <f t="shared" si="36"/>
        <v>1</v>
      </c>
      <c r="O176" t="b">
        <f t="shared" si="37"/>
        <v>1</v>
      </c>
      <c r="P176" t="b">
        <f t="shared" si="38"/>
        <v>1</v>
      </c>
      <c r="Q176" t="b">
        <f t="shared" si="39"/>
        <v>1</v>
      </c>
      <c r="R176" t="b">
        <f t="shared" si="40"/>
        <v>1</v>
      </c>
      <c r="S176">
        <f t="shared" si="41"/>
        <v>1</v>
      </c>
      <c r="T176">
        <f t="shared" si="42"/>
        <v>6</v>
      </c>
      <c r="U176">
        <f t="shared" si="49"/>
        <v>3</v>
      </c>
      <c r="V176">
        <f t="shared" si="50"/>
        <v>5.8333333333333339</v>
      </c>
      <c r="W176">
        <f t="shared" si="43"/>
        <v>1</v>
      </c>
      <c r="X176">
        <f t="shared" si="44"/>
        <v>5</v>
      </c>
      <c r="Y176">
        <f t="shared" si="45"/>
        <v>1</v>
      </c>
      <c r="Z176">
        <f t="shared" si="46"/>
        <v>5</v>
      </c>
      <c r="AA176">
        <f t="shared" si="47"/>
        <v>1</v>
      </c>
      <c r="AB176">
        <f t="shared" si="48"/>
        <v>10</v>
      </c>
    </row>
    <row r="177" spans="1:28" x14ac:dyDescent="0.35">
      <c r="A177" t="s">
        <v>922</v>
      </c>
      <c r="B177">
        <v>7</v>
      </c>
      <c r="C177" t="s">
        <v>922</v>
      </c>
      <c r="D177">
        <v>6</v>
      </c>
      <c r="E177" t="s">
        <v>927</v>
      </c>
      <c r="F177">
        <v>7</v>
      </c>
      <c r="G177" t="s">
        <v>925</v>
      </c>
      <c r="H177" t="s">
        <v>927</v>
      </c>
      <c r="I177">
        <v>3</v>
      </c>
      <c r="K177" t="b">
        <f t="shared" si="34"/>
        <v>0</v>
      </c>
      <c r="L177" t="b">
        <f t="shared" si="35"/>
        <v>0</v>
      </c>
      <c r="M177" t="b">
        <f t="shared" si="36"/>
        <v>1</v>
      </c>
      <c r="O177" t="b">
        <f t="shared" si="37"/>
        <v>1</v>
      </c>
      <c r="P177" t="b">
        <f t="shared" si="38"/>
        <v>0</v>
      </c>
      <c r="Q177" t="b">
        <f t="shared" si="39"/>
        <v>0</v>
      </c>
      <c r="R177" t="b">
        <f t="shared" si="40"/>
        <v>1</v>
      </c>
      <c r="S177">
        <f t="shared" si="41"/>
        <v>1</v>
      </c>
      <c r="T177">
        <f t="shared" si="42"/>
        <v>18</v>
      </c>
      <c r="U177">
        <f t="shared" si="49"/>
        <v>1</v>
      </c>
      <c r="V177">
        <f t="shared" si="50"/>
        <v>1.1666666666666667</v>
      </c>
      <c r="W177">
        <f t="shared" si="43"/>
        <v>0</v>
      </c>
      <c r="X177">
        <f t="shared" si="44"/>
        <v>0</v>
      </c>
      <c r="Y177">
        <f t="shared" si="45"/>
        <v>0</v>
      </c>
      <c r="Z177">
        <f t="shared" si="46"/>
        <v>0</v>
      </c>
      <c r="AA177">
        <f t="shared" si="47"/>
        <v>1</v>
      </c>
      <c r="AB177">
        <f t="shared" si="48"/>
        <v>7</v>
      </c>
    </row>
    <row r="178" spans="1:28" x14ac:dyDescent="0.35">
      <c r="A178" t="s">
        <v>929</v>
      </c>
      <c r="B178">
        <v>9</v>
      </c>
      <c r="C178" t="s">
        <v>929</v>
      </c>
      <c r="D178">
        <v>9</v>
      </c>
      <c r="E178" t="s">
        <v>927</v>
      </c>
      <c r="F178">
        <v>4</v>
      </c>
      <c r="G178" t="s">
        <v>925</v>
      </c>
      <c r="H178" t="s">
        <v>927</v>
      </c>
      <c r="I178">
        <v>3</v>
      </c>
      <c r="K178" t="b">
        <f t="shared" si="34"/>
        <v>0</v>
      </c>
      <c r="L178" t="b">
        <f t="shared" si="35"/>
        <v>0</v>
      </c>
      <c r="M178" t="b">
        <f t="shared" si="36"/>
        <v>1</v>
      </c>
      <c r="O178" t="b">
        <f t="shared" si="37"/>
        <v>1</v>
      </c>
      <c r="P178" t="b">
        <f t="shared" si="38"/>
        <v>0</v>
      </c>
      <c r="Q178" t="b">
        <f t="shared" si="39"/>
        <v>0</v>
      </c>
      <c r="R178" t="b">
        <f t="shared" si="40"/>
        <v>1</v>
      </c>
      <c r="S178">
        <f t="shared" si="41"/>
        <v>1</v>
      </c>
      <c r="T178">
        <f t="shared" si="42"/>
        <v>18</v>
      </c>
      <c r="U178">
        <f t="shared" si="49"/>
        <v>1</v>
      </c>
      <c r="V178">
        <f t="shared" si="50"/>
        <v>0.66666666666666663</v>
      </c>
      <c r="W178">
        <f t="shared" si="43"/>
        <v>0</v>
      </c>
      <c r="X178">
        <f t="shared" si="44"/>
        <v>0</v>
      </c>
      <c r="Y178">
        <f t="shared" si="45"/>
        <v>0</v>
      </c>
      <c r="Z178">
        <f t="shared" si="46"/>
        <v>0</v>
      </c>
      <c r="AA178">
        <f t="shared" si="47"/>
        <v>1</v>
      </c>
      <c r="AB178">
        <f t="shared" si="48"/>
        <v>4</v>
      </c>
    </row>
    <row r="179" spans="1:28" x14ac:dyDescent="0.35">
      <c r="A179" t="s">
        <v>927</v>
      </c>
      <c r="B179">
        <v>5</v>
      </c>
      <c r="C179" t="s">
        <v>927</v>
      </c>
      <c r="D179">
        <v>6</v>
      </c>
      <c r="E179" t="s">
        <v>927</v>
      </c>
      <c r="F179">
        <v>8</v>
      </c>
      <c r="G179" t="s">
        <v>925</v>
      </c>
      <c r="H179" t="s">
        <v>927</v>
      </c>
      <c r="I179">
        <v>3</v>
      </c>
      <c r="K179" t="b">
        <f t="shared" si="34"/>
        <v>1</v>
      </c>
      <c r="L179" t="b">
        <f t="shared" si="35"/>
        <v>1</v>
      </c>
      <c r="M179" t="b">
        <f t="shared" si="36"/>
        <v>1</v>
      </c>
      <c r="O179" t="b">
        <f t="shared" si="37"/>
        <v>1</v>
      </c>
      <c r="P179" t="b">
        <f t="shared" si="38"/>
        <v>1</v>
      </c>
      <c r="Q179" t="b">
        <f t="shared" si="39"/>
        <v>1</v>
      </c>
      <c r="R179" t="b">
        <f t="shared" si="40"/>
        <v>1</v>
      </c>
      <c r="S179">
        <f t="shared" si="41"/>
        <v>1</v>
      </c>
      <c r="T179">
        <f t="shared" si="42"/>
        <v>6</v>
      </c>
      <c r="U179">
        <f t="shared" si="49"/>
        <v>3</v>
      </c>
      <c r="V179">
        <f t="shared" si="50"/>
        <v>5.833333333333333</v>
      </c>
      <c r="W179">
        <f t="shared" si="43"/>
        <v>1</v>
      </c>
      <c r="X179">
        <f t="shared" si="44"/>
        <v>5</v>
      </c>
      <c r="Y179">
        <f t="shared" si="45"/>
        <v>1</v>
      </c>
      <c r="Z179">
        <f t="shared" si="46"/>
        <v>6</v>
      </c>
      <c r="AA179">
        <f t="shared" si="47"/>
        <v>1</v>
      </c>
      <c r="AB179">
        <f t="shared" si="48"/>
        <v>8</v>
      </c>
    </row>
    <row r="180" spans="1:28" x14ac:dyDescent="0.35">
      <c r="A180" t="s">
        <v>927</v>
      </c>
      <c r="B180">
        <v>8</v>
      </c>
      <c r="C180" t="s">
        <v>927</v>
      </c>
      <c r="D180">
        <v>9</v>
      </c>
      <c r="E180" t="s">
        <v>929</v>
      </c>
      <c r="F180">
        <v>7</v>
      </c>
      <c r="G180" t="s">
        <v>925</v>
      </c>
      <c r="H180" t="s">
        <v>929</v>
      </c>
      <c r="I180">
        <v>1</v>
      </c>
      <c r="K180" t="b">
        <f t="shared" si="34"/>
        <v>0</v>
      </c>
      <c r="L180" t="b">
        <f t="shared" si="35"/>
        <v>0</v>
      </c>
      <c r="M180" t="b">
        <f t="shared" si="36"/>
        <v>1</v>
      </c>
      <c r="O180" t="b">
        <f t="shared" si="37"/>
        <v>1</v>
      </c>
      <c r="P180" t="b">
        <f t="shared" si="38"/>
        <v>0</v>
      </c>
      <c r="Q180" t="b">
        <f t="shared" si="39"/>
        <v>0</v>
      </c>
      <c r="R180" t="b">
        <f t="shared" si="40"/>
        <v>1</v>
      </c>
      <c r="S180">
        <f t="shared" si="41"/>
        <v>1</v>
      </c>
      <c r="T180">
        <f t="shared" si="42"/>
        <v>18</v>
      </c>
      <c r="U180">
        <f t="shared" si="49"/>
        <v>1</v>
      </c>
      <c r="V180">
        <f t="shared" si="50"/>
        <v>1.1666666666666667</v>
      </c>
      <c r="W180">
        <f t="shared" si="43"/>
        <v>0</v>
      </c>
      <c r="X180">
        <f t="shared" si="44"/>
        <v>0</v>
      </c>
      <c r="Y180">
        <f t="shared" si="45"/>
        <v>0</v>
      </c>
      <c r="Z180">
        <f t="shared" si="46"/>
        <v>0</v>
      </c>
      <c r="AA180">
        <f t="shared" si="47"/>
        <v>1</v>
      </c>
      <c r="AB180">
        <f t="shared" si="48"/>
        <v>7</v>
      </c>
    </row>
    <row r="181" spans="1:28" x14ac:dyDescent="0.35">
      <c r="A181" t="s">
        <v>929</v>
      </c>
      <c r="B181">
        <v>9</v>
      </c>
      <c r="C181" t="s">
        <v>929</v>
      </c>
      <c r="D181">
        <v>10</v>
      </c>
      <c r="E181" t="s">
        <v>929</v>
      </c>
      <c r="F181">
        <v>10</v>
      </c>
      <c r="G181" t="s">
        <v>925</v>
      </c>
      <c r="H181" t="s">
        <v>929</v>
      </c>
      <c r="I181">
        <v>1</v>
      </c>
      <c r="K181" t="b">
        <f t="shared" si="34"/>
        <v>1</v>
      </c>
      <c r="L181" t="b">
        <f t="shared" si="35"/>
        <v>1</v>
      </c>
      <c r="M181" t="b">
        <f t="shared" si="36"/>
        <v>1</v>
      </c>
      <c r="O181" t="b">
        <f t="shared" si="37"/>
        <v>1</v>
      </c>
      <c r="P181" t="b">
        <f t="shared" si="38"/>
        <v>1</v>
      </c>
      <c r="Q181" t="b">
        <f t="shared" si="39"/>
        <v>1</v>
      </c>
      <c r="R181" t="b">
        <f t="shared" si="40"/>
        <v>1</v>
      </c>
      <c r="S181">
        <f t="shared" si="41"/>
        <v>1</v>
      </c>
      <c r="T181">
        <f t="shared" si="42"/>
        <v>6</v>
      </c>
      <c r="U181">
        <f t="shared" si="49"/>
        <v>3</v>
      </c>
      <c r="V181">
        <f t="shared" si="50"/>
        <v>9.5</v>
      </c>
      <c r="W181">
        <f t="shared" si="43"/>
        <v>1</v>
      </c>
      <c r="X181">
        <f t="shared" si="44"/>
        <v>9</v>
      </c>
      <c r="Y181">
        <f t="shared" si="45"/>
        <v>1</v>
      </c>
      <c r="Z181">
        <f t="shared" si="46"/>
        <v>10</v>
      </c>
      <c r="AA181">
        <f t="shared" si="47"/>
        <v>1</v>
      </c>
      <c r="AB181">
        <f t="shared" si="48"/>
        <v>10</v>
      </c>
    </row>
    <row r="182" spans="1:28" x14ac:dyDescent="0.35">
      <c r="A182" t="s">
        <v>929</v>
      </c>
      <c r="B182">
        <v>3</v>
      </c>
      <c r="C182" t="s">
        <v>929</v>
      </c>
      <c r="D182">
        <v>7</v>
      </c>
      <c r="E182" t="s">
        <v>929</v>
      </c>
      <c r="F182">
        <v>9</v>
      </c>
      <c r="G182" t="s">
        <v>925</v>
      </c>
      <c r="H182" t="s">
        <v>929</v>
      </c>
      <c r="I182">
        <v>1</v>
      </c>
      <c r="K182" t="b">
        <f t="shared" si="34"/>
        <v>1</v>
      </c>
      <c r="L182" t="b">
        <f t="shared" si="35"/>
        <v>1</v>
      </c>
      <c r="M182" t="b">
        <f t="shared" si="36"/>
        <v>1</v>
      </c>
      <c r="O182" t="b">
        <f t="shared" si="37"/>
        <v>1</v>
      </c>
      <c r="P182" t="b">
        <f t="shared" si="38"/>
        <v>1</v>
      </c>
      <c r="Q182" t="b">
        <f t="shared" si="39"/>
        <v>1</v>
      </c>
      <c r="R182" t="b">
        <f t="shared" si="40"/>
        <v>1</v>
      </c>
      <c r="S182">
        <f t="shared" si="41"/>
        <v>1</v>
      </c>
      <c r="T182">
        <f t="shared" si="42"/>
        <v>6</v>
      </c>
      <c r="U182">
        <f t="shared" si="49"/>
        <v>3</v>
      </c>
      <c r="V182">
        <f t="shared" si="50"/>
        <v>5.3333333333333339</v>
      </c>
      <c r="W182">
        <f t="shared" si="43"/>
        <v>1</v>
      </c>
      <c r="X182">
        <f t="shared" si="44"/>
        <v>3</v>
      </c>
      <c r="Y182">
        <f t="shared" si="45"/>
        <v>1</v>
      </c>
      <c r="Z182">
        <f t="shared" si="46"/>
        <v>7</v>
      </c>
      <c r="AA182">
        <f t="shared" si="47"/>
        <v>1</v>
      </c>
      <c r="AB182">
        <f t="shared" si="48"/>
        <v>9</v>
      </c>
    </row>
    <row r="183" spans="1:28" x14ac:dyDescent="0.35">
      <c r="A183" t="s">
        <v>929</v>
      </c>
      <c r="B183">
        <v>8</v>
      </c>
      <c r="C183" t="s">
        <v>929</v>
      </c>
      <c r="D183">
        <v>8</v>
      </c>
      <c r="E183" t="s">
        <v>929</v>
      </c>
      <c r="F183">
        <v>9</v>
      </c>
      <c r="G183" t="s">
        <v>918</v>
      </c>
      <c r="H183" t="s">
        <v>929</v>
      </c>
      <c r="I183">
        <v>1</v>
      </c>
      <c r="K183" t="b">
        <f t="shared" si="34"/>
        <v>1</v>
      </c>
      <c r="L183" t="b">
        <f t="shared" si="35"/>
        <v>1</v>
      </c>
      <c r="M183" t="b">
        <f t="shared" si="36"/>
        <v>1</v>
      </c>
      <c r="O183" t="b">
        <f t="shared" si="37"/>
        <v>1</v>
      </c>
      <c r="P183" t="b">
        <f t="shared" si="38"/>
        <v>1</v>
      </c>
      <c r="Q183" t="b">
        <f t="shared" si="39"/>
        <v>1</v>
      </c>
      <c r="R183" t="b">
        <f t="shared" si="40"/>
        <v>1</v>
      </c>
      <c r="S183">
        <f t="shared" si="41"/>
        <v>1</v>
      </c>
      <c r="T183">
        <f t="shared" si="42"/>
        <v>6</v>
      </c>
      <c r="U183">
        <f t="shared" si="49"/>
        <v>3</v>
      </c>
      <c r="V183">
        <f t="shared" si="50"/>
        <v>8.1666666666666661</v>
      </c>
      <c r="W183">
        <f t="shared" si="43"/>
        <v>1</v>
      </c>
      <c r="X183">
        <f t="shared" si="44"/>
        <v>8</v>
      </c>
      <c r="Y183">
        <f t="shared" si="45"/>
        <v>1</v>
      </c>
      <c r="Z183">
        <f t="shared" si="46"/>
        <v>8</v>
      </c>
      <c r="AA183">
        <f t="shared" si="47"/>
        <v>1</v>
      </c>
      <c r="AB183">
        <f t="shared" si="48"/>
        <v>9</v>
      </c>
    </row>
    <row r="184" spans="1:28" x14ac:dyDescent="0.35">
      <c r="A184" t="s">
        <v>929</v>
      </c>
      <c r="B184">
        <v>10</v>
      </c>
      <c r="C184" t="s">
        <v>929</v>
      </c>
      <c r="D184">
        <v>10</v>
      </c>
      <c r="E184" t="s">
        <v>929</v>
      </c>
      <c r="F184">
        <v>10</v>
      </c>
      <c r="G184" t="s">
        <v>918</v>
      </c>
      <c r="H184" t="s">
        <v>929</v>
      </c>
      <c r="I184">
        <v>1</v>
      </c>
      <c r="K184" t="b">
        <f t="shared" si="34"/>
        <v>1</v>
      </c>
      <c r="L184" t="b">
        <f t="shared" si="35"/>
        <v>1</v>
      </c>
      <c r="M184" t="b">
        <f t="shared" si="36"/>
        <v>1</v>
      </c>
      <c r="O184" t="b">
        <f t="shared" si="37"/>
        <v>1</v>
      </c>
      <c r="P184" t="b">
        <f t="shared" si="38"/>
        <v>1</v>
      </c>
      <c r="Q184" t="b">
        <f t="shared" si="39"/>
        <v>1</v>
      </c>
      <c r="R184" t="b">
        <f t="shared" si="40"/>
        <v>1</v>
      </c>
      <c r="S184">
        <f t="shared" si="41"/>
        <v>1</v>
      </c>
      <c r="T184">
        <f t="shared" si="42"/>
        <v>6</v>
      </c>
      <c r="U184">
        <f t="shared" si="49"/>
        <v>3</v>
      </c>
      <c r="V184">
        <f t="shared" si="50"/>
        <v>10</v>
      </c>
      <c r="W184">
        <f t="shared" si="43"/>
        <v>1</v>
      </c>
      <c r="X184">
        <f t="shared" si="44"/>
        <v>10</v>
      </c>
      <c r="Y184">
        <f t="shared" si="45"/>
        <v>1</v>
      </c>
      <c r="Z184">
        <f t="shared" si="46"/>
        <v>10</v>
      </c>
      <c r="AA184">
        <f t="shared" si="47"/>
        <v>1</v>
      </c>
      <c r="AB184">
        <f t="shared" si="48"/>
        <v>10</v>
      </c>
    </row>
    <row r="185" spans="1:28" x14ac:dyDescent="0.35">
      <c r="A185" t="s">
        <v>929</v>
      </c>
      <c r="B185">
        <v>3</v>
      </c>
      <c r="C185" t="s">
        <v>929</v>
      </c>
      <c r="D185">
        <v>5</v>
      </c>
      <c r="E185" t="s">
        <v>929</v>
      </c>
      <c r="F185">
        <v>10</v>
      </c>
      <c r="G185" t="s">
        <v>925</v>
      </c>
      <c r="H185" t="s">
        <v>929</v>
      </c>
      <c r="I185">
        <v>1</v>
      </c>
      <c r="K185" t="b">
        <f t="shared" si="34"/>
        <v>1</v>
      </c>
      <c r="L185" t="b">
        <f t="shared" si="35"/>
        <v>1</v>
      </c>
      <c r="M185" t="b">
        <f t="shared" si="36"/>
        <v>1</v>
      </c>
      <c r="O185" t="b">
        <f t="shared" si="37"/>
        <v>1</v>
      </c>
      <c r="P185" t="b">
        <f t="shared" si="38"/>
        <v>1</v>
      </c>
      <c r="Q185" t="b">
        <f t="shared" si="39"/>
        <v>1</v>
      </c>
      <c r="R185" t="b">
        <f t="shared" si="40"/>
        <v>1</v>
      </c>
      <c r="S185">
        <f t="shared" si="41"/>
        <v>1</v>
      </c>
      <c r="T185">
        <f t="shared" si="42"/>
        <v>6</v>
      </c>
      <c r="U185">
        <f t="shared" si="49"/>
        <v>3</v>
      </c>
      <c r="V185">
        <f t="shared" si="50"/>
        <v>4.8333333333333339</v>
      </c>
      <c r="W185">
        <f t="shared" si="43"/>
        <v>1</v>
      </c>
      <c r="X185">
        <f t="shared" si="44"/>
        <v>3</v>
      </c>
      <c r="Y185">
        <f t="shared" si="45"/>
        <v>1</v>
      </c>
      <c r="Z185">
        <f t="shared" si="46"/>
        <v>5</v>
      </c>
      <c r="AA185">
        <f t="shared" si="47"/>
        <v>1</v>
      </c>
      <c r="AB185">
        <f t="shared" si="48"/>
        <v>10</v>
      </c>
    </row>
    <row r="186" spans="1:28" x14ac:dyDescent="0.35">
      <c r="A186" t="s">
        <v>929</v>
      </c>
      <c r="B186">
        <v>6</v>
      </c>
      <c r="C186" t="s">
        <v>929</v>
      </c>
      <c r="D186">
        <v>7</v>
      </c>
      <c r="E186" t="s">
        <v>929</v>
      </c>
      <c r="F186">
        <v>9</v>
      </c>
      <c r="G186" t="s">
        <v>925</v>
      </c>
      <c r="H186" t="s">
        <v>929</v>
      </c>
      <c r="I186">
        <v>1</v>
      </c>
      <c r="K186" t="b">
        <f t="shared" si="34"/>
        <v>1</v>
      </c>
      <c r="L186" t="b">
        <f t="shared" si="35"/>
        <v>1</v>
      </c>
      <c r="M186" t="b">
        <f t="shared" si="36"/>
        <v>1</v>
      </c>
      <c r="O186" t="b">
        <f t="shared" si="37"/>
        <v>1</v>
      </c>
      <c r="P186" t="b">
        <f t="shared" si="38"/>
        <v>1</v>
      </c>
      <c r="Q186" t="b">
        <f t="shared" si="39"/>
        <v>1</v>
      </c>
      <c r="R186" t="b">
        <f t="shared" si="40"/>
        <v>1</v>
      </c>
      <c r="S186">
        <f t="shared" si="41"/>
        <v>1</v>
      </c>
      <c r="T186">
        <f t="shared" si="42"/>
        <v>6</v>
      </c>
      <c r="U186">
        <f t="shared" si="49"/>
        <v>3</v>
      </c>
      <c r="V186">
        <f t="shared" si="50"/>
        <v>6.8333333333333339</v>
      </c>
      <c r="W186">
        <f t="shared" si="43"/>
        <v>1</v>
      </c>
      <c r="X186">
        <f t="shared" si="44"/>
        <v>6</v>
      </c>
      <c r="Y186">
        <f t="shared" si="45"/>
        <v>1</v>
      </c>
      <c r="Z186">
        <f t="shared" si="46"/>
        <v>7</v>
      </c>
      <c r="AA186">
        <f t="shared" si="47"/>
        <v>1</v>
      </c>
      <c r="AB186">
        <f t="shared" si="48"/>
        <v>9</v>
      </c>
    </row>
    <row r="187" spans="1:28" x14ac:dyDescent="0.35">
      <c r="A187" t="s">
        <v>927</v>
      </c>
      <c r="B187">
        <v>2</v>
      </c>
      <c r="C187" t="s">
        <v>929</v>
      </c>
      <c r="D187">
        <v>7</v>
      </c>
      <c r="E187" t="s">
        <v>929</v>
      </c>
      <c r="F187">
        <v>10</v>
      </c>
      <c r="G187" t="s">
        <v>925</v>
      </c>
      <c r="H187" t="s">
        <v>929</v>
      </c>
      <c r="I187">
        <v>1</v>
      </c>
      <c r="K187" t="b">
        <f t="shared" si="34"/>
        <v>0</v>
      </c>
      <c r="L187" t="b">
        <f t="shared" si="35"/>
        <v>1</v>
      </c>
      <c r="M187" t="b">
        <f t="shared" si="36"/>
        <v>1</v>
      </c>
      <c r="O187" t="b">
        <f t="shared" si="37"/>
        <v>1</v>
      </c>
      <c r="P187" t="b">
        <f t="shared" si="38"/>
        <v>0</v>
      </c>
      <c r="Q187" t="b">
        <f t="shared" si="39"/>
        <v>1</v>
      </c>
      <c r="R187" t="b">
        <f t="shared" si="40"/>
        <v>1</v>
      </c>
      <c r="S187">
        <f t="shared" si="41"/>
        <v>1</v>
      </c>
      <c r="T187">
        <f t="shared" si="42"/>
        <v>12</v>
      </c>
      <c r="U187">
        <f t="shared" si="49"/>
        <v>2</v>
      </c>
      <c r="V187">
        <f t="shared" si="50"/>
        <v>4</v>
      </c>
      <c r="W187">
        <f t="shared" si="43"/>
        <v>0</v>
      </c>
      <c r="X187">
        <f t="shared" si="44"/>
        <v>0</v>
      </c>
      <c r="Y187">
        <f t="shared" si="45"/>
        <v>1</v>
      </c>
      <c r="Z187">
        <f t="shared" si="46"/>
        <v>7</v>
      </c>
      <c r="AA187">
        <f t="shared" si="47"/>
        <v>1</v>
      </c>
      <c r="AB187">
        <f t="shared" si="48"/>
        <v>10</v>
      </c>
    </row>
    <row r="188" spans="1:28" x14ac:dyDescent="0.35">
      <c r="A188" t="s">
        <v>929</v>
      </c>
      <c r="B188">
        <v>8</v>
      </c>
      <c r="C188" t="s">
        <v>929</v>
      </c>
      <c r="D188">
        <v>10</v>
      </c>
      <c r="E188" t="s">
        <v>929</v>
      </c>
      <c r="F188">
        <v>10</v>
      </c>
      <c r="G188" t="s">
        <v>925</v>
      </c>
      <c r="H188" t="s">
        <v>929</v>
      </c>
      <c r="I188">
        <v>1</v>
      </c>
      <c r="K188" t="b">
        <f t="shared" si="34"/>
        <v>1</v>
      </c>
      <c r="L188" t="b">
        <f t="shared" si="35"/>
        <v>1</v>
      </c>
      <c r="M188" t="b">
        <f t="shared" si="36"/>
        <v>1</v>
      </c>
      <c r="O188" t="b">
        <f t="shared" si="37"/>
        <v>1</v>
      </c>
      <c r="P188" t="b">
        <f t="shared" si="38"/>
        <v>1</v>
      </c>
      <c r="Q188" t="b">
        <f t="shared" si="39"/>
        <v>1</v>
      </c>
      <c r="R188" t="b">
        <f t="shared" si="40"/>
        <v>1</v>
      </c>
      <c r="S188">
        <f t="shared" si="41"/>
        <v>1</v>
      </c>
      <c r="T188">
        <f t="shared" si="42"/>
        <v>6</v>
      </c>
      <c r="U188">
        <f t="shared" si="49"/>
        <v>3</v>
      </c>
      <c r="V188">
        <f t="shared" si="50"/>
        <v>9</v>
      </c>
      <c r="W188">
        <f t="shared" si="43"/>
        <v>1</v>
      </c>
      <c r="X188">
        <f t="shared" si="44"/>
        <v>8</v>
      </c>
      <c r="Y188">
        <f t="shared" si="45"/>
        <v>1</v>
      </c>
      <c r="Z188">
        <f t="shared" si="46"/>
        <v>10</v>
      </c>
      <c r="AA188">
        <f t="shared" si="47"/>
        <v>1</v>
      </c>
      <c r="AB188">
        <f t="shared" si="48"/>
        <v>10</v>
      </c>
    </row>
    <row r="189" spans="1:28" x14ac:dyDescent="0.35">
      <c r="A189" t="s">
        <v>929</v>
      </c>
      <c r="B189">
        <v>7</v>
      </c>
      <c r="C189" t="s">
        <v>929</v>
      </c>
      <c r="D189">
        <v>7</v>
      </c>
      <c r="E189" t="s">
        <v>929</v>
      </c>
      <c r="F189">
        <v>9</v>
      </c>
      <c r="G189" t="s">
        <v>925</v>
      </c>
      <c r="H189" t="s">
        <v>929</v>
      </c>
      <c r="I189">
        <v>1</v>
      </c>
      <c r="K189" t="b">
        <f t="shared" si="34"/>
        <v>1</v>
      </c>
      <c r="L189" t="b">
        <f t="shared" si="35"/>
        <v>1</v>
      </c>
      <c r="M189" t="b">
        <f t="shared" si="36"/>
        <v>1</v>
      </c>
      <c r="O189" t="b">
        <f t="shared" si="37"/>
        <v>1</v>
      </c>
      <c r="P189" t="b">
        <f t="shared" si="38"/>
        <v>1</v>
      </c>
      <c r="Q189" t="b">
        <f t="shared" si="39"/>
        <v>1</v>
      </c>
      <c r="R189" t="b">
        <f t="shared" si="40"/>
        <v>1</v>
      </c>
      <c r="S189">
        <f t="shared" si="41"/>
        <v>1</v>
      </c>
      <c r="T189">
        <f t="shared" si="42"/>
        <v>6</v>
      </c>
      <c r="U189">
        <f t="shared" si="49"/>
        <v>3</v>
      </c>
      <c r="V189">
        <f t="shared" si="50"/>
        <v>7.3333333333333339</v>
      </c>
      <c r="W189">
        <f t="shared" si="43"/>
        <v>1</v>
      </c>
      <c r="X189">
        <f t="shared" si="44"/>
        <v>7</v>
      </c>
      <c r="Y189">
        <f t="shared" si="45"/>
        <v>1</v>
      </c>
      <c r="Z189">
        <f t="shared" si="46"/>
        <v>7</v>
      </c>
      <c r="AA189">
        <f t="shared" si="47"/>
        <v>1</v>
      </c>
      <c r="AB189">
        <f t="shared" si="48"/>
        <v>9</v>
      </c>
    </row>
    <row r="190" spans="1:28" x14ac:dyDescent="0.35">
      <c r="A190" t="s">
        <v>929</v>
      </c>
      <c r="B190">
        <v>10</v>
      </c>
      <c r="C190" t="s">
        <v>929</v>
      </c>
      <c r="D190">
        <v>10</v>
      </c>
      <c r="E190" t="s">
        <v>929</v>
      </c>
      <c r="F190">
        <v>10</v>
      </c>
      <c r="G190" t="s">
        <v>925</v>
      </c>
      <c r="H190" t="s">
        <v>929</v>
      </c>
      <c r="I190">
        <v>1</v>
      </c>
      <c r="K190" t="b">
        <f t="shared" si="34"/>
        <v>1</v>
      </c>
      <c r="L190" t="b">
        <f t="shared" si="35"/>
        <v>1</v>
      </c>
      <c r="M190" t="b">
        <f t="shared" si="36"/>
        <v>1</v>
      </c>
      <c r="O190" t="b">
        <f t="shared" si="37"/>
        <v>1</v>
      </c>
      <c r="P190" t="b">
        <f t="shared" si="38"/>
        <v>1</v>
      </c>
      <c r="Q190" t="b">
        <f t="shared" si="39"/>
        <v>1</v>
      </c>
      <c r="R190" t="b">
        <f t="shared" si="40"/>
        <v>1</v>
      </c>
      <c r="S190">
        <f t="shared" si="41"/>
        <v>1</v>
      </c>
      <c r="T190">
        <f t="shared" si="42"/>
        <v>6</v>
      </c>
      <c r="U190">
        <f t="shared" si="49"/>
        <v>3</v>
      </c>
      <c r="V190">
        <f t="shared" si="50"/>
        <v>10</v>
      </c>
      <c r="W190">
        <f t="shared" si="43"/>
        <v>1</v>
      </c>
      <c r="X190">
        <f t="shared" si="44"/>
        <v>10</v>
      </c>
      <c r="Y190">
        <f t="shared" si="45"/>
        <v>1</v>
      </c>
      <c r="Z190">
        <f t="shared" si="46"/>
        <v>10</v>
      </c>
      <c r="AA190">
        <f t="shared" si="47"/>
        <v>1</v>
      </c>
      <c r="AB190">
        <f t="shared" si="48"/>
        <v>10</v>
      </c>
    </row>
    <row r="191" spans="1:28" x14ac:dyDescent="0.35">
      <c r="A191" t="s">
        <v>929</v>
      </c>
      <c r="B191">
        <v>6</v>
      </c>
      <c r="C191" t="s">
        <v>929</v>
      </c>
      <c r="D191">
        <v>9</v>
      </c>
      <c r="E191" t="s">
        <v>929</v>
      </c>
      <c r="F191">
        <v>10</v>
      </c>
      <c r="G191" t="s">
        <v>925</v>
      </c>
      <c r="H191" t="s">
        <v>929</v>
      </c>
      <c r="I191">
        <v>1</v>
      </c>
      <c r="K191" t="b">
        <f t="shared" si="34"/>
        <v>1</v>
      </c>
      <c r="L191" t="b">
        <f t="shared" si="35"/>
        <v>1</v>
      </c>
      <c r="M191" t="b">
        <f t="shared" si="36"/>
        <v>1</v>
      </c>
      <c r="O191" t="b">
        <f t="shared" si="37"/>
        <v>1</v>
      </c>
      <c r="P191" t="b">
        <f t="shared" si="38"/>
        <v>1</v>
      </c>
      <c r="Q191" t="b">
        <f t="shared" si="39"/>
        <v>1</v>
      </c>
      <c r="R191" t="b">
        <f t="shared" si="40"/>
        <v>1</v>
      </c>
      <c r="S191">
        <f t="shared" si="41"/>
        <v>1</v>
      </c>
      <c r="T191">
        <f t="shared" si="42"/>
        <v>6</v>
      </c>
      <c r="U191">
        <f t="shared" si="49"/>
        <v>3</v>
      </c>
      <c r="V191">
        <f t="shared" si="50"/>
        <v>7.666666666666667</v>
      </c>
      <c r="W191">
        <f t="shared" si="43"/>
        <v>1</v>
      </c>
      <c r="X191">
        <f t="shared" si="44"/>
        <v>6</v>
      </c>
      <c r="Y191">
        <f t="shared" si="45"/>
        <v>1</v>
      </c>
      <c r="Z191">
        <f t="shared" si="46"/>
        <v>9</v>
      </c>
      <c r="AA191">
        <f t="shared" si="47"/>
        <v>1</v>
      </c>
      <c r="AB191">
        <f t="shared" si="48"/>
        <v>10</v>
      </c>
    </row>
    <row r="192" spans="1:28" x14ac:dyDescent="0.35">
      <c r="A192" t="s">
        <v>929</v>
      </c>
      <c r="B192">
        <v>2</v>
      </c>
      <c r="C192" t="s">
        <v>929</v>
      </c>
      <c r="D192">
        <v>8</v>
      </c>
      <c r="E192" t="s">
        <v>929</v>
      </c>
      <c r="F192">
        <v>10</v>
      </c>
      <c r="G192" t="s">
        <v>925</v>
      </c>
      <c r="H192" t="s">
        <v>929</v>
      </c>
      <c r="I192">
        <v>1</v>
      </c>
      <c r="K192" t="b">
        <f t="shared" si="34"/>
        <v>1</v>
      </c>
      <c r="L192" t="b">
        <f t="shared" si="35"/>
        <v>1</v>
      </c>
      <c r="M192" t="b">
        <f t="shared" si="36"/>
        <v>1</v>
      </c>
      <c r="O192" t="b">
        <f t="shared" si="37"/>
        <v>1</v>
      </c>
      <c r="P192" t="b">
        <f t="shared" si="38"/>
        <v>1</v>
      </c>
      <c r="Q192" t="b">
        <f t="shared" si="39"/>
        <v>1</v>
      </c>
      <c r="R192" t="b">
        <f t="shared" si="40"/>
        <v>1</v>
      </c>
      <c r="S192">
        <f t="shared" si="41"/>
        <v>1</v>
      </c>
      <c r="T192">
        <f t="shared" si="42"/>
        <v>6</v>
      </c>
      <c r="U192">
        <f t="shared" si="49"/>
        <v>3</v>
      </c>
      <c r="V192">
        <f t="shared" si="50"/>
        <v>5.333333333333333</v>
      </c>
      <c r="W192">
        <f t="shared" si="43"/>
        <v>1</v>
      </c>
      <c r="X192">
        <f t="shared" si="44"/>
        <v>2</v>
      </c>
      <c r="Y192">
        <f t="shared" si="45"/>
        <v>1</v>
      </c>
      <c r="Z192">
        <f t="shared" si="46"/>
        <v>8</v>
      </c>
      <c r="AA192">
        <f t="shared" si="47"/>
        <v>1</v>
      </c>
      <c r="AB192">
        <f t="shared" si="48"/>
        <v>10</v>
      </c>
    </row>
    <row r="193" spans="1:28" x14ac:dyDescent="0.35">
      <c r="A193" t="s">
        <v>929</v>
      </c>
      <c r="B193">
        <v>3</v>
      </c>
      <c r="C193" t="s">
        <v>929</v>
      </c>
      <c r="D193">
        <v>5</v>
      </c>
      <c r="E193" t="s">
        <v>929</v>
      </c>
      <c r="F193">
        <v>8</v>
      </c>
      <c r="G193" t="s">
        <v>925</v>
      </c>
      <c r="H193" t="s">
        <v>929</v>
      </c>
      <c r="I193">
        <v>1</v>
      </c>
      <c r="K193" t="b">
        <f t="shared" si="34"/>
        <v>1</v>
      </c>
      <c r="L193" t="b">
        <f t="shared" si="35"/>
        <v>1</v>
      </c>
      <c r="M193" t="b">
        <f t="shared" si="36"/>
        <v>1</v>
      </c>
      <c r="O193" t="b">
        <f t="shared" si="37"/>
        <v>1</v>
      </c>
      <c r="P193" t="b">
        <f t="shared" si="38"/>
        <v>1</v>
      </c>
      <c r="Q193" t="b">
        <f t="shared" si="39"/>
        <v>1</v>
      </c>
      <c r="R193" t="b">
        <f t="shared" si="40"/>
        <v>1</v>
      </c>
      <c r="S193">
        <f t="shared" si="41"/>
        <v>1</v>
      </c>
      <c r="T193">
        <f t="shared" si="42"/>
        <v>6</v>
      </c>
      <c r="U193">
        <f t="shared" si="49"/>
        <v>3</v>
      </c>
      <c r="V193">
        <f t="shared" si="50"/>
        <v>4.5</v>
      </c>
      <c r="W193">
        <f t="shared" si="43"/>
        <v>1</v>
      </c>
      <c r="X193">
        <f t="shared" si="44"/>
        <v>3</v>
      </c>
      <c r="Y193">
        <f t="shared" si="45"/>
        <v>1</v>
      </c>
      <c r="Z193">
        <f t="shared" si="46"/>
        <v>5</v>
      </c>
      <c r="AA193">
        <f t="shared" si="47"/>
        <v>1</v>
      </c>
      <c r="AB193">
        <f t="shared" si="48"/>
        <v>8</v>
      </c>
    </row>
    <row r="194" spans="1:28" x14ac:dyDescent="0.35">
      <c r="A194" t="s">
        <v>929</v>
      </c>
      <c r="B194">
        <v>8</v>
      </c>
      <c r="C194" t="s">
        <v>929</v>
      </c>
      <c r="D194">
        <v>8</v>
      </c>
      <c r="E194" t="s">
        <v>929</v>
      </c>
      <c r="F194">
        <v>9</v>
      </c>
      <c r="G194" t="s">
        <v>925</v>
      </c>
      <c r="H194" t="s">
        <v>929</v>
      </c>
      <c r="I194">
        <v>1</v>
      </c>
      <c r="K194" t="b">
        <f t="shared" ref="K194:K241" si="51">(A194 = H194)</f>
        <v>1</v>
      </c>
      <c r="L194" t="b">
        <f t="shared" ref="L194:L241" si="52">(C194 = H194)</f>
        <v>1</v>
      </c>
      <c r="M194" t="b">
        <f t="shared" ref="M194:M241" si="53">(E194 = H194)</f>
        <v>1</v>
      </c>
      <c r="O194" t="b">
        <f t="shared" ref="O194:O241" si="54">IF(OR(AND(K194 = TRUE, L194=TRUE,M194=TRUE), AND(K194=FALSE, L194=TRUE, M194=TRUE), AND(K194=FALSE, L194=FALSE, M194=TRUE), AND(K194=TRUE, L194=FALSE, M194=TRUE)), TRUE, FALSE)</f>
        <v>1</v>
      </c>
      <c r="P194" t="b">
        <f t="shared" ref="P194:P241" si="55">IF(AND(K194 = TRUE, L194=TRUE,M194=TRUE), TRUE)</f>
        <v>1</v>
      </c>
      <c r="Q194" t="b">
        <f t="shared" ref="Q194:Q241" si="56">IF(AND(OR(AND(K194 = TRUE, L194=TRUE), AND(K194 = FALSE, L194=TRUE)),M194=TRUE), TRUE)</f>
        <v>1</v>
      </c>
      <c r="R194" t="b">
        <f t="shared" ref="R194:R241" si="57">IF(AND(OR(AND(K194 = TRUE, L194=TRUE), AND(K194 = FALSE, L194=TRUE), AND(K194 = FALSE, L194=FALSE), AND(K194 = TRUE, L194=FALSE)),M194=TRUE), TRUE)</f>
        <v>1</v>
      </c>
      <c r="S194">
        <f t="shared" ref="S194:S241" si="58">IF(O194,1,0)</f>
        <v>1</v>
      </c>
      <c r="T194">
        <f t="shared" ref="T194:T241" si="59">IF(U194=3, 6, IF(U194=2, 12, IF(U194=1, 18, 20)))</f>
        <v>6</v>
      </c>
      <c r="U194">
        <f t="shared" si="49"/>
        <v>3</v>
      </c>
      <c r="V194">
        <f t="shared" si="50"/>
        <v>8.1666666666666661</v>
      </c>
      <c r="W194">
        <f t="shared" ref="W194:W241" si="60">IF(P194, 1, 0)</f>
        <v>1</v>
      </c>
      <c r="X194">
        <f t="shared" ref="X194:X241" si="61">IF(P194,B194, 0)</f>
        <v>8</v>
      </c>
      <c r="Y194">
        <f t="shared" ref="Y194:Y241" si="62">IF(Q194, 1, 0)</f>
        <v>1</v>
      </c>
      <c r="Z194">
        <f t="shared" ref="Z194:Z241" si="63">IF(Q194,D194, 0)</f>
        <v>8</v>
      </c>
      <c r="AA194">
        <f t="shared" ref="AA194:AA241" si="64">IF(R194, 1, 0)</f>
        <v>1</v>
      </c>
      <c r="AB194">
        <f t="shared" ref="AB194:AB241" si="65">IF(R194,F194, 0)</f>
        <v>9</v>
      </c>
    </row>
    <row r="195" spans="1:28" x14ac:dyDescent="0.35">
      <c r="A195" t="s">
        <v>927</v>
      </c>
      <c r="B195">
        <v>3</v>
      </c>
      <c r="C195" t="s">
        <v>929</v>
      </c>
      <c r="D195">
        <v>5</v>
      </c>
      <c r="E195" t="s">
        <v>929</v>
      </c>
      <c r="F195">
        <v>8</v>
      </c>
      <c r="G195" t="s">
        <v>925</v>
      </c>
      <c r="H195" t="s">
        <v>929</v>
      </c>
      <c r="I195">
        <v>1</v>
      </c>
      <c r="K195" t="b">
        <f t="shared" si="51"/>
        <v>0</v>
      </c>
      <c r="L195" t="b">
        <f t="shared" si="52"/>
        <v>1</v>
      </c>
      <c r="M195" t="b">
        <f t="shared" si="53"/>
        <v>1</v>
      </c>
      <c r="O195" t="b">
        <f t="shared" si="54"/>
        <v>1</v>
      </c>
      <c r="P195" t="b">
        <f t="shared" si="55"/>
        <v>0</v>
      </c>
      <c r="Q195" t="b">
        <f t="shared" si="56"/>
        <v>1</v>
      </c>
      <c r="R195" t="b">
        <f t="shared" si="57"/>
        <v>1</v>
      </c>
      <c r="S195">
        <f t="shared" si="58"/>
        <v>1</v>
      </c>
      <c r="T195">
        <f t="shared" si="59"/>
        <v>12</v>
      </c>
      <c r="U195">
        <f t="shared" ref="U195:U241" si="66">IF(AND(K195=TRUE,L195=TRUE,M195=TRUE),3,IF(AND(K195=FALSE,L195=TRUE,M195=TRUE),2,IF(OR(AND(K195=FALSE,L195=FALSE,M195=TRUE), AND(K195=TRUE,L195=FALSE,M195=TRUE)),1,0)))</f>
        <v>2</v>
      </c>
      <c r="V195">
        <f t="shared" ref="V195:V241" si="67">IF(AND(K195=TRUE,L195=TRUE,M195=TRUE),(B195*0.5+D195*1/3+F195*1/6),IF(AND(K195=FALSE,L195=TRUE,M195=TRUE),(D195*1/3+F195*1/6),IF(OR(AND(K195=FALSE,L195=FALSE,M195=TRUE), AND(K195=TRUE,L195=FALSE,M195=TRUE)),(F195*1/6),0)))</f>
        <v>3</v>
      </c>
      <c r="W195">
        <f t="shared" si="60"/>
        <v>0</v>
      </c>
      <c r="X195">
        <f t="shared" si="61"/>
        <v>0</v>
      </c>
      <c r="Y195">
        <f t="shared" si="62"/>
        <v>1</v>
      </c>
      <c r="Z195">
        <f t="shared" si="63"/>
        <v>5</v>
      </c>
      <c r="AA195">
        <f t="shared" si="64"/>
        <v>1</v>
      </c>
      <c r="AB195">
        <f t="shared" si="65"/>
        <v>8</v>
      </c>
    </row>
    <row r="196" spans="1:28" x14ac:dyDescent="0.35">
      <c r="A196" t="s">
        <v>929</v>
      </c>
      <c r="B196">
        <v>3</v>
      </c>
      <c r="C196" t="s">
        <v>929</v>
      </c>
      <c r="D196">
        <v>6</v>
      </c>
      <c r="E196" t="s">
        <v>929</v>
      </c>
      <c r="F196">
        <v>10</v>
      </c>
      <c r="G196" t="s">
        <v>925</v>
      </c>
      <c r="H196" t="s">
        <v>929</v>
      </c>
      <c r="I196">
        <v>1</v>
      </c>
      <c r="K196" t="b">
        <f t="shared" si="51"/>
        <v>1</v>
      </c>
      <c r="L196" t="b">
        <f t="shared" si="52"/>
        <v>1</v>
      </c>
      <c r="M196" t="b">
        <f t="shared" si="53"/>
        <v>1</v>
      </c>
      <c r="O196" t="b">
        <f t="shared" si="54"/>
        <v>1</v>
      </c>
      <c r="P196" t="b">
        <f t="shared" si="55"/>
        <v>1</v>
      </c>
      <c r="Q196" t="b">
        <f t="shared" si="56"/>
        <v>1</v>
      </c>
      <c r="R196" t="b">
        <f t="shared" si="57"/>
        <v>1</v>
      </c>
      <c r="S196">
        <f t="shared" si="58"/>
        <v>1</v>
      </c>
      <c r="T196">
        <f t="shared" si="59"/>
        <v>6</v>
      </c>
      <c r="U196">
        <f t="shared" si="66"/>
        <v>3</v>
      </c>
      <c r="V196">
        <f t="shared" si="67"/>
        <v>5.166666666666667</v>
      </c>
      <c r="W196">
        <f t="shared" si="60"/>
        <v>1</v>
      </c>
      <c r="X196">
        <f t="shared" si="61"/>
        <v>3</v>
      </c>
      <c r="Y196">
        <f t="shared" si="62"/>
        <v>1</v>
      </c>
      <c r="Z196">
        <f t="shared" si="63"/>
        <v>6</v>
      </c>
      <c r="AA196">
        <f t="shared" si="64"/>
        <v>1</v>
      </c>
      <c r="AB196">
        <f t="shared" si="65"/>
        <v>10</v>
      </c>
    </row>
    <row r="197" spans="1:28" x14ac:dyDescent="0.35">
      <c r="A197" t="s">
        <v>929</v>
      </c>
      <c r="B197">
        <v>6</v>
      </c>
      <c r="C197" t="s">
        <v>929</v>
      </c>
      <c r="D197">
        <v>8</v>
      </c>
      <c r="E197" t="s">
        <v>929</v>
      </c>
      <c r="F197">
        <v>10</v>
      </c>
      <c r="G197" t="s">
        <v>918</v>
      </c>
      <c r="H197" t="s">
        <v>929</v>
      </c>
      <c r="I197">
        <v>1</v>
      </c>
      <c r="K197" t="b">
        <f t="shared" si="51"/>
        <v>1</v>
      </c>
      <c r="L197" t="b">
        <f t="shared" si="52"/>
        <v>1</v>
      </c>
      <c r="M197" t="b">
        <f t="shared" si="53"/>
        <v>1</v>
      </c>
      <c r="O197" t="b">
        <f t="shared" si="54"/>
        <v>1</v>
      </c>
      <c r="P197" t="b">
        <f t="shared" si="55"/>
        <v>1</v>
      </c>
      <c r="Q197" t="b">
        <f t="shared" si="56"/>
        <v>1</v>
      </c>
      <c r="R197" t="b">
        <f t="shared" si="57"/>
        <v>1</v>
      </c>
      <c r="S197">
        <f t="shared" si="58"/>
        <v>1</v>
      </c>
      <c r="T197">
        <f t="shared" si="59"/>
        <v>6</v>
      </c>
      <c r="U197">
        <f t="shared" si="66"/>
        <v>3</v>
      </c>
      <c r="V197">
        <f t="shared" si="67"/>
        <v>7.333333333333333</v>
      </c>
      <c r="W197">
        <f t="shared" si="60"/>
        <v>1</v>
      </c>
      <c r="X197">
        <f t="shared" si="61"/>
        <v>6</v>
      </c>
      <c r="Y197">
        <f t="shared" si="62"/>
        <v>1</v>
      </c>
      <c r="Z197">
        <f t="shared" si="63"/>
        <v>8</v>
      </c>
      <c r="AA197">
        <f t="shared" si="64"/>
        <v>1</v>
      </c>
      <c r="AB197">
        <f t="shared" si="65"/>
        <v>10</v>
      </c>
    </row>
    <row r="198" spans="1:28" x14ac:dyDescent="0.35">
      <c r="A198" t="s">
        <v>929</v>
      </c>
      <c r="B198">
        <v>7</v>
      </c>
      <c r="C198" t="s">
        <v>929</v>
      </c>
      <c r="D198">
        <v>10</v>
      </c>
      <c r="E198" t="s">
        <v>929</v>
      </c>
      <c r="F198">
        <v>10</v>
      </c>
      <c r="G198" t="s">
        <v>925</v>
      </c>
      <c r="H198" t="s">
        <v>929</v>
      </c>
      <c r="I198">
        <v>1</v>
      </c>
      <c r="K198" t="b">
        <f t="shared" si="51"/>
        <v>1</v>
      </c>
      <c r="L198" t="b">
        <f t="shared" si="52"/>
        <v>1</v>
      </c>
      <c r="M198" t="b">
        <f t="shared" si="53"/>
        <v>1</v>
      </c>
      <c r="O198" t="b">
        <f t="shared" si="54"/>
        <v>1</v>
      </c>
      <c r="P198" t="b">
        <f t="shared" si="55"/>
        <v>1</v>
      </c>
      <c r="Q198" t="b">
        <f t="shared" si="56"/>
        <v>1</v>
      </c>
      <c r="R198" t="b">
        <f t="shared" si="57"/>
        <v>1</v>
      </c>
      <c r="S198">
        <f t="shared" si="58"/>
        <v>1</v>
      </c>
      <c r="T198">
        <f t="shared" si="59"/>
        <v>6</v>
      </c>
      <c r="U198">
        <f t="shared" si="66"/>
        <v>3</v>
      </c>
      <c r="V198">
        <f t="shared" si="67"/>
        <v>8.5</v>
      </c>
      <c r="W198">
        <f t="shared" si="60"/>
        <v>1</v>
      </c>
      <c r="X198">
        <f t="shared" si="61"/>
        <v>7</v>
      </c>
      <c r="Y198">
        <f t="shared" si="62"/>
        <v>1</v>
      </c>
      <c r="Z198">
        <f t="shared" si="63"/>
        <v>10</v>
      </c>
      <c r="AA198">
        <f t="shared" si="64"/>
        <v>1</v>
      </c>
      <c r="AB198">
        <f t="shared" si="65"/>
        <v>10</v>
      </c>
    </row>
    <row r="199" spans="1:28" x14ac:dyDescent="0.35">
      <c r="A199" t="s">
        <v>929</v>
      </c>
      <c r="B199">
        <v>6</v>
      </c>
      <c r="C199" t="s">
        <v>929</v>
      </c>
      <c r="D199">
        <v>7</v>
      </c>
      <c r="E199" t="s">
        <v>929</v>
      </c>
      <c r="F199">
        <v>10</v>
      </c>
      <c r="G199" t="s">
        <v>925</v>
      </c>
      <c r="H199" t="s">
        <v>929</v>
      </c>
      <c r="I199">
        <v>1</v>
      </c>
      <c r="K199" t="b">
        <f t="shared" si="51"/>
        <v>1</v>
      </c>
      <c r="L199" t="b">
        <f t="shared" si="52"/>
        <v>1</v>
      </c>
      <c r="M199" t="b">
        <f t="shared" si="53"/>
        <v>1</v>
      </c>
      <c r="O199" t="b">
        <f t="shared" si="54"/>
        <v>1</v>
      </c>
      <c r="P199" t="b">
        <f t="shared" si="55"/>
        <v>1</v>
      </c>
      <c r="Q199" t="b">
        <f t="shared" si="56"/>
        <v>1</v>
      </c>
      <c r="R199" t="b">
        <f t="shared" si="57"/>
        <v>1</v>
      </c>
      <c r="S199">
        <f t="shared" si="58"/>
        <v>1</v>
      </c>
      <c r="T199">
        <f t="shared" si="59"/>
        <v>6</v>
      </c>
      <c r="U199">
        <f t="shared" si="66"/>
        <v>3</v>
      </c>
      <c r="V199">
        <f t="shared" si="67"/>
        <v>7.0000000000000009</v>
      </c>
      <c r="W199">
        <f t="shared" si="60"/>
        <v>1</v>
      </c>
      <c r="X199">
        <f t="shared" si="61"/>
        <v>6</v>
      </c>
      <c r="Y199">
        <f t="shared" si="62"/>
        <v>1</v>
      </c>
      <c r="Z199">
        <f t="shared" si="63"/>
        <v>7</v>
      </c>
      <c r="AA199">
        <f t="shared" si="64"/>
        <v>1</v>
      </c>
      <c r="AB199">
        <f t="shared" si="65"/>
        <v>10</v>
      </c>
    </row>
    <row r="200" spans="1:28" x14ac:dyDescent="0.35">
      <c r="A200" t="s">
        <v>929</v>
      </c>
      <c r="B200">
        <v>5</v>
      </c>
      <c r="C200" t="s">
        <v>929</v>
      </c>
      <c r="D200">
        <v>7</v>
      </c>
      <c r="E200" t="s">
        <v>929</v>
      </c>
      <c r="F200">
        <v>10</v>
      </c>
      <c r="G200" t="s">
        <v>925</v>
      </c>
      <c r="H200" t="s">
        <v>929</v>
      </c>
      <c r="I200">
        <v>1</v>
      </c>
      <c r="K200" t="b">
        <f t="shared" si="51"/>
        <v>1</v>
      </c>
      <c r="L200" t="b">
        <f t="shared" si="52"/>
        <v>1</v>
      </c>
      <c r="M200" t="b">
        <f t="shared" si="53"/>
        <v>1</v>
      </c>
      <c r="O200" t="b">
        <f t="shared" si="54"/>
        <v>1</v>
      </c>
      <c r="P200" t="b">
        <f t="shared" si="55"/>
        <v>1</v>
      </c>
      <c r="Q200" t="b">
        <f t="shared" si="56"/>
        <v>1</v>
      </c>
      <c r="R200" t="b">
        <f t="shared" si="57"/>
        <v>1</v>
      </c>
      <c r="S200">
        <f t="shared" si="58"/>
        <v>1</v>
      </c>
      <c r="T200">
        <f t="shared" si="59"/>
        <v>6</v>
      </c>
      <c r="U200">
        <f t="shared" si="66"/>
        <v>3</v>
      </c>
      <c r="V200">
        <f t="shared" si="67"/>
        <v>6.5000000000000009</v>
      </c>
      <c r="W200">
        <f t="shared" si="60"/>
        <v>1</v>
      </c>
      <c r="X200">
        <f t="shared" si="61"/>
        <v>5</v>
      </c>
      <c r="Y200">
        <f t="shared" si="62"/>
        <v>1</v>
      </c>
      <c r="Z200">
        <f t="shared" si="63"/>
        <v>7</v>
      </c>
      <c r="AA200">
        <f t="shared" si="64"/>
        <v>1</v>
      </c>
      <c r="AB200">
        <f t="shared" si="65"/>
        <v>10</v>
      </c>
    </row>
    <row r="201" spans="1:28" x14ac:dyDescent="0.35">
      <c r="A201" t="s">
        <v>929</v>
      </c>
      <c r="B201">
        <v>4</v>
      </c>
      <c r="C201" t="s">
        <v>929</v>
      </c>
      <c r="D201">
        <v>8</v>
      </c>
      <c r="E201" t="s">
        <v>929</v>
      </c>
      <c r="F201">
        <v>10</v>
      </c>
      <c r="G201" t="s">
        <v>925</v>
      </c>
      <c r="H201" t="s">
        <v>929</v>
      </c>
      <c r="I201">
        <v>1</v>
      </c>
      <c r="K201" t="b">
        <f t="shared" si="51"/>
        <v>1</v>
      </c>
      <c r="L201" t="b">
        <f t="shared" si="52"/>
        <v>1</v>
      </c>
      <c r="M201" t="b">
        <f t="shared" si="53"/>
        <v>1</v>
      </c>
      <c r="O201" t="b">
        <f t="shared" si="54"/>
        <v>1</v>
      </c>
      <c r="P201" t="b">
        <f t="shared" si="55"/>
        <v>1</v>
      </c>
      <c r="Q201" t="b">
        <f t="shared" si="56"/>
        <v>1</v>
      </c>
      <c r="R201" t="b">
        <f t="shared" si="57"/>
        <v>1</v>
      </c>
      <c r="S201">
        <f t="shared" si="58"/>
        <v>1</v>
      </c>
      <c r="T201">
        <f t="shared" si="59"/>
        <v>6</v>
      </c>
      <c r="U201">
        <f t="shared" si="66"/>
        <v>3</v>
      </c>
      <c r="V201">
        <f t="shared" si="67"/>
        <v>6.333333333333333</v>
      </c>
      <c r="W201">
        <f t="shared" si="60"/>
        <v>1</v>
      </c>
      <c r="X201">
        <f t="shared" si="61"/>
        <v>4</v>
      </c>
      <c r="Y201">
        <f t="shared" si="62"/>
        <v>1</v>
      </c>
      <c r="Z201">
        <f t="shared" si="63"/>
        <v>8</v>
      </c>
      <c r="AA201">
        <f t="shared" si="64"/>
        <v>1</v>
      </c>
      <c r="AB201">
        <f t="shared" si="65"/>
        <v>10</v>
      </c>
    </row>
    <row r="202" spans="1:28" x14ac:dyDescent="0.35">
      <c r="A202" t="s">
        <v>929</v>
      </c>
      <c r="B202">
        <v>7</v>
      </c>
      <c r="C202" t="s">
        <v>929</v>
      </c>
      <c r="D202">
        <v>9</v>
      </c>
      <c r="E202" t="s">
        <v>929</v>
      </c>
      <c r="F202">
        <v>10</v>
      </c>
      <c r="G202" t="s">
        <v>925</v>
      </c>
      <c r="H202" t="s">
        <v>929</v>
      </c>
      <c r="I202">
        <v>1</v>
      </c>
      <c r="K202" t="b">
        <f t="shared" si="51"/>
        <v>1</v>
      </c>
      <c r="L202" t="b">
        <f t="shared" si="52"/>
        <v>1</v>
      </c>
      <c r="M202" t="b">
        <f t="shared" si="53"/>
        <v>1</v>
      </c>
      <c r="O202" t="b">
        <f t="shared" si="54"/>
        <v>1</v>
      </c>
      <c r="P202" t="b">
        <f t="shared" si="55"/>
        <v>1</v>
      </c>
      <c r="Q202" t="b">
        <f t="shared" si="56"/>
        <v>1</v>
      </c>
      <c r="R202" t="b">
        <f t="shared" si="57"/>
        <v>1</v>
      </c>
      <c r="S202">
        <f t="shared" si="58"/>
        <v>1</v>
      </c>
      <c r="T202">
        <f t="shared" si="59"/>
        <v>6</v>
      </c>
      <c r="U202">
        <f t="shared" si="66"/>
        <v>3</v>
      </c>
      <c r="V202">
        <f t="shared" si="67"/>
        <v>8.1666666666666661</v>
      </c>
      <c r="W202">
        <f t="shared" si="60"/>
        <v>1</v>
      </c>
      <c r="X202">
        <f t="shared" si="61"/>
        <v>7</v>
      </c>
      <c r="Y202">
        <f t="shared" si="62"/>
        <v>1</v>
      </c>
      <c r="Z202">
        <f t="shared" si="63"/>
        <v>9</v>
      </c>
      <c r="AA202">
        <f t="shared" si="64"/>
        <v>1</v>
      </c>
      <c r="AB202">
        <f t="shared" si="65"/>
        <v>10</v>
      </c>
    </row>
    <row r="203" spans="1:28" x14ac:dyDescent="0.35">
      <c r="A203" t="s">
        <v>927</v>
      </c>
      <c r="B203">
        <v>5</v>
      </c>
      <c r="C203" t="s">
        <v>929</v>
      </c>
      <c r="D203">
        <v>8</v>
      </c>
      <c r="E203" t="s">
        <v>929</v>
      </c>
      <c r="F203">
        <v>9</v>
      </c>
      <c r="G203" t="s">
        <v>925</v>
      </c>
      <c r="H203" t="s">
        <v>929</v>
      </c>
      <c r="I203">
        <v>1</v>
      </c>
      <c r="K203" t="b">
        <f t="shared" si="51"/>
        <v>0</v>
      </c>
      <c r="L203" t="b">
        <f t="shared" si="52"/>
        <v>1</v>
      </c>
      <c r="M203" t="b">
        <f t="shared" si="53"/>
        <v>1</v>
      </c>
      <c r="O203" t="b">
        <f t="shared" si="54"/>
        <v>1</v>
      </c>
      <c r="P203" t="b">
        <f t="shared" si="55"/>
        <v>0</v>
      </c>
      <c r="Q203" t="b">
        <f t="shared" si="56"/>
        <v>1</v>
      </c>
      <c r="R203" t="b">
        <f t="shared" si="57"/>
        <v>1</v>
      </c>
      <c r="S203">
        <f t="shared" si="58"/>
        <v>1</v>
      </c>
      <c r="T203">
        <f t="shared" si="59"/>
        <v>12</v>
      </c>
      <c r="U203">
        <f t="shared" si="66"/>
        <v>2</v>
      </c>
      <c r="V203">
        <f t="shared" si="67"/>
        <v>4.1666666666666661</v>
      </c>
      <c r="W203">
        <f t="shared" si="60"/>
        <v>0</v>
      </c>
      <c r="X203">
        <f t="shared" si="61"/>
        <v>0</v>
      </c>
      <c r="Y203">
        <f t="shared" si="62"/>
        <v>1</v>
      </c>
      <c r="Z203">
        <f t="shared" si="63"/>
        <v>8</v>
      </c>
      <c r="AA203">
        <f t="shared" si="64"/>
        <v>1</v>
      </c>
      <c r="AB203">
        <f t="shared" si="65"/>
        <v>9</v>
      </c>
    </row>
    <row r="204" spans="1:28" x14ac:dyDescent="0.35">
      <c r="A204" t="s">
        <v>929</v>
      </c>
      <c r="B204">
        <v>6</v>
      </c>
      <c r="C204" t="s">
        <v>929</v>
      </c>
      <c r="D204">
        <v>7</v>
      </c>
      <c r="E204" t="s">
        <v>929</v>
      </c>
      <c r="F204">
        <v>9</v>
      </c>
      <c r="G204" t="s">
        <v>925</v>
      </c>
      <c r="H204" t="s">
        <v>929</v>
      </c>
      <c r="I204">
        <v>1</v>
      </c>
      <c r="K204" t="b">
        <f t="shared" si="51"/>
        <v>1</v>
      </c>
      <c r="L204" t="b">
        <f t="shared" si="52"/>
        <v>1</v>
      </c>
      <c r="M204" t="b">
        <f t="shared" si="53"/>
        <v>1</v>
      </c>
      <c r="O204" t="b">
        <f t="shared" si="54"/>
        <v>1</v>
      </c>
      <c r="P204" t="b">
        <f t="shared" si="55"/>
        <v>1</v>
      </c>
      <c r="Q204" t="b">
        <f t="shared" si="56"/>
        <v>1</v>
      </c>
      <c r="R204" t="b">
        <f t="shared" si="57"/>
        <v>1</v>
      </c>
      <c r="S204">
        <f t="shared" si="58"/>
        <v>1</v>
      </c>
      <c r="T204">
        <f t="shared" si="59"/>
        <v>6</v>
      </c>
      <c r="U204">
        <f t="shared" si="66"/>
        <v>3</v>
      </c>
      <c r="V204">
        <f t="shared" si="67"/>
        <v>6.8333333333333339</v>
      </c>
      <c r="W204">
        <f t="shared" si="60"/>
        <v>1</v>
      </c>
      <c r="X204">
        <f t="shared" si="61"/>
        <v>6</v>
      </c>
      <c r="Y204">
        <f t="shared" si="62"/>
        <v>1</v>
      </c>
      <c r="Z204">
        <f t="shared" si="63"/>
        <v>7</v>
      </c>
      <c r="AA204">
        <f t="shared" si="64"/>
        <v>1</v>
      </c>
      <c r="AB204">
        <f t="shared" si="65"/>
        <v>9</v>
      </c>
    </row>
    <row r="205" spans="1:28" x14ac:dyDescent="0.35">
      <c r="A205" t="s">
        <v>929</v>
      </c>
      <c r="B205">
        <v>1</v>
      </c>
      <c r="C205" t="s">
        <v>929</v>
      </c>
      <c r="D205">
        <v>2</v>
      </c>
      <c r="E205" t="s">
        <v>929</v>
      </c>
      <c r="F205">
        <v>7</v>
      </c>
      <c r="G205" t="s">
        <v>925</v>
      </c>
      <c r="H205" t="s">
        <v>929</v>
      </c>
      <c r="I205">
        <v>1</v>
      </c>
      <c r="K205" t="b">
        <f t="shared" si="51"/>
        <v>1</v>
      </c>
      <c r="L205" t="b">
        <f t="shared" si="52"/>
        <v>1</v>
      </c>
      <c r="M205" t="b">
        <f t="shared" si="53"/>
        <v>1</v>
      </c>
      <c r="O205" t="b">
        <f t="shared" si="54"/>
        <v>1</v>
      </c>
      <c r="P205" t="b">
        <f t="shared" si="55"/>
        <v>1</v>
      </c>
      <c r="Q205" t="b">
        <f t="shared" si="56"/>
        <v>1</v>
      </c>
      <c r="R205" t="b">
        <f t="shared" si="57"/>
        <v>1</v>
      </c>
      <c r="S205">
        <f t="shared" si="58"/>
        <v>1</v>
      </c>
      <c r="T205">
        <f t="shared" si="59"/>
        <v>6</v>
      </c>
      <c r="U205">
        <f t="shared" si="66"/>
        <v>3</v>
      </c>
      <c r="V205">
        <f t="shared" si="67"/>
        <v>2.333333333333333</v>
      </c>
      <c r="W205">
        <f t="shared" si="60"/>
        <v>1</v>
      </c>
      <c r="X205">
        <f t="shared" si="61"/>
        <v>1</v>
      </c>
      <c r="Y205">
        <f t="shared" si="62"/>
        <v>1</v>
      </c>
      <c r="Z205">
        <f t="shared" si="63"/>
        <v>2</v>
      </c>
      <c r="AA205">
        <f t="shared" si="64"/>
        <v>1</v>
      </c>
      <c r="AB205">
        <f t="shared" si="65"/>
        <v>7</v>
      </c>
    </row>
    <row r="206" spans="1:28" x14ac:dyDescent="0.35">
      <c r="A206" t="s">
        <v>929</v>
      </c>
      <c r="B206">
        <v>8</v>
      </c>
      <c r="C206" t="s">
        <v>929</v>
      </c>
      <c r="D206">
        <v>8</v>
      </c>
      <c r="E206" t="s">
        <v>929</v>
      </c>
      <c r="F206">
        <v>9</v>
      </c>
      <c r="G206" t="s">
        <v>925</v>
      </c>
      <c r="H206" t="s">
        <v>929</v>
      </c>
      <c r="I206">
        <v>1</v>
      </c>
      <c r="K206" t="b">
        <f t="shared" si="51"/>
        <v>1</v>
      </c>
      <c r="L206" t="b">
        <f t="shared" si="52"/>
        <v>1</v>
      </c>
      <c r="M206" t="b">
        <f t="shared" si="53"/>
        <v>1</v>
      </c>
      <c r="O206" t="b">
        <f t="shared" si="54"/>
        <v>1</v>
      </c>
      <c r="P206" t="b">
        <f t="shared" si="55"/>
        <v>1</v>
      </c>
      <c r="Q206" t="b">
        <f t="shared" si="56"/>
        <v>1</v>
      </c>
      <c r="R206" t="b">
        <f t="shared" si="57"/>
        <v>1</v>
      </c>
      <c r="S206">
        <f t="shared" si="58"/>
        <v>1</v>
      </c>
      <c r="T206">
        <f t="shared" si="59"/>
        <v>6</v>
      </c>
      <c r="U206">
        <f t="shared" si="66"/>
        <v>3</v>
      </c>
      <c r="V206">
        <f t="shared" si="67"/>
        <v>8.1666666666666661</v>
      </c>
      <c r="W206">
        <f t="shared" si="60"/>
        <v>1</v>
      </c>
      <c r="X206">
        <f t="shared" si="61"/>
        <v>8</v>
      </c>
      <c r="Y206">
        <f t="shared" si="62"/>
        <v>1</v>
      </c>
      <c r="Z206">
        <f t="shared" si="63"/>
        <v>8</v>
      </c>
      <c r="AA206">
        <f t="shared" si="64"/>
        <v>1</v>
      </c>
      <c r="AB206">
        <f t="shared" si="65"/>
        <v>9</v>
      </c>
    </row>
    <row r="207" spans="1:28" x14ac:dyDescent="0.35">
      <c r="A207" t="s">
        <v>927</v>
      </c>
      <c r="B207">
        <v>7</v>
      </c>
      <c r="C207" t="s">
        <v>922</v>
      </c>
      <c r="D207">
        <v>6</v>
      </c>
      <c r="E207" t="s">
        <v>929</v>
      </c>
      <c r="F207">
        <v>7</v>
      </c>
      <c r="G207" t="s">
        <v>918</v>
      </c>
      <c r="H207" t="s">
        <v>929</v>
      </c>
      <c r="I207">
        <v>2</v>
      </c>
      <c r="K207" t="b">
        <f t="shared" si="51"/>
        <v>0</v>
      </c>
      <c r="L207" t="b">
        <f t="shared" si="52"/>
        <v>0</v>
      </c>
      <c r="M207" t="b">
        <f t="shared" si="53"/>
        <v>1</v>
      </c>
      <c r="O207" t="b">
        <f t="shared" si="54"/>
        <v>1</v>
      </c>
      <c r="P207" t="b">
        <f t="shared" si="55"/>
        <v>0</v>
      </c>
      <c r="Q207" t="b">
        <f t="shared" si="56"/>
        <v>0</v>
      </c>
      <c r="R207" t="b">
        <f t="shared" si="57"/>
        <v>1</v>
      </c>
      <c r="S207">
        <f t="shared" si="58"/>
        <v>1</v>
      </c>
      <c r="T207">
        <f t="shared" si="59"/>
        <v>18</v>
      </c>
      <c r="U207">
        <f t="shared" si="66"/>
        <v>1</v>
      </c>
      <c r="V207">
        <f t="shared" si="67"/>
        <v>1.1666666666666667</v>
      </c>
      <c r="W207">
        <f t="shared" si="60"/>
        <v>0</v>
      </c>
      <c r="X207">
        <f t="shared" si="61"/>
        <v>0</v>
      </c>
      <c r="Y207">
        <f t="shared" si="62"/>
        <v>0</v>
      </c>
      <c r="Z207">
        <f t="shared" si="63"/>
        <v>0</v>
      </c>
      <c r="AA207">
        <f t="shared" si="64"/>
        <v>1</v>
      </c>
      <c r="AB207">
        <f t="shared" si="65"/>
        <v>7</v>
      </c>
    </row>
    <row r="208" spans="1:28" x14ac:dyDescent="0.35">
      <c r="A208" t="s">
        <v>927</v>
      </c>
      <c r="B208">
        <v>0</v>
      </c>
      <c r="C208" t="s">
        <v>929</v>
      </c>
      <c r="D208">
        <v>2</v>
      </c>
      <c r="E208" t="s">
        <v>929</v>
      </c>
      <c r="F208">
        <v>8</v>
      </c>
      <c r="G208" t="s">
        <v>925</v>
      </c>
      <c r="H208" t="s">
        <v>929</v>
      </c>
      <c r="I208">
        <v>2</v>
      </c>
      <c r="K208" t="b">
        <f t="shared" si="51"/>
        <v>0</v>
      </c>
      <c r="L208" t="b">
        <f t="shared" si="52"/>
        <v>1</v>
      </c>
      <c r="M208" t="b">
        <f t="shared" si="53"/>
        <v>1</v>
      </c>
      <c r="O208" t="b">
        <f t="shared" si="54"/>
        <v>1</v>
      </c>
      <c r="P208" t="b">
        <f t="shared" si="55"/>
        <v>0</v>
      </c>
      <c r="Q208" t="b">
        <f t="shared" si="56"/>
        <v>1</v>
      </c>
      <c r="R208" t="b">
        <f t="shared" si="57"/>
        <v>1</v>
      </c>
      <c r="S208">
        <f t="shared" si="58"/>
        <v>1</v>
      </c>
      <c r="T208">
        <f t="shared" si="59"/>
        <v>12</v>
      </c>
      <c r="U208">
        <f t="shared" si="66"/>
        <v>2</v>
      </c>
      <c r="V208">
        <f t="shared" si="67"/>
        <v>2</v>
      </c>
      <c r="W208">
        <f t="shared" si="60"/>
        <v>0</v>
      </c>
      <c r="X208">
        <f t="shared" si="61"/>
        <v>0</v>
      </c>
      <c r="Y208">
        <f t="shared" si="62"/>
        <v>1</v>
      </c>
      <c r="Z208">
        <f t="shared" si="63"/>
        <v>2</v>
      </c>
      <c r="AA208">
        <f t="shared" si="64"/>
        <v>1</v>
      </c>
      <c r="AB208">
        <f t="shared" si="65"/>
        <v>8</v>
      </c>
    </row>
    <row r="209" spans="1:28" x14ac:dyDescent="0.35">
      <c r="A209" t="s">
        <v>927</v>
      </c>
      <c r="B209">
        <v>8</v>
      </c>
      <c r="C209" t="s">
        <v>929</v>
      </c>
      <c r="D209">
        <v>6</v>
      </c>
      <c r="E209" t="s">
        <v>929</v>
      </c>
      <c r="F209">
        <v>7</v>
      </c>
      <c r="G209" t="s">
        <v>918</v>
      </c>
      <c r="H209" t="s">
        <v>929</v>
      </c>
      <c r="I209">
        <v>2</v>
      </c>
      <c r="K209" t="b">
        <f t="shared" si="51"/>
        <v>0</v>
      </c>
      <c r="L209" t="b">
        <f t="shared" si="52"/>
        <v>1</v>
      </c>
      <c r="M209" t="b">
        <f t="shared" si="53"/>
        <v>1</v>
      </c>
      <c r="O209" t="b">
        <f t="shared" si="54"/>
        <v>1</v>
      </c>
      <c r="P209" t="b">
        <f t="shared" si="55"/>
        <v>0</v>
      </c>
      <c r="Q209" t="b">
        <f t="shared" si="56"/>
        <v>1</v>
      </c>
      <c r="R209" t="b">
        <f t="shared" si="57"/>
        <v>1</v>
      </c>
      <c r="S209">
        <f t="shared" si="58"/>
        <v>1</v>
      </c>
      <c r="T209">
        <f t="shared" si="59"/>
        <v>12</v>
      </c>
      <c r="U209">
        <f t="shared" si="66"/>
        <v>2</v>
      </c>
      <c r="V209">
        <f t="shared" si="67"/>
        <v>3.166666666666667</v>
      </c>
      <c r="W209">
        <f t="shared" si="60"/>
        <v>0</v>
      </c>
      <c r="X209">
        <f t="shared" si="61"/>
        <v>0</v>
      </c>
      <c r="Y209">
        <f t="shared" si="62"/>
        <v>1</v>
      </c>
      <c r="Z209">
        <f t="shared" si="63"/>
        <v>6</v>
      </c>
      <c r="AA209">
        <f t="shared" si="64"/>
        <v>1</v>
      </c>
      <c r="AB209">
        <f t="shared" si="65"/>
        <v>7</v>
      </c>
    </row>
    <row r="210" spans="1:28" x14ac:dyDescent="0.35">
      <c r="A210" t="s">
        <v>927</v>
      </c>
      <c r="B210">
        <v>2</v>
      </c>
      <c r="C210" t="s">
        <v>927</v>
      </c>
      <c r="D210">
        <v>3</v>
      </c>
      <c r="E210" t="s">
        <v>929</v>
      </c>
      <c r="F210">
        <v>5</v>
      </c>
      <c r="G210" t="s">
        <v>925</v>
      </c>
      <c r="H210" t="s">
        <v>929</v>
      </c>
      <c r="I210">
        <v>2</v>
      </c>
      <c r="K210" t="b">
        <f t="shared" si="51"/>
        <v>0</v>
      </c>
      <c r="L210" t="b">
        <f t="shared" si="52"/>
        <v>0</v>
      </c>
      <c r="M210" t="b">
        <f t="shared" si="53"/>
        <v>1</v>
      </c>
      <c r="O210" t="b">
        <f t="shared" si="54"/>
        <v>1</v>
      </c>
      <c r="P210" t="b">
        <f t="shared" si="55"/>
        <v>0</v>
      </c>
      <c r="Q210" t="b">
        <f t="shared" si="56"/>
        <v>0</v>
      </c>
      <c r="R210" t="b">
        <f t="shared" si="57"/>
        <v>1</v>
      </c>
      <c r="S210">
        <f t="shared" si="58"/>
        <v>1</v>
      </c>
      <c r="T210">
        <f t="shared" si="59"/>
        <v>18</v>
      </c>
      <c r="U210">
        <f t="shared" si="66"/>
        <v>1</v>
      </c>
      <c r="V210">
        <f t="shared" si="67"/>
        <v>0.83333333333333337</v>
      </c>
      <c r="W210">
        <f t="shared" si="60"/>
        <v>0</v>
      </c>
      <c r="X210">
        <f t="shared" si="61"/>
        <v>0</v>
      </c>
      <c r="Y210">
        <f t="shared" si="62"/>
        <v>0</v>
      </c>
      <c r="Z210">
        <f t="shared" si="63"/>
        <v>0</v>
      </c>
      <c r="AA210">
        <f t="shared" si="64"/>
        <v>1</v>
      </c>
      <c r="AB210">
        <f t="shared" si="65"/>
        <v>5</v>
      </c>
    </row>
    <row r="211" spans="1:28" x14ac:dyDescent="0.35">
      <c r="A211" t="s">
        <v>929</v>
      </c>
      <c r="B211">
        <v>3</v>
      </c>
      <c r="C211" t="s">
        <v>929</v>
      </c>
      <c r="D211">
        <v>5</v>
      </c>
      <c r="E211" t="s">
        <v>929</v>
      </c>
      <c r="F211">
        <v>9</v>
      </c>
      <c r="G211" t="s">
        <v>925</v>
      </c>
      <c r="H211" t="s">
        <v>929</v>
      </c>
      <c r="I211">
        <v>2</v>
      </c>
      <c r="K211" t="b">
        <f t="shared" si="51"/>
        <v>1</v>
      </c>
      <c r="L211" t="b">
        <f t="shared" si="52"/>
        <v>1</v>
      </c>
      <c r="M211" t="b">
        <f t="shared" si="53"/>
        <v>1</v>
      </c>
      <c r="O211" t="b">
        <f t="shared" si="54"/>
        <v>1</v>
      </c>
      <c r="P211" t="b">
        <f t="shared" si="55"/>
        <v>1</v>
      </c>
      <c r="Q211" t="b">
        <f t="shared" si="56"/>
        <v>1</v>
      </c>
      <c r="R211" t="b">
        <f t="shared" si="57"/>
        <v>1</v>
      </c>
      <c r="S211">
        <f t="shared" si="58"/>
        <v>1</v>
      </c>
      <c r="T211">
        <f t="shared" si="59"/>
        <v>6</v>
      </c>
      <c r="U211">
        <f t="shared" si="66"/>
        <v>3</v>
      </c>
      <c r="V211">
        <f t="shared" si="67"/>
        <v>4.666666666666667</v>
      </c>
      <c r="W211">
        <f t="shared" si="60"/>
        <v>1</v>
      </c>
      <c r="X211">
        <f t="shared" si="61"/>
        <v>3</v>
      </c>
      <c r="Y211">
        <f t="shared" si="62"/>
        <v>1</v>
      </c>
      <c r="Z211">
        <f t="shared" si="63"/>
        <v>5</v>
      </c>
      <c r="AA211">
        <f t="shared" si="64"/>
        <v>1</v>
      </c>
      <c r="AB211">
        <f t="shared" si="65"/>
        <v>9</v>
      </c>
    </row>
    <row r="212" spans="1:28" x14ac:dyDescent="0.35">
      <c r="A212" t="s">
        <v>929</v>
      </c>
      <c r="B212">
        <v>6</v>
      </c>
      <c r="C212" t="s">
        <v>929</v>
      </c>
      <c r="D212">
        <v>7</v>
      </c>
      <c r="E212" t="s">
        <v>929</v>
      </c>
      <c r="F212">
        <v>10</v>
      </c>
      <c r="G212" t="s">
        <v>925</v>
      </c>
      <c r="H212" t="s">
        <v>929</v>
      </c>
      <c r="I212">
        <v>2</v>
      </c>
      <c r="K212" t="b">
        <f t="shared" si="51"/>
        <v>1</v>
      </c>
      <c r="L212" t="b">
        <f t="shared" si="52"/>
        <v>1</v>
      </c>
      <c r="M212" t="b">
        <f t="shared" si="53"/>
        <v>1</v>
      </c>
      <c r="O212" t="b">
        <f t="shared" si="54"/>
        <v>1</v>
      </c>
      <c r="P212" t="b">
        <f t="shared" si="55"/>
        <v>1</v>
      </c>
      <c r="Q212" t="b">
        <f t="shared" si="56"/>
        <v>1</v>
      </c>
      <c r="R212" t="b">
        <f t="shared" si="57"/>
        <v>1</v>
      </c>
      <c r="S212">
        <f t="shared" si="58"/>
        <v>1</v>
      </c>
      <c r="T212">
        <f t="shared" si="59"/>
        <v>6</v>
      </c>
      <c r="U212">
        <f t="shared" si="66"/>
        <v>3</v>
      </c>
      <c r="V212">
        <f t="shared" si="67"/>
        <v>7.0000000000000009</v>
      </c>
      <c r="W212">
        <f t="shared" si="60"/>
        <v>1</v>
      </c>
      <c r="X212">
        <f t="shared" si="61"/>
        <v>6</v>
      </c>
      <c r="Y212">
        <f t="shared" si="62"/>
        <v>1</v>
      </c>
      <c r="Z212">
        <f t="shared" si="63"/>
        <v>7</v>
      </c>
      <c r="AA212">
        <f t="shared" si="64"/>
        <v>1</v>
      </c>
      <c r="AB212">
        <f t="shared" si="65"/>
        <v>10</v>
      </c>
    </row>
    <row r="213" spans="1:28" x14ac:dyDescent="0.35">
      <c r="A213" t="s">
        <v>927</v>
      </c>
      <c r="B213">
        <v>5</v>
      </c>
      <c r="C213" t="s">
        <v>929</v>
      </c>
      <c r="D213">
        <v>4</v>
      </c>
      <c r="E213" t="s">
        <v>929</v>
      </c>
      <c r="F213">
        <v>6</v>
      </c>
      <c r="G213" t="s">
        <v>925</v>
      </c>
      <c r="H213" t="s">
        <v>929</v>
      </c>
      <c r="I213">
        <v>2</v>
      </c>
      <c r="K213" t="b">
        <f t="shared" si="51"/>
        <v>0</v>
      </c>
      <c r="L213" t="b">
        <f t="shared" si="52"/>
        <v>1</v>
      </c>
      <c r="M213" t="b">
        <f t="shared" si="53"/>
        <v>1</v>
      </c>
      <c r="O213" t="b">
        <f t="shared" si="54"/>
        <v>1</v>
      </c>
      <c r="P213" t="b">
        <f t="shared" si="55"/>
        <v>0</v>
      </c>
      <c r="Q213" t="b">
        <f t="shared" si="56"/>
        <v>1</v>
      </c>
      <c r="R213" t="b">
        <f t="shared" si="57"/>
        <v>1</v>
      </c>
      <c r="S213">
        <f t="shared" si="58"/>
        <v>1</v>
      </c>
      <c r="T213">
        <f t="shared" si="59"/>
        <v>12</v>
      </c>
      <c r="U213">
        <f t="shared" si="66"/>
        <v>2</v>
      </c>
      <c r="V213">
        <f t="shared" si="67"/>
        <v>2.333333333333333</v>
      </c>
      <c r="W213">
        <f t="shared" si="60"/>
        <v>0</v>
      </c>
      <c r="X213">
        <f t="shared" si="61"/>
        <v>0</v>
      </c>
      <c r="Y213">
        <f t="shared" si="62"/>
        <v>1</v>
      </c>
      <c r="Z213">
        <f t="shared" si="63"/>
        <v>4</v>
      </c>
      <c r="AA213">
        <f t="shared" si="64"/>
        <v>1</v>
      </c>
      <c r="AB213">
        <f t="shared" si="65"/>
        <v>6</v>
      </c>
    </row>
    <row r="214" spans="1:28" x14ac:dyDescent="0.35">
      <c r="A214" t="s">
        <v>929</v>
      </c>
      <c r="B214">
        <v>7</v>
      </c>
      <c r="C214" t="s">
        <v>929</v>
      </c>
      <c r="D214">
        <v>8</v>
      </c>
      <c r="E214" t="s">
        <v>929</v>
      </c>
      <c r="F214">
        <v>9</v>
      </c>
      <c r="G214" t="s">
        <v>925</v>
      </c>
      <c r="H214" t="s">
        <v>929</v>
      </c>
      <c r="I214">
        <v>2</v>
      </c>
      <c r="K214" t="b">
        <f t="shared" si="51"/>
        <v>1</v>
      </c>
      <c r="L214" t="b">
        <f t="shared" si="52"/>
        <v>1</v>
      </c>
      <c r="M214" t="b">
        <f t="shared" si="53"/>
        <v>1</v>
      </c>
      <c r="O214" t="b">
        <f t="shared" si="54"/>
        <v>1</v>
      </c>
      <c r="P214" t="b">
        <f t="shared" si="55"/>
        <v>1</v>
      </c>
      <c r="Q214" t="b">
        <f t="shared" si="56"/>
        <v>1</v>
      </c>
      <c r="R214" t="b">
        <f t="shared" si="57"/>
        <v>1</v>
      </c>
      <c r="S214">
        <f t="shared" si="58"/>
        <v>1</v>
      </c>
      <c r="T214">
        <f t="shared" si="59"/>
        <v>6</v>
      </c>
      <c r="U214">
        <f t="shared" si="66"/>
        <v>3</v>
      </c>
      <c r="V214">
        <f t="shared" si="67"/>
        <v>7.6666666666666661</v>
      </c>
      <c r="W214">
        <f t="shared" si="60"/>
        <v>1</v>
      </c>
      <c r="X214">
        <f t="shared" si="61"/>
        <v>7</v>
      </c>
      <c r="Y214">
        <f t="shared" si="62"/>
        <v>1</v>
      </c>
      <c r="Z214">
        <f t="shared" si="63"/>
        <v>8</v>
      </c>
      <c r="AA214">
        <f t="shared" si="64"/>
        <v>1</v>
      </c>
      <c r="AB214">
        <f t="shared" si="65"/>
        <v>9</v>
      </c>
    </row>
    <row r="215" spans="1:28" x14ac:dyDescent="0.35">
      <c r="A215" t="s">
        <v>929</v>
      </c>
      <c r="B215">
        <v>9</v>
      </c>
      <c r="C215" t="s">
        <v>929</v>
      </c>
      <c r="D215">
        <v>7</v>
      </c>
      <c r="E215" t="s">
        <v>929</v>
      </c>
      <c r="F215">
        <v>8</v>
      </c>
      <c r="G215" t="s">
        <v>925</v>
      </c>
      <c r="H215" t="s">
        <v>929</v>
      </c>
      <c r="I215">
        <v>2</v>
      </c>
      <c r="K215" t="b">
        <f t="shared" si="51"/>
        <v>1</v>
      </c>
      <c r="L215" t="b">
        <f t="shared" si="52"/>
        <v>1</v>
      </c>
      <c r="M215" t="b">
        <f t="shared" si="53"/>
        <v>1</v>
      </c>
      <c r="O215" t="b">
        <f t="shared" si="54"/>
        <v>1</v>
      </c>
      <c r="P215" t="b">
        <f t="shared" si="55"/>
        <v>1</v>
      </c>
      <c r="Q215" t="b">
        <f t="shared" si="56"/>
        <v>1</v>
      </c>
      <c r="R215" t="b">
        <f t="shared" si="57"/>
        <v>1</v>
      </c>
      <c r="S215">
        <f t="shared" si="58"/>
        <v>1</v>
      </c>
      <c r="T215">
        <f t="shared" si="59"/>
        <v>6</v>
      </c>
      <c r="U215">
        <f t="shared" si="66"/>
        <v>3</v>
      </c>
      <c r="V215">
        <f t="shared" si="67"/>
        <v>8.1666666666666679</v>
      </c>
      <c r="W215">
        <f t="shared" si="60"/>
        <v>1</v>
      </c>
      <c r="X215">
        <f t="shared" si="61"/>
        <v>9</v>
      </c>
      <c r="Y215">
        <f t="shared" si="62"/>
        <v>1</v>
      </c>
      <c r="Z215">
        <f t="shared" si="63"/>
        <v>7</v>
      </c>
      <c r="AA215">
        <f t="shared" si="64"/>
        <v>1</v>
      </c>
      <c r="AB215">
        <f t="shared" si="65"/>
        <v>8</v>
      </c>
    </row>
    <row r="216" spans="1:28" x14ac:dyDescent="0.35">
      <c r="A216" t="s">
        <v>929</v>
      </c>
      <c r="B216">
        <v>6</v>
      </c>
      <c r="C216" t="s">
        <v>929</v>
      </c>
      <c r="D216">
        <v>8</v>
      </c>
      <c r="E216" t="s">
        <v>929</v>
      </c>
      <c r="F216">
        <v>10</v>
      </c>
      <c r="G216" t="s">
        <v>925</v>
      </c>
      <c r="H216" t="s">
        <v>929</v>
      </c>
      <c r="I216">
        <v>3</v>
      </c>
      <c r="K216" t="b">
        <f t="shared" si="51"/>
        <v>1</v>
      </c>
      <c r="L216" t="b">
        <f t="shared" si="52"/>
        <v>1</v>
      </c>
      <c r="M216" t="b">
        <f t="shared" si="53"/>
        <v>1</v>
      </c>
      <c r="O216" t="b">
        <f t="shared" si="54"/>
        <v>1</v>
      </c>
      <c r="P216" t="b">
        <f t="shared" si="55"/>
        <v>1</v>
      </c>
      <c r="Q216" t="b">
        <f t="shared" si="56"/>
        <v>1</v>
      </c>
      <c r="R216" t="b">
        <f t="shared" si="57"/>
        <v>1</v>
      </c>
      <c r="S216">
        <f t="shared" si="58"/>
        <v>1</v>
      </c>
      <c r="T216">
        <f t="shared" si="59"/>
        <v>6</v>
      </c>
      <c r="U216">
        <f t="shared" si="66"/>
        <v>3</v>
      </c>
      <c r="V216">
        <f t="shared" si="67"/>
        <v>7.333333333333333</v>
      </c>
      <c r="W216">
        <f t="shared" si="60"/>
        <v>1</v>
      </c>
      <c r="X216">
        <f t="shared" si="61"/>
        <v>6</v>
      </c>
      <c r="Y216">
        <f t="shared" si="62"/>
        <v>1</v>
      </c>
      <c r="Z216">
        <f t="shared" si="63"/>
        <v>8</v>
      </c>
      <c r="AA216">
        <f t="shared" si="64"/>
        <v>1</v>
      </c>
      <c r="AB216">
        <f t="shared" si="65"/>
        <v>10</v>
      </c>
    </row>
    <row r="217" spans="1:28" x14ac:dyDescent="0.35">
      <c r="A217" t="s">
        <v>929</v>
      </c>
      <c r="B217">
        <v>6</v>
      </c>
      <c r="C217" t="s">
        <v>929</v>
      </c>
      <c r="D217">
        <v>7</v>
      </c>
      <c r="E217" t="s">
        <v>929</v>
      </c>
      <c r="F217">
        <v>10</v>
      </c>
      <c r="G217" t="s">
        <v>925</v>
      </c>
      <c r="H217" t="s">
        <v>929</v>
      </c>
      <c r="I217">
        <v>3</v>
      </c>
      <c r="K217" t="b">
        <f t="shared" si="51"/>
        <v>1</v>
      </c>
      <c r="L217" t="b">
        <f t="shared" si="52"/>
        <v>1</v>
      </c>
      <c r="M217" t="b">
        <f t="shared" si="53"/>
        <v>1</v>
      </c>
      <c r="O217" t="b">
        <f t="shared" si="54"/>
        <v>1</v>
      </c>
      <c r="P217" t="b">
        <f t="shared" si="55"/>
        <v>1</v>
      </c>
      <c r="Q217" t="b">
        <f t="shared" si="56"/>
        <v>1</v>
      </c>
      <c r="R217" t="b">
        <f t="shared" si="57"/>
        <v>1</v>
      </c>
      <c r="S217">
        <f t="shared" si="58"/>
        <v>1</v>
      </c>
      <c r="T217">
        <f t="shared" si="59"/>
        <v>6</v>
      </c>
      <c r="U217">
        <f t="shared" si="66"/>
        <v>3</v>
      </c>
      <c r="V217">
        <f t="shared" si="67"/>
        <v>7.0000000000000009</v>
      </c>
      <c r="W217">
        <f t="shared" si="60"/>
        <v>1</v>
      </c>
      <c r="X217">
        <f t="shared" si="61"/>
        <v>6</v>
      </c>
      <c r="Y217">
        <f t="shared" si="62"/>
        <v>1</v>
      </c>
      <c r="Z217">
        <f t="shared" si="63"/>
        <v>7</v>
      </c>
      <c r="AA217">
        <f t="shared" si="64"/>
        <v>1</v>
      </c>
      <c r="AB217">
        <f t="shared" si="65"/>
        <v>10</v>
      </c>
    </row>
    <row r="218" spans="1:28" x14ac:dyDescent="0.35">
      <c r="A218" t="s">
        <v>929</v>
      </c>
      <c r="B218">
        <v>2</v>
      </c>
      <c r="C218" t="s">
        <v>929</v>
      </c>
      <c r="D218">
        <v>6</v>
      </c>
      <c r="E218" t="s">
        <v>929</v>
      </c>
      <c r="F218">
        <v>9</v>
      </c>
      <c r="G218" t="s">
        <v>925</v>
      </c>
      <c r="H218" t="s">
        <v>929</v>
      </c>
      <c r="I218">
        <v>3</v>
      </c>
      <c r="K218" t="b">
        <f t="shared" si="51"/>
        <v>1</v>
      </c>
      <c r="L218" t="b">
        <f t="shared" si="52"/>
        <v>1</v>
      </c>
      <c r="M218" t="b">
        <f t="shared" si="53"/>
        <v>1</v>
      </c>
      <c r="O218" t="b">
        <f t="shared" si="54"/>
        <v>1</v>
      </c>
      <c r="P218" t="b">
        <f t="shared" si="55"/>
        <v>1</v>
      </c>
      <c r="Q218" t="b">
        <f t="shared" si="56"/>
        <v>1</v>
      </c>
      <c r="R218" t="b">
        <f t="shared" si="57"/>
        <v>1</v>
      </c>
      <c r="S218">
        <f t="shared" si="58"/>
        <v>1</v>
      </c>
      <c r="T218">
        <f t="shared" si="59"/>
        <v>6</v>
      </c>
      <c r="U218">
        <f t="shared" si="66"/>
        <v>3</v>
      </c>
      <c r="V218">
        <f t="shared" si="67"/>
        <v>4.5</v>
      </c>
      <c r="W218">
        <f t="shared" si="60"/>
        <v>1</v>
      </c>
      <c r="X218">
        <f t="shared" si="61"/>
        <v>2</v>
      </c>
      <c r="Y218">
        <f t="shared" si="62"/>
        <v>1</v>
      </c>
      <c r="Z218">
        <f t="shared" si="63"/>
        <v>6</v>
      </c>
      <c r="AA218">
        <f t="shared" si="64"/>
        <v>1</v>
      </c>
      <c r="AB218">
        <f t="shared" si="65"/>
        <v>9</v>
      </c>
    </row>
    <row r="219" spans="1:28" x14ac:dyDescent="0.35">
      <c r="A219" t="s">
        <v>929</v>
      </c>
      <c r="B219">
        <v>8</v>
      </c>
      <c r="C219" t="s">
        <v>929</v>
      </c>
      <c r="D219">
        <v>9</v>
      </c>
      <c r="E219" t="s">
        <v>929</v>
      </c>
      <c r="F219">
        <v>10</v>
      </c>
      <c r="G219" t="s">
        <v>925</v>
      </c>
      <c r="H219" t="s">
        <v>929</v>
      </c>
      <c r="I219">
        <v>3</v>
      </c>
      <c r="K219" t="b">
        <f t="shared" si="51"/>
        <v>1</v>
      </c>
      <c r="L219" t="b">
        <f t="shared" si="52"/>
        <v>1</v>
      </c>
      <c r="M219" t="b">
        <f t="shared" si="53"/>
        <v>1</v>
      </c>
      <c r="O219" t="b">
        <f t="shared" si="54"/>
        <v>1</v>
      </c>
      <c r="P219" t="b">
        <f t="shared" si="55"/>
        <v>1</v>
      </c>
      <c r="Q219" t="b">
        <f t="shared" si="56"/>
        <v>1</v>
      </c>
      <c r="R219" t="b">
        <f t="shared" si="57"/>
        <v>1</v>
      </c>
      <c r="S219">
        <f t="shared" si="58"/>
        <v>1</v>
      </c>
      <c r="T219">
        <f t="shared" si="59"/>
        <v>6</v>
      </c>
      <c r="U219">
        <f t="shared" si="66"/>
        <v>3</v>
      </c>
      <c r="V219">
        <f t="shared" si="67"/>
        <v>8.6666666666666661</v>
      </c>
      <c r="W219">
        <f t="shared" si="60"/>
        <v>1</v>
      </c>
      <c r="X219">
        <f t="shared" si="61"/>
        <v>8</v>
      </c>
      <c r="Y219">
        <f t="shared" si="62"/>
        <v>1</v>
      </c>
      <c r="Z219">
        <f t="shared" si="63"/>
        <v>9</v>
      </c>
      <c r="AA219">
        <f t="shared" si="64"/>
        <v>1</v>
      </c>
      <c r="AB219">
        <f t="shared" si="65"/>
        <v>10</v>
      </c>
    </row>
    <row r="220" spans="1:28" x14ac:dyDescent="0.35">
      <c r="A220" t="s">
        <v>929</v>
      </c>
      <c r="B220">
        <v>6</v>
      </c>
      <c r="C220" t="s">
        <v>929</v>
      </c>
      <c r="D220">
        <v>10</v>
      </c>
      <c r="E220" t="s">
        <v>929</v>
      </c>
      <c r="F220">
        <v>10</v>
      </c>
      <c r="G220" t="s">
        <v>925</v>
      </c>
      <c r="H220" t="s">
        <v>929</v>
      </c>
      <c r="I220">
        <v>3</v>
      </c>
      <c r="K220" t="b">
        <f t="shared" si="51"/>
        <v>1</v>
      </c>
      <c r="L220" t="b">
        <f t="shared" si="52"/>
        <v>1</v>
      </c>
      <c r="M220" t="b">
        <f t="shared" si="53"/>
        <v>1</v>
      </c>
      <c r="O220" t="b">
        <f t="shared" si="54"/>
        <v>1</v>
      </c>
      <c r="P220" t="b">
        <f t="shared" si="55"/>
        <v>1</v>
      </c>
      <c r="Q220" t="b">
        <f t="shared" si="56"/>
        <v>1</v>
      </c>
      <c r="R220" t="b">
        <f t="shared" si="57"/>
        <v>1</v>
      </c>
      <c r="S220">
        <f t="shared" si="58"/>
        <v>1</v>
      </c>
      <c r="T220">
        <f t="shared" si="59"/>
        <v>6</v>
      </c>
      <c r="U220">
        <f t="shared" si="66"/>
        <v>3</v>
      </c>
      <c r="V220">
        <f t="shared" si="67"/>
        <v>8</v>
      </c>
      <c r="W220">
        <f t="shared" si="60"/>
        <v>1</v>
      </c>
      <c r="X220">
        <f t="shared" si="61"/>
        <v>6</v>
      </c>
      <c r="Y220">
        <f t="shared" si="62"/>
        <v>1</v>
      </c>
      <c r="Z220">
        <f t="shared" si="63"/>
        <v>10</v>
      </c>
      <c r="AA220">
        <f t="shared" si="64"/>
        <v>1</v>
      </c>
      <c r="AB220">
        <f t="shared" si="65"/>
        <v>10</v>
      </c>
    </row>
    <row r="221" spans="1:28" x14ac:dyDescent="0.35">
      <c r="A221" t="s">
        <v>929</v>
      </c>
      <c r="B221">
        <v>1</v>
      </c>
      <c r="C221" t="s">
        <v>929</v>
      </c>
      <c r="D221">
        <v>6</v>
      </c>
      <c r="E221" t="s">
        <v>929</v>
      </c>
      <c r="F221">
        <v>10</v>
      </c>
      <c r="G221" t="s">
        <v>925</v>
      </c>
      <c r="H221" t="s">
        <v>929</v>
      </c>
      <c r="I221">
        <v>3</v>
      </c>
      <c r="K221" t="b">
        <f t="shared" si="51"/>
        <v>1</v>
      </c>
      <c r="L221" t="b">
        <f t="shared" si="52"/>
        <v>1</v>
      </c>
      <c r="M221" t="b">
        <f t="shared" si="53"/>
        <v>1</v>
      </c>
      <c r="O221" t="b">
        <f t="shared" si="54"/>
        <v>1</v>
      </c>
      <c r="P221" t="b">
        <f t="shared" si="55"/>
        <v>1</v>
      </c>
      <c r="Q221" t="b">
        <f t="shared" si="56"/>
        <v>1</v>
      </c>
      <c r="R221" t="b">
        <f t="shared" si="57"/>
        <v>1</v>
      </c>
      <c r="S221">
        <f t="shared" si="58"/>
        <v>1</v>
      </c>
      <c r="T221">
        <f t="shared" si="59"/>
        <v>6</v>
      </c>
      <c r="U221">
        <f t="shared" si="66"/>
        <v>3</v>
      </c>
      <c r="V221">
        <f t="shared" si="67"/>
        <v>4.166666666666667</v>
      </c>
      <c r="W221">
        <f t="shared" si="60"/>
        <v>1</v>
      </c>
      <c r="X221">
        <f t="shared" si="61"/>
        <v>1</v>
      </c>
      <c r="Y221">
        <f t="shared" si="62"/>
        <v>1</v>
      </c>
      <c r="Z221">
        <f t="shared" si="63"/>
        <v>6</v>
      </c>
      <c r="AA221">
        <f t="shared" si="64"/>
        <v>1</v>
      </c>
      <c r="AB221">
        <f t="shared" si="65"/>
        <v>10</v>
      </c>
    </row>
    <row r="222" spans="1:28" x14ac:dyDescent="0.35">
      <c r="A222" t="s">
        <v>927</v>
      </c>
      <c r="B222">
        <v>5</v>
      </c>
      <c r="C222" t="s">
        <v>927</v>
      </c>
      <c r="D222">
        <v>4</v>
      </c>
      <c r="E222" t="s">
        <v>929</v>
      </c>
      <c r="F222">
        <v>5</v>
      </c>
      <c r="G222" t="s">
        <v>918</v>
      </c>
      <c r="H222" t="s">
        <v>929</v>
      </c>
      <c r="I222">
        <v>3</v>
      </c>
      <c r="K222" t="b">
        <f t="shared" si="51"/>
        <v>0</v>
      </c>
      <c r="L222" t="b">
        <f t="shared" si="52"/>
        <v>0</v>
      </c>
      <c r="M222" t="b">
        <f t="shared" si="53"/>
        <v>1</v>
      </c>
      <c r="O222" t="b">
        <f t="shared" si="54"/>
        <v>1</v>
      </c>
      <c r="P222" t="b">
        <f t="shared" si="55"/>
        <v>0</v>
      </c>
      <c r="Q222" t="b">
        <f t="shared" si="56"/>
        <v>0</v>
      </c>
      <c r="R222" t="b">
        <f t="shared" si="57"/>
        <v>1</v>
      </c>
      <c r="S222">
        <f t="shared" si="58"/>
        <v>1</v>
      </c>
      <c r="T222">
        <f t="shared" si="59"/>
        <v>18</v>
      </c>
      <c r="U222">
        <f t="shared" si="66"/>
        <v>1</v>
      </c>
      <c r="V222">
        <f t="shared" si="67"/>
        <v>0.83333333333333337</v>
      </c>
      <c r="W222">
        <f t="shared" si="60"/>
        <v>0</v>
      </c>
      <c r="X222">
        <f t="shared" si="61"/>
        <v>0</v>
      </c>
      <c r="Y222">
        <f t="shared" si="62"/>
        <v>0</v>
      </c>
      <c r="Z222">
        <f t="shared" si="63"/>
        <v>0</v>
      </c>
      <c r="AA222">
        <f t="shared" si="64"/>
        <v>1</v>
      </c>
      <c r="AB222">
        <f t="shared" si="65"/>
        <v>5</v>
      </c>
    </row>
    <row r="223" spans="1:28" x14ac:dyDescent="0.35">
      <c r="A223" t="s">
        <v>927</v>
      </c>
      <c r="B223">
        <v>6</v>
      </c>
      <c r="C223" t="s">
        <v>927</v>
      </c>
      <c r="D223">
        <v>5</v>
      </c>
      <c r="E223" t="s">
        <v>929</v>
      </c>
      <c r="F223">
        <v>7</v>
      </c>
      <c r="G223" t="s">
        <v>925</v>
      </c>
      <c r="H223" t="s">
        <v>929</v>
      </c>
      <c r="I223">
        <v>3</v>
      </c>
      <c r="K223" t="b">
        <f t="shared" si="51"/>
        <v>0</v>
      </c>
      <c r="L223" t="b">
        <f t="shared" si="52"/>
        <v>0</v>
      </c>
      <c r="M223" t="b">
        <f t="shared" si="53"/>
        <v>1</v>
      </c>
      <c r="O223" t="b">
        <f t="shared" si="54"/>
        <v>1</v>
      </c>
      <c r="P223" t="b">
        <f t="shared" si="55"/>
        <v>0</v>
      </c>
      <c r="Q223" t="b">
        <f t="shared" si="56"/>
        <v>0</v>
      </c>
      <c r="R223" t="b">
        <f t="shared" si="57"/>
        <v>1</v>
      </c>
      <c r="S223">
        <f t="shared" si="58"/>
        <v>1</v>
      </c>
      <c r="T223">
        <f t="shared" si="59"/>
        <v>18</v>
      </c>
      <c r="U223">
        <f t="shared" si="66"/>
        <v>1</v>
      </c>
      <c r="V223">
        <f t="shared" si="67"/>
        <v>1.1666666666666667</v>
      </c>
      <c r="W223">
        <f t="shared" si="60"/>
        <v>0</v>
      </c>
      <c r="X223">
        <f t="shared" si="61"/>
        <v>0</v>
      </c>
      <c r="Y223">
        <f t="shared" si="62"/>
        <v>0</v>
      </c>
      <c r="Z223">
        <f t="shared" si="63"/>
        <v>0</v>
      </c>
      <c r="AA223">
        <f t="shared" si="64"/>
        <v>1</v>
      </c>
      <c r="AB223">
        <f t="shared" si="65"/>
        <v>7</v>
      </c>
    </row>
    <row r="224" spans="1:28" x14ac:dyDescent="0.35">
      <c r="A224" t="s">
        <v>929</v>
      </c>
      <c r="B224">
        <v>6</v>
      </c>
      <c r="C224" t="s">
        <v>929</v>
      </c>
      <c r="D224">
        <v>9</v>
      </c>
      <c r="E224" t="s">
        <v>929</v>
      </c>
      <c r="F224">
        <v>10</v>
      </c>
      <c r="G224" t="s">
        <v>925</v>
      </c>
      <c r="H224" t="s">
        <v>929</v>
      </c>
      <c r="I224">
        <v>3</v>
      </c>
      <c r="K224" t="b">
        <f t="shared" si="51"/>
        <v>1</v>
      </c>
      <c r="L224" t="b">
        <f t="shared" si="52"/>
        <v>1</v>
      </c>
      <c r="M224" t="b">
        <f t="shared" si="53"/>
        <v>1</v>
      </c>
      <c r="O224" t="b">
        <f t="shared" si="54"/>
        <v>1</v>
      </c>
      <c r="P224" t="b">
        <f t="shared" si="55"/>
        <v>1</v>
      </c>
      <c r="Q224" t="b">
        <f t="shared" si="56"/>
        <v>1</v>
      </c>
      <c r="R224" t="b">
        <f t="shared" si="57"/>
        <v>1</v>
      </c>
      <c r="S224">
        <f t="shared" si="58"/>
        <v>1</v>
      </c>
      <c r="T224">
        <f t="shared" si="59"/>
        <v>6</v>
      </c>
      <c r="U224">
        <f t="shared" si="66"/>
        <v>3</v>
      </c>
      <c r="V224">
        <f t="shared" si="67"/>
        <v>7.666666666666667</v>
      </c>
      <c r="W224">
        <f t="shared" si="60"/>
        <v>1</v>
      </c>
      <c r="X224">
        <f t="shared" si="61"/>
        <v>6</v>
      </c>
      <c r="Y224">
        <f t="shared" si="62"/>
        <v>1</v>
      </c>
      <c r="Z224">
        <f t="shared" si="63"/>
        <v>9</v>
      </c>
      <c r="AA224">
        <f t="shared" si="64"/>
        <v>1</v>
      </c>
      <c r="AB224">
        <f t="shared" si="65"/>
        <v>10</v>
      </c>
    </row>
    <row r="225" spans="1:28" x14ac:dyDescent="0.35">
      <c r="A225" t="s">
        <v>927</v>
      </c>
      <c r="B225">
        <v>6</v>
      </c>
      <c r="C225" t="s">
        <v>929</v>
      </c>
      <c r="D225">
        <v>7</v>
      </c>
      <c r="E225" t="s">
        <v>929</v>
      </c>
      <c r="F225">
        <v>7</v>
      </c>
      <c r="G225" t="s">
        <v>925</v>
      </c>
      <c r="H225" t="s">
        <v>929</v>
      </c>
      <c r="I225">
        <v>3</v>
      </c>
      <c r="K225" t="b">
        <f t="shared" si="51"/>
        <v>0</v>
      </c>
      <c r="L225" t="b">
        <f t="shared" si="52"/>
        <v>1</v>
      </c>
      <c r="M225" t="b">
        <f t="shared" si="53"/>
        <v>1</v>
      </c>
      <c r="O225" t="b">
        <f t="shared" si="54"/>
        <v>1</v>
      </c>
      <c r="P225" t="b">
        <f t="shared" si="55"/>
        <v>0</v>
      </c>
      <c r="Q225" t="b">
        <f t="shared" si="56"/>
        <v>1</v>
      </c>
      <c r="R225" t="b">
        <f t="shared" si="57"/>
        <v>1</v>
      </c>
      <c r="S225">
        <f t="shared" si="58"/>
        <v>1</v>
      </c>
      <c r="T225">
        <f t="shared" si="59"/>
        <v>12</v>
      </c>
      <c r="U225">
        <f t="shared" si="66"/>
        <v>2</v>
      </c>
      <c r="V225">
        <f t="shared" si="67"/>
        <v>3.5</v>
      </c>
      <c r="W225">
        <f t="shared" si="60"/>
        <v>0</v>
      </c>
      <c r="X225">
        <f t="shared" si="61"/>
        <v>0</v>
      </c>
      <c r="Y225">
        <f t="shared" si="62"/>
        <v>1</v>
      </c>
      <c r="Z225">
        <f t="shared" si="63"/>
        <v>7</v>
      </c>
      <c r="AA225">
        <f t="shared" si="64"/>
        <v>1</v>
      </c>
      <c r="AB225">
        <f t="shared" si="65"/>
        <v>7</v>
      </c>
    </row>
    <row r="226" spans="1:28" x14ac:dyDescent="0.35">
      <c r="A226" t="s">
        <v>929</v>
      </c>
      <c r="B226">
        <v>6</v>
      </c>
      <c r="C226" t="s">
        <v>929</v>
      </c>
      <c r="D226">
        <v>9</v>
      </c>
      <c r="E226" t="s">
        <v>929</v>
      </c>
      <c r="F226">
        <v>10</v>
      </c>
      <c r="G226" t="s">
        <v>925</v>
      </c>
      <c r="H226" t="s">
        <v>929</v>
      </c>
      <c r="I226">
        <v>3</v>
      </c>
      <c r="K226" t="b">
        <f t="shared" si="51"/>
        <v>1</v>
      </c>
      <c r="L226" t="b">
        <f t="shared" si="52"/>
        <v>1</v>
      </c>
      <c r="M226" t="b">
        <f t="shared" si="53"/>
        <v>1</v>
      </c>
      <c r="O226" t="b">
        <f t="shared" si="54"/>
        <v>1</v>
      </c>
      <c r="P226" t="b">
        <f t="shared" si="55"/>
        <v>1</v>
      </c>
      <c r="Q226" t="b">
        <f t="shared" si="56"/>
        <v>1</v>
      </c>
      <c r="R226" t="b">
        <f t="shared" si="57"/>
        <v>1</v>
      </c>
      <c r="S226">
        <f t="shared" si="58"/>
        <v>1</v>
      </c>
      <c r="T226">
        <f t="shared" si="59"/>
        <v>6</v>
      </c>
      <c r="U226">
        <f t="shared" si="66"/>
        <v>3</v>
      </c>
      <c r="V226">
        <f t="shared" si="67"/>
        <v>7.666666666666667</v>
      </c>
      <c r="W226">
        <f t="shared" si="60"/>
        <v>1</v>
      </c>
      <c r="X226">
        <f t="shared" si="61"/>
        <v>6</v>
      </c>
      <c r="Y226">
        <f t="shared" si="62"/>
        <v>1</v>
      </c>
      <c r="Z226">
        <f t="shared" si="63"/>
        <v>9</v>
      </c>
      <c r="AA226">
        <f t="shared" si="64"/>
        <v>1</v>
      </c>
      <c r="AB226">
        <f t="shared" si="65"/>
        <v>10</v>
      </c>
    </row>
    <row r="227" spans="1:28" x14ac:dyDescent="0.35">
      <c r="A227" t="s">
        <v>927</v>
      </c>
      <c r="B227">
        <v>6</v>
      </c>
      <c r="C227" t="s">
        <v>929</v>
      </c>
      <c r="D227">
        <v>8</v>
      </c>
      <c r="E227" t="s">
        <v>929</v>
      </c>
      <c r="F227">
        <v>10</v>
      </c>
      <c r="G227" t="s">
        <v>925</v>
      </c>
      <c r="H227" t="s">
        <v>929</v>
      </c>
      <c r="I227">
        <v>3</v>
      </c>
      <c r="K227" t="b">
        <f t="shared" si="51"/>
        <v>0</v>
      </c>
      <c r="L227" t="b">
        <f t="shared" si="52"/>
        <v>1</v>
      </c>
      <c r="M227" t="b">
        <f t="shared" si="53"/>
        <v>1</v>
      </c>
      <c r="O227" t="b">
        <f t="shared" si="54"/>
        <v>1</v>
      </c>
      <c r="P227" t="b">
        <f t="shared" si="55"/>
        <v>0</v>
      </c>
      <c r="Q227" t="b">
        <f t="shared" si="56"/>
        <v>1</v>
      </c>
      <c r="R227" t="b">
        <f t="shared" si="57"/>
        <v>1</v>
      </c>
      <c r="S227">
        <f t="shared" si="58"/>
        <v>1</v>
      </c>
      <c r="T227">
        <f t="shared" si="59"/>
        <v>12</v>
      </c>
      <c r="U227">
        <f t="shared" si="66"/>
        <v>2</v>
      </c>
      <c r="V227">
        <f t="shared" si="67"/>
        <v>4.333333333333333</v>
      </c>
      <c r="W227">
        <f t="shared" si="60"/>
        <v>0</v>
      </c>
      <c r="X227">
        <f t="shared" si="61"/>
        <v>0</v>
      </c>
      <c r="Y227">
        <f t="shared" si="62"/>
        <v>1</v>
      </c>
      <c r="Z227">
        <f t="shared" si="63"/>
        <v>8</v>
      </c>
      <c r="AA227">
        <f t="shared" si="64"/>
        <v>1</v>
      </c>
      <c r="AB227">
        <f t="shared" si="65"/>
        <v>10</v>
      </c>
    </row>
    <row r="228" spans="1:28" x14ac:dyDescent="0.35">
      <c r="A228" t="s">
        <v>929</v>
      </c>
      <c r="B228">
        <v>5</v>
      </c>
      <c r="C228" t="s">
        <v>929</v>
      </c>
      <c r="D228">
        <v>7</v>
      </c>
      <c r="E228" t="s">
        <v>929</v>
      </c>
      <c r="F228">
        <v>10</v>
      </c>
      <c r="G228" t="s">
        <v>925</v>
      </c>
      <c r="H228" t="s">
        <v>929</v>
      </c>
      <c r="I228">
        <v>3</v>
      </c>
      <c r="K228" t="b">
        <f t="shared" si="51"/>
        <v>1</v>
      </c>
      <c r="L228" t="b">
        <f t="shared" si="52"/>
        <v>1</v>
      </c>
      <c r="M228" t="b">
        <f t="shared" si="53"/>
        <v>1</v>
      </c>
      <c r="O228" t="b">
        <f t="shared" si="54"/>
        <v>1</v>
      </c>
      <c r="P228" t="b">
        <f t="shared" si="55"/>
        <v>1</v>
      </c>
      <c r="Q228" t="b">
        <f t="shared" si="56"/>
        <v>1</v>
      </c>
      <c r="R228" t="b">
        <f t="shared" si="57"/>
        <v>1</v>
      </c>
      <c r="S228">
        <f t="shared" si="58"/>
        <v>1</v>
      </c>
      <c r="T228">
        <f t="shared" si="59"/>
        <v>6</v>
      </c>
      <c r="U228">
        <f t="shared" si="66"/>
        <v>3</v>
      </c>
      <c r="V228">
        <f t="shared" si="67"/>
        <v>6.5000000000000009</v>
      </c>
      <c r="W228">
        <f t="shared" si="60"/>
        <v>1</v>
      </c>
      <c r="X228">
        <f t="shared" si="61"/>
        <v>5</v>
      </c>
      <c r="Y228">
        <f t="shared" si="62"/>
        <v>1</v>
      </c>
      <c r="Z228">
        <f t="shared" si="63"/>
        <v>7</v>
      </c>
      <c r="AA228">
        <f t="shared" si="64"/>
        <v>1</v>
      </c>
      <c r="AB228">
        <f t="shared" si="65"/>
        <v>10</v>
      </c>
    </row>
    <row r="229" spans="1:28" x14ac:dyDescent="0.35">
      <c r="A229" t="s">
        <v>927</v>
      </c>
      <c r="B229">
        <v>4</v>
      </c>
      <c r="C229" t="s">
        <v>927</v>
      </c>
      <c r="D229">
        <v>4</v>
      </c>
      <c r="E229" t="s">
        <v>929</v>
      </c>
      <c r="F229">
        <v>9</v>
      </c>
      <c r="G229" t="s">
        <v>925</v>
      </c>
      <c r="H229" t="s">
        <v>929</v>
      </c>
      <c r="I229">
        <v>3</v>
      </c>
      <c r="K229" t="b">
        <f t="shared" si="51"/>
        <v>0</v>
      </c>
      <c r="L229" t="b">
        <f t="shared" si="52"/>
        <v>0</v>
      </c>
      <c r="M229" t="b">
        <f t="shared" si="53"/>
        <v>1</v>
      </c>
      <c r="O229" t="b">
        <f t="shared" si="54"/>
        <v>1</v>
      </c>
      <c r="P229" t="b">
        <f t="shared" si="55"/>
        <v>0</v>
      </c>
      <c r="Q229" t="b">
        <f t="shared" si="56"/>
        <v>0</v>
      </c>
      <c r="R229" t="b">
        <f t="shared" si="57"/>
        <v>1</v>
      </c>
      <c r="S229">
        <f t="shared" si="58"/>
        <v>1</v>
      </c>
      <c r="T229">
        <f t="shared" si="59"/>
        <v>18</v>
      </c>
      <c r="U229">
        <f t="shared" si="66"/>
        <v>1</v>
      </c>
      <c r="V229">
        <f t="shared" si="67"/>
        <v>1.5</v>
      </c>
      <c r="W229">
        <f t="shared" si="60"/>
        <v>0</v>
      </c>
      <c r="X229">
        <f t="shared" si="61"/>
        <v>0</v>
      </c>
      <c r="Y229">
        <f t="shared" si="62"/>
        <v>0</v>
      </c>
      <c r="Z229">
        <f t="shared" si="63"/>
        <v>0</v>
      </c>
      <c r="AA229">
        <f t="shared" si="64"/>
        <v>1</v>
      </c>
      <c r="AB229">
        <f t="shared" si="65"/>
        <v>9</v>
      </c>
    </row>
    <row r="230" spans="1:28" x14ac:dyDescent="0.35">
      <c r="A230" t="s">
        <v>929</v>
      </c>
      <c r="B230">
        <v>8</v>
      </c>
      <c r="C230" t="s">
        <v>929</v>
      </c>
      <c r="D230">
        <v>9</v>
      </c>
      <c r="E230" t="s">
        <v>929</v>
      </c>
      <c r="F230">
        <v>10</v>
      </c>
      <c r="G230" t="s">
        <v>925</v>
      </c>
      <c r="H230" t="s">
        <v>929</v>
      </c>
      <c r="I230">
        <v>3</v>
      </c>
      <c r="K230" t="b">
        <f t="shared" si="51"/>
        <v>1</v>
      </c>
      <c r="L230" t="b">
        <f t="shared" si="52"/>
        <v>1</v>
      </c>
      <c r="M230" t="b">
        <f t="shared" si="53"/>
        <v>1</v>
      </c>
      <c r="O230" t="b">
        <f t="shared" si="54"/>
        <v>1</v>
      </c>
      <c r="P230" t="b">
        <f t="shared" si="55"/>
        <v>1</v>
      </c>
      <c r="Q230" t="b">
        <f t="shared" si="56"/>
        <v>1</v>
      </c>
      <c r="R230" t="b">
        <f t="shared" si="57"/>
        <v>1</v>
      </c>
      <c r="S230">
        <f t="shared" si="58"/>
        <v>1</v>
      </c>
      <c r="T230">
        <f t="shared" si="59"/>
        <v>6</v>
      </c>
      <c r="U230">
        <f t="shared" si="66"/>
        <v>3</v>
      </c>
      <c r="V230">
        <f t="shared" si="67"/>
        <v>8.6666666666666661</v>
      </c>
      <c r="W230">
        <f t="shared" si="60"/>
        <v>1</v>
      </c>
      <c r="X230">
        <f t="shared" si="61"/>
        <v>8</v>
      </c>
      <c r="Y230">
        <f t="shared" si="62"/>
        <v>1</v>
      </c>
      <c r="Z230">
        <f t="shared" si="63"/>
        <v>9</v>
      </c>
      <c r="AA230">
        <f t="shared" si="64"/>
        <v>1</v>
      </c>
      <c r="AB230">
        <f t="shared" si="65"/>
        <v>10</v>
      </c>
    </row>
    <row r="231" spans="1:28" x14ac:dyDescent="0.35">
      <c r="A231" t="s">
        <v>929</v>
      </c>
      <c r="B231">
        <v>4</v>
      </c>
      <c r="C231" t="s">
        <v>929</v>
      </c>
      <c r="D231">
        <v>9</v>
      </c>
      <c r="E231" t="s">
        <v>929</v>
      </c>
      <c r="F231">
        <v>10</v>
      </c>
      <c r="G231" t="s">
        <v>925</v>
      </c>
      <c r="H231" t="s">
        <v>929</v>
      </c>
      <c r="I231">
        <v>3</v>
      </c>
      <c r="K231" t="b">
        <f t="shared" si="51"/>
        <v>1</v>
      </c>
      <c r="L231" t="b">
        <f t="shared" si="52"/>
        <v>1</v>
      </c>
      <c r="M231" t="b">
        <f t="shared" si="53"/>
        <v>1</v>
      </c>
      <c r="O231" t="b">
        <f t="shared" si="54"/>
        <v>1</v>
      </c>
      <c r="P231" t="b">
        <f t="shared" si="55"/>
        <v>1</v>
      </c>
      <c r="Q231" t="b">
        <f t="shared" si="56"/>
        <v>1</v>
      </c>
      <c r="R231" t="b">
        <f t="shared" si="57"/>
        <v>1</v>
      </c>
      <c r="S231">
        <f t="shared" si="58"/>
        <v>1</v>
      </c>
      <c r="T231">
        <f t="shared" si="59"/>
        <v>6</v>
      </c>
      <c r="U231">
        <f t="shared" si="66"/>
        <v>3</v>
      </c>
      <c r="V231">
        <f t="shared" si="67"/>
        <v>6.666666666666667</v>
      </c>
      <c r="W231">
        <f t="shared" si="60"/>
        <v>1</v>
      </c>
      <c r="X231">
        <f t="shared" si="61"/>
        <v>4</v>
      </c>
      <c r="Y231">
        <f t="shared" si="62"/>
        <v>1</v>
      </c>
      <c r="Z231">
        <f t="shared" si="63"/>
        <v>9</v>
      </c>
      <c r="AA231">
        <f t="shared" si="64"/>
        <v>1</v>
      </c>
      <c r="AB231">
        <f t="shared" si="65"/>
        <v>10</v>
      </c>
    </row>
    <row r="232" spans="1:28" x14ac:dyDescent="0.35">
      <c r="A232" t="s">
        <v>929</v>
      </c>
      <c r="B232">
        <v>3</v>
      </c>
      <c r="C232" t="s">
        <v>929</v>
      </c>
      <c r="D232">
        <v>8</v>
      </c>
      <c r="E232" t="s">
        <v>929</v>
      </c>
      <c r="F232">
        <v>10</v>
      </c>
      <c r="G232" t="s">
        <v>925</v>
      </c>
      <c r="H232" t="s">
        <v>929</v>
      </c>
      <c r="I232">
        <v>3</v>
      </c>
      <c r="K232" t="b">
        <f t="shared" si="51"/>
        <v>1</v>
      </c>
      <c r="L232" t="b">
        <f t="shared" si="52"/>
        <v>1</v>
      </c>
      <c r="M232" t="b">
        <f t="shared" si="53"/>
        <v>1</v>
      </c>
      <c r="O232" t="b">
        <f t="shared" si="54"/>
        <v>1</v>
      </c>
      <c r="P232" t="b">
        <f t="shared" si="55"/>
        <v>1</v>
      </c>
      <c r="Q232" t="b">
        <f t="shared" si="56"/>
        <v>1</v>
      </c>
      <c r="R232" t="b">
        <f t="shared" si="57"/>
        <v>1</v>
      </c>
      <c r="S232">
        <f t="shared" si="58"/>
        <v>1</v>
      </c>
      <c r="T232">
        <f t="shared" si="59"/>
        <v>6</v>
      </c>
      <c r="U232">
        <f t="shared" si="66"/>
        <v>3</v>
      </c>
      <c r="V232">
        <f t="shared" si="67"/>
        <v>5.833333333333333</v>
      </c>
      <c r="W232">
        <f t="shared" si="60"/>
        <v>1</v>
      </c>
      <c r="X232">
        <f t="shared" si="61"/>
        <v>3</v>
      </c>
      <c r="Y232">
        <f t="shared" si="62"/>
        <v>1</v>
      </c>
      <c r="Z232">
        <f t="shared" si="63"/>
        <v>8</v>
      </c>
      <c r="AA232">
        <f t="shared" si="64"/>
        <v>1</v>
      </c>
      <c r="AB232">
        <f t="shared" si="65"/>
        <v>10</v>
      </c>
    </row>
    <row r="233" spans="1:28" x14ac:dyDescent="0.35">
      <c r="A233" t="s">
        <v>929</v>
      </c>
      <c r="B233">
        <v>6</v>
      </c>
      <c r="C233" t="s">
        <v>929</v>
      </c>
      <c r="D233">
        <v>7</v>
      </c>
      <c r="E233" t="s">
        <v>929</v>
      </c>
      <c r="F233">
        <v>9</v>
      </c>
      <c r="G233" t="s">
        <v>925</v>
      </c>
      <c r="H233" t="s">
        <v>929</v>
      </c>
      <c r="I233">
        <v>3</v>
      </c>
      <c r="K233" t="b">
        <f t="shared" si="51"/>
        <v>1</v>
      </c>
      <c r="L233" t="b">
        <f t="shared" si="52"/>
        <v>1</v>
      </c>
      <c r="M233" t="b">
        <f t="shared" si="53"/>
        <v>1</v>
      </c>
      <c r="O233" t="b">
        <f t="shared" si="54"/>
        <v>1</v>
      </c>
      <c r="P233" t="b">
        <f t="shared" si="55"/>
        <v>1</v>
      </c>
      <c r="Q233" t="b">
        <f t="shared" si="56"/>
        <v>1</v>
      </c>
      <c r="R233" t="b">
        <f t="shared" si="57"/>
        <v>1</v>
      </c>
      <c r="S233">
        <f t="shared" si="58"/>
        <v>1</v>
      </c>
      <c r="T233">
        <f t="shared" si="59"/>
        <v>6</v>
      </c>
      <c r="U233">
        <f t="shared" si="66"/>
        <v>3</v>
      </c>
      <c r="V233">
        <f t="shared" si="67"/>
        <v>6.8333333333333339</v>
      </c>
      <c r="W233">
        <f t="shared" si="60"/>
        <v>1</v>
      </c>
      <c r="X233">
        <f t="shared" si="61"/>
        <v>6</v>
      </c>
      <c r="Y233">
        <f t="shared" si="62"/>
        <v>1</v>
      </c>
      <c r="Z233">
        <f t="shared" si="63"/>
        <v>7</v>
      </c>
      <c r="AA233">
        <f t="shared" si="64"/>
        <v>1</v>
      </c>
      <c r="AB233">
        <f t="shared" si="65"/>
        <v>9</v>
      </c>
    </row>
    <row r="234" spans="1:28" x14ac:dyDescent="0.35">
      <c r="A234" t="s">
        <v>927</v>
      </c>
      <c r="B234">
        <v>5</v>
      </c>
      <c r="C234" t="s">
        <v>929</v>
      </c>
      <c r="D234">
        <v>3</v>
      </c>
      <c r="E234" t="s">
        <v>929</v>
      </c>
      <c r="F234">
        <v>6</v>
      </c>
      <c r="G234" t="s">
        <v>925</v>
      </c>
      <c r="H234" t="s">
        <v>929</v>
      </c>
      <c r="I234">
        <v>3</v>
      </c>
      <c r="K234" t="b">
        <f t="shared" si="51"/>
        <v>0</v>
      </c>
      <c r="L234" t="b">
        <f t="shared" si="52"/>
        <v>1</v>
      </c>
      <c r="M234" t="b">
        <f t="shared" si="53"/>
        <v>1</v>
      </c>
      <c r="O234" t="b">
        <f t="shared" si="54"/>
        <v>1</v>
      </c>
      <c r="P234" t="b">
        <f t="shared" si="55"/>
        <v>0</v>
      </c>
      <c r="Q234" t="b">
        <f t="shared" si="56"/>
        <v>1</v>
      </c>
      <c r="R234" t="b">
        <f t="shared" si="57"/>
        <v>1</v>
      </c>
      <c r="S234">
        <f t="shared" si="58"/>
        <v>1</v>
      </c>
      <c r="T234">
        <f t="shared" si="59"/>
        <v>12</v>
      </c>
      <c r="U234">
        <f t="shared" si="66"/>
        <v>2</v>
      </c>
      <c r="V234">
        <f t="shared" si="67"/>
        <v>2</v>
      </c>
      <c r="W234">
        <f t="shared" si="60"/>
        <v>0</v>
      </c>
      <c r="X234">
        <f t="shared" si="61"/>
        <v>0</v>
      </c>
      <c r="Y234">
        <f t="shared" si="62"/>
        <v>1</v>
      </c>
      <c r="Z234">
        <f t="shared" si="63"/>
        <v>3</v>
      </c>
      <c r="AA234">
        <f t="shared" si="64"/>
        <v>1</v>
      </c>
      <c r="AB234">
        <f t="shared" si="65"/>
        <v>6</v>
      </c>
    </row>
    <row r="235" spans="1:28" x14ac:dyDescent="0.35">
      <c r="A235" t="s">
        <v>929</v>
      </c>
      <c r="B235">
        <v>8</v>
      </c>
      <c r="C235" t="s">
        <v>929</v>
      </c>
      <c r="D235">
        <v>9</v>
      </c>
      <c r="E235" t="s">
        <v>929</v>
      </c>
      <c r="F235">
        <v>10</v>
      </c>
      <c r="G235" t="s">
        <v>925</v>
      </c>
      <c r="H235" t="s">
        <v>929</v>
      </c>
      <c r="I235">
        <v>3</v>
      </c>
      <c r="K235" t="b">
        <f t="shared" si="51"/>
        <v>1</v>
      </c>
      <c r="L235" t="b">
        <f t="shared" si="52"/>
        <v>1</v>
      </c>
      <c r="M235" t="b">
        <f t="shared" si="53"/>
        <v>1</v>
      </c>
      <c r="O235" t="b">
        <f t="shared" si="54"/>
        <v>1</v>
      </c>
      <c r="P235" t="b">
        <f t="shared" si="55"/>
        <v>1</v>
      </c>
      <c r="Q235" t="b">
        <f t="shared" si="56"/>
        <v>1</v>
      </c>
      <c r="R235" t="b">
        <f t="shared" si="57"/>
        <v>1</v>
      </c>
      <c r="S235">
        <f t="shared" si="58"/>
        <v>1</v>
      </c>
      <c r="T235">
        <f t="shared" si="59"/>
        <v>6</v>
      </c>
      <c r="U235">
        <f t="shared" si="66"/>
        <v>3</v>
      </c>
      <c r="V235">
        <f t="shared" si="67"/>
        <v>8.6666666666666661</v>
      </c>
      <c r="W235">
        <f t="shared" si="60"/>
        <v>1</v>
      </c>
      <c r="X235">
        <f t="shared" si="61"/>
        <v>8</v>
      </c>
      <c r="Y235">
        <f t="shared" si="62"/>
        <v>1</v>
      </c>
      <c r="Z235">
        <f t="shared" si="63"/>
        <v>9</v>
      </c>
      <c r="AA235">
        <f t="shared" si="64"/>
        <v>1</v>
      </c>
      <c r="AB235">
        <f t="shared" si="65"/>
        <v>10</v>
      </c>
    </row>
    <row r="236" spans="1:28" x14ac:dyDescent="0.35">
      <c r="A236" t="s">
        <v>929</v>
      </c>
      <c r="B236">
        <v>5</v>
      </c>
      <c r="C236" t="s">
        <v>929</v>
      </c>
      <c r="D236">
        <v>7</v>
      </c>
      <c r="E236" t="s">
        <v>929</v>
      </c>
      <c r="F236">
        <v>9</v>
      </c>
      <c r="G236" t="s">
        <v>925</v>
      </c>
      <c r="H236" t="s">
        <v>929</v>
      </c>
      <c r="I236">
        <v>3</v>
      </c>
      <c r="K236" t="b">
        <f t="shared" si="51"/>
        <v>1</v>
      </c>
      <c r="L236" t="b">
        <f t="shared" si="52"/>
        <v>1</v>
      </c>
      <c r="M236" t="b">
        <f t="shared" si="53"/>
        <v>1</v>
      </c>
      <c r="O236" t="b">
        <f t="shared" si="54"/>
        <v>1</v>
      </c>
      <c r="P236" t="b">
        <f t="shared" si="55"/>
        <v>1</v>
      </c>
      <c r="Q236" t="b">
        <f t="shared" si="56"/>
        <v>1</v>
      </c>
      <c r="R236" t="b">
        <f t="shared" si="57"/>
        <v>1</v>
      </c>
      <c r="S236">
        <f t="shared" si="58"/>
        <v>1</v>
      </c>
      <c r="T236">
        <f t="shared" si="59"/>
        <v>6</v>
      </c>
      <c r="U236">
        <f t="shared" si="66"/>
        <v>3</v>
      </c>
      <c r="V236">
        <f t="shared" si="67"/>
        <v>6.3333333333333339</v>
      </c>
      <c r="W236">
        <f t="shared" si="60"/>
        <v>1</v>
      </c>
      <c r="X236">
        <f t="shared" si="61"/>
        <v>5</v>
      </c>
      <c r="Y236">
        <f t="shared" si="62"/>
        <v>1</v>
      </c>
      <c r="Z236">
        <f t="shared" si="63"/>
        <v>7</v>
      </c>
      <c r="AA236">
        <f t="shared" si="64"/>
        <v>1</v>
      </c>
      <c r="AB236">
        <f t="shared" si="65"/>
        <v>9</v>
      </c>
    </row>
    <row r="237" spans="1:28" x14ac:dyDescent="0.35">
      <c r="A237" t="s">
        <v>922</v>
      </c>
      <c r="B237">
        <v>6</v>
      </c>
      <c r="C237" t="s">
        <v>922</v>
      </c>
      <c r="D237">
        <v>4</v>
      </c>
      <c r="E237" t="s">
        <v>929</v>
      </c>
      <c r="F237">
        <v>9</v>
      </c>
      <c r="G237" t="s">
        <v>925</v>
      </c>
      <c r="H237" t="s">
        <v>929</v>
      </c>
      <c r="I237">
        <v>3</v>
      </c>
      <c r="K237" t="b">
        <f t="shared" si="51"/>
        <v>0</v>
      </c>
      <c r="L237" t="b">
        <f t="shared" si="52"/>
        <v>0</v>
      </c>
      <c r="M237" t="b">
        <f t="shared" si="53"/>
        <v>1</v>
      </c>
      <c r="O237" t="b">
        <f t="shared" si="54"/>
        <v>1</v>
      </c>
      <c r="P237" t="b">
        <f t="shared" si="55"/>
        <v>0</v>
      </c>
      <c r="Q237" t="b">
        <f t="shared" si="56"/>
        <v>0</v>
      </c>
      <c r="R237" t="b">
        <f t="shared" si="57"/>
        <v>1</v>
      </c>
      <c r="S237">
        <f t="shared" si="58"/>
        <v>1</v>
      </c>
      <c r="T237">
        <f t="shared" si="59"/>
        <v>18</v>
      </c>
      <c r="U237">
        <f t="shared" si="66"/>
        <v>1</v>
      </c>
      <c r="V237">
        <f t="shared" si="67"/>
        <v>1.5</v>
      </c>
      <c r="W237">
        <f t="shared" si="60"/>
        <v>0</v>
      </c>
      <c r="X237">
        <f t="shared" si="61"/>
        <v>0</v>
      </c>
      <c r="Y237">
        <f t="shared" si="62"/>
        <v>0</v>
      </c>
      <c r="Z237">
        <f t="shared" si="63"/>
        <v>0</v>
      </c>
      <c r="AA237">
        <f t="shared" si="64"/>
        <v>1</v>
      </c>
      <c r="AB237">
        <f t="shared" si="65"/>
        <v>9</v>
      </c>
    </row>
    <row r="238" spans="1:28" x14ac:dyDescent="0.35">
      <c r="A238" t="s">
        <v>929</v>
      </c>
      <c r="B238">
        <v>7</v>
      </c>
      <c r="C238" t="s">
        <v>929</v>
      </c>
      <c r="D238">
        <v>9</v>
      </c>
      <c r="E238" t="s">
        <v>929</v>
      </c>
      <c r="F238">
        <v>10</v>
      </c>
      <c r="G238" t="s">
        <v>925</v>
      </c>
      <c r="H238" t="s">
        <v>929</v>
      </c>
      <c r="I238">
        <v>3</v>
      </c>
      <c r="K238" t="b">
        <f t="shared" si="51"/>
        <v>1</v>
      </c>
      <c r="L238" t="b">
        <f t="shared" si="52"/>
        <v>1</v>
      </c>
      <c r="M238" t="b">
        <f t="shared" si="53"/>
        <v>1</v>
      </c>
      <c r="O238" t="b">
        <f t="shared" si="54"/>
        <v>1</v>
      </c>
      <c r="P238" t="b">
        <f t="shared" si="55"/>
        <v>1</v>
      </c>
      <c r="Q238" t="b">
        <f t="shared" si="56"/>
        <v>1</v>
      </c>
      <c r="R238" t="b">
        <f t="shared" si="57"/>
        <v>1</v>
      </c>
      <c r="S238">
        <f t="shared" si="58"/>
        <v>1</v>
      </c>
      <c r="T238">
        <f t="shared" si="59"/>
        <v>6</v>
      </c>
      <c r="U238">
        <f t="shared" si="66"/>
        <v>3</v>
      </c>
      <c r="V238">
        <f t="shared" si="67"/>
        <v>8.1666666666666661</v>
      </c>
      <c r="W238">
        <f t="shared" si="60"/>
        <v>1</v>
      </c>
      <c r="X238">
        <f t="shared" si="61"/>
        <v>7</v>
      </c>
      <c r="Y238">
        <f t="shared" si="62"/>
        <v>1</v>
      </c>
      <c r="Z238">
        <f t="shared" si="63"/>
        <v>9</v>
      </c>
      <c r="AA238">
        <f t="shared" si="64"/>
        <v>1</v>
      </c>
      <c r="AB238">
        <f t="shared" si="65"/>
        <v>10</v>
      </c>
    </row>
    <row r="239" spans="1:28" x14ac:dyDescent="0.35">
      <c r="A239" t="s">
        <v>929</v>
      </c>
      <c r="B239">
        <v>1</v>
      </c>
      <c r="C239" t="s">
        <v>929</v>
      </c>
      <c r="D239">
        <v>7</v>
      </c>
      <c r="E239" t="s">
        <v>929</v>
      </c>
      <c r="F239">
        <v>10</v>
      </c>
      <c r="G239" t="s">
        <v>925</v>
      </c>
      <c r="H239" t="s">
        <v>929</v>
      </c>
      <c r="I239">
        <v>3</v>
      </c>
      <c r="K239" t="b">
        <f t="shared" si="51"/>
        <v>1</v>
      </c>
      <c r="L239" t="b">
        <f t="shared" si="52"/>
        <v>1</v>
      </c>
      <c r="M239" t="b">
        <f t="shared" si="53"/>
        <v>1</v>
      </c>
      <c r="O239" t="b">
        <f t="shared" si="54"/>
        <v>1</v>
      </c>
      <c r="P239" t="b">
        <f t="shared" si="55"/>
        <v>1</v>
      </c>
      <c r="Q239" t="b">
        <f t="shared" si="56"/>
        <v>1</v>
      </c>
      <c r="R239" t="b">
        <f t="shared" si="57"/>
        <v>1</v>
      </c>
      <c r="S239">
        <f t="shared" si="58"/>
        <v>1</v>
      </c>
      <c r="T239">
        <f t="shared" si="59"/>
        <v>6</v>
      </c>
      <c r="U239">
        <f t="shared" si="66"/>
        <v>3</v>
      </c>
      <c r="V239">
        <f t="shared" si="67"/>
        <v>4.5</v>
      </c>
      <c r="W239">
        <f t="shared" si="60"/>
        <v>1</v>
      </c>
      <c r="X239">
        <f t="shared" si="61"/>
        <v>1</v>
      </c>
      <c r="Y239">
        <f t="shared" si="62"/>
        <v>1</v>
      </c>
      <c r="Z239">
        <f t="shared" si="63"/>
        <v>7</v>
      </c>
      <c r="AA239">
        <f t="shared" si="64"/>
        <v>1</v>
      </c>
      <c r="AB239">
        <f t="shared" si="65"/>
        <v>10</v>
      </c>
    </row>
    <row r="240" spans="1:28" x14ac:dyDescent="0.35">
      <c r="A240" t="s">
        <v>929</v>
      </c>
      <c r="B240">
        <v>7</v>
      </c>
      <c r="C240" t="s">
        <v>929</v>
      </c>
      <c r="D240">
        <v>7</v>
      </c>
      <c r="E240" t="s">
        <v>929</v>
      </c>
      <c r="F240">
        <v>9</v>
      </c>
      <c r="G240" t="s">
        <v>925</v>
      </c>
      <c r="H240" t="s">
        <v>929</v>
      </c>
      <c r="I240">
        <v>3</v>
      </c>
      <c r="K240" t="b">
        <f t="shared" si="51"/>
        <v>1</v>
      </c>
      <c r="L240" t="b">
        <f t="shared" si="52"/>
        <v>1</v>
      </c>
      <c r="M240" t="b">
        <f t="shared" si="53"/>
        <v>1</v>
      </c>
      <c r="O240" t="b">
        <f t="shared" si="54"/>
        <v>1</v>
      </c>
      <c r="P240" t="b">
        <f t="shared" si="55"/>
        <v>1</v>
      </c>
      <c r="Q240" t="b">
        <f t="shared" si="56"/>
        <v>1</v>
      </c>
      <c r="R240" t="b">
        <f t="shared" si="57"/>
        <v>1</v>
      </c>
      <c r="S240">
        <f t="shared" si="58"/>
        <v>1</v>
      </c>
      <c r="T240">
        <f t="shared" si="59"/>
        <v>6</v>
      </c>
      <c r="U240">
        <f t="shared" si="66"/>
        <v>3</v>
      </c>
      <c r="V240">
        <f t="shared" si="67"/>
        <v>7.3333333333333339</v>
      </c>
      <c r="W240">
        <f t="shared" si="60"/>
        <v>1</v>
      </c>
      <c r="X240">
        <f t="shared" si="61"/>
        <v>7</v>
      </c>
      <c r="Y240">
        <f t="shared" si="62"/>
        <v>1</v>
      </c>
      <c r="Z240">
        <f t="shared" si="63"/>
        <v>7</v>
      </c>
      <c r="AA240">
        <f t="shared" si="64"/>
        <v>1</v>
      </c>
      <c r="AB240">
        <f t="shared" si="65"/>
        <v>9</v>
      </c>
    </row>
    <row r="241" spans="1:28" x14ac:dyDescent="0.35">
      <c r="A241" t="s">
        <v>929</v>
      </c>
      <c r="B241">
        <v>3</v>
      </c>
      <c r="C241" t="s">
        <v>929</v>
      </c>
      <c r="D241">
        <v>7</v>
      </c>
      <c r="E241" t="s">
        <v>929</v>
      </c>
      <c r="F241">
        <v>10</v>
      </c>
      <c r="G241" t="s">
        <v>925</v>
      </c>
      <c r="H241" t="s">
        <v>929</v>
      </c>
      <c r="I241">
        <v>3</v>
      </c>
      <c r="K241" t="b">
        <f t="shared" si="51"/>
        <v>1</v>
      </c>
      <c r="L241" t="b">
        <f t="shared" si="52"/>
        <v>1</v>
      </c>
      <c r="M241" t="b">
        <f t="shared" si="53"/>
        <v>1</v>
      </c>
      <c r="O241" t="b">
        <f t="shared" si="54"/>
        <v>1</v>
      </c>
      <c r="P241" t="b">
        <f t="shared" si="55"/>
        <v>1</v>
      </c>
      <c r="Q241" t="b">
        <f t="shared" si="56"/>
        <v>1</v>
      </c>
      <c r="R241" t="b">
        <f t="shared" si="57"/>
        <v>1</v>
      </c>
      <c r="S241">
        <f t="shared" si="58"/>
        <v>1</v>
      </c>
      <c r="T241">
        <f t="shared" si="59"/>
        <v>6</v>
      </c>
      <c r="U241">
        <f t="shared" si="66"/>
        <v>3</v>
      </c>
      <c r="V241">
        <f t="shared" si="67"/>
        <v>5.5</v>
      </c>
      <c r="W241">
        <f t="shared" si="60"/>
        <v>1</v>
      </c>
      <c r="X241">
        <f t="shared" si="61"/>
        <v>3</v>
      </c>
      <c r="Y241">
        <f t="shared" si="62"/>
        <v>1</v>
      </c>
      <c r="Z241">
        <f t="shared" si="63"/>
        <v>7</v>
      </c>
      <c r="AA241">
        <f t="shared" si="64"/>
        <v>1</v>
      </c>
      <c r="AB241">
        <f t="shared" si="65"/>
        <v>10</v>
      </c>
    </row>
    <row r="243" spans="1:28" x14ac:dyDescent="0.35">
      <c r="B243">
        <f>AVERAGE(B2:B241)</f>
        <v>5.645833333333333</v>
      </c>
      <c r="D243">
        <f>AVERAGE(D2:D241)</f>
        <v>5.583333333333333</v>
      </c>
      <c r="F243">
        <f>AVERAGE(F2:F241)</f>
        <v>8.4166666666666661</v>
      </c>
      <c r="K243">
        <f>COUNTIF(K2:K241, TRUE)</f>
        <v>172</v>
      </c>
      <c r="L243">
        <f t="shared" ref="L243:M243" si="68">COUNTIF(L2:L241, TRUE)</f>
        <v>174</v>
      </c>
      <c r="M243">
        <f t="shared" si="68"/>
        <v>190</v>
      </c>
      <c r="O243">
        <f t="shared" ref="O243" si="69">COUNTIF(O2:O241, TRUE)</f>
        <v>190</v>
      </c>
      <c r="T243">
        <f>AVERAGE(T2:T241)</f>
        <v>11.241666666666667</v>
      </c>
      <c r="U243">
        <f>AVERAGE(U2:U241)</f>
        <v>1.9875</v>
      </c>
      <c r="V243">
        <f>AVERAGEIF(V2:V241, "&lt;&gt;0")</f>
        <v>5.1903508771929818</v>
      </c>
      <c r="X243">
        <f>AVERAGEIF(X2:X241, "&lt;&gt;0")</f>
        <v>6.203125</v>
      </c>
      <c r="Z243">
        <f>AVERAGEIF(Z2:Z241, "&lt;&gt;0")</f>
        <v>6.3356164383561646</v>
      </c>
      <c r="AB243">
        <f>AVERAGEIF(AB2:AB241, "&lt;&gt;0")</f>
        <v>8.8684210526315788</v>
      </c>
    </row>
    <row r="244" spans="1:28" x14ac:dyDescent="0.35">
      <c r="B244">
        <f>_xlfn.STDEV.P(B2:B241)</f>
        <v>2.5891567428197328</v>
      </c>
      <c r="D244">
        <f>_xlfn.STDEV.P(D2:D241)</f>
        <v>2.641285461454117</v>
      </c>
      <c r="F244">
        <f>_xlfn.STDEV.P(F2:F241)</f>
        <v>1.8420248520461269</v>
      </c>
      <c r="K244">
        <f>COUNTA(K2:K241)</f>
        <v>240</v>
      </c>
      <c r="L244">
        <f t="shared" ref="L244:M244" si="70">COUNTA(L2:L241)</f>
        <v>240</v>
      </c>
      <c r="M244">
        <f t="shared" si="70"/>
        <v>240</v>
      </c>
      <c r="O244">
        <f t="shared" ref="O244" si="71">COUNTA(O2:O241)</f>
        <v>240</v>
      </c>
      <c r="T244">
        <f>_xlfn.STDEV.P(T11:T241)</f>
        <v>6.0146682018903572</v>
      </c>
      <c r="U244">
        <f>_xlfn.STDEV.P(U2:U241)</f>
        <v>1.2365316076294479</v>
      </c>
      <c r="V244">
        <f t="array" ref="V244">_xlfn.STDEV.P(IF(V2:V241&lt;&gt;0, V2:V241))</f>
        <v>2.6070407132214037</v>
      </c>
      <c r="X244">
        <f t="array" ref="X244">_xlfn.STDEV.P(IF(X2:X241&lt;&gt;0, X2:X241))</f>
        <v>2.3229808941045986</v>
      </c>
      <c r="Z244">
        <f t="array" ref="Z244">_xlfn.STDEV.P(IF(Z2:Z241&lt;&gt;0, Z2:Z241))</f>
        <v>2.2153802272997298</v>
      </c>
      <c r="AB244">
        <f t="array" ref="AB244">_xlfn.STDEV.P(IF(AB2:AB241&lt;&gt;0, AB2:AB241))</f>
        <v>1.4467941444444998</v>
      </c>
    </row>
    <row r="245" spans="1:28" x14ac:dyDescent="0.35">
      <c r="K245">
        <f>K243/K244</f>
        <v>0.71666666666666667</v>
      </c>
      <c r="L245">
        <f t="shared" ref="L245:M245" si="72">L243/L244</f>
        <v>0.72499999999999998</v>
      </c>
      <c r="M245">
        <f t="shared" si="72"/>
        <v>0.79166666666666663</v>
      </c>
      <c r="O245">
        <f t="shared" ref="O245" si="73">O243/O244</f>
        <v>0.79166666666666663</v>
      </c>
    </row>
  </sheetData>
  <sortState xmlns:xlrd2="http://schemas.microsoft.com/office/spreadsheetml/2017/richdata2" ref="A2:AB241">
    <sortCondition ref="O2:O241"/>
  </sortState>
  <phoneticPr fontId="18" type="noConversion"/>
  <conditionalFormatting sqref="K2:M241">
    <cfRule type="cellIs" dxfId="0" priority="1" operator="equal">
      <formula>FALSE</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2E02-7F63-430B-B3F1-998DB7D5CC3D}">
  <dimension ref="A1:M316"/>
  <sheetViews>
    <sheetView topLeftCell="M1" zoomScale="103" zoomScaleNormal="103" workbookViewId="0">
      <selection activeCell="AF46" sqref="AF46"/>
    </sheetView>
  </sheetViews>
  <sheetFormatPr defaultRowHeight="14.5" x14ac:dyDescent="0.35"/>
  <cols>
    <col min="5" max="5" width="12.36328125" bestFit="1" customWidth="1"/>
  </cols>
  <sheetData>
    <row r="1" spans="1:13" x14ac:dyDescent="0.35">
      <c r="A1" t="s">
        <v>1868</v>
      </c>
      <c r="B1" t="s">
        <v>1869</v>
      </c>
    </row>
    <row r="2" spans="1:13" x14ac:dyDescent="0.35">
      <c r="A2">
        <v>1</v>
      </c>
      <c r="B2">
        <v>6</v>
      </c>
      <c r="F2" t="s">
        <v>1894</v>
      </c>
      <c r="G2" t="s">
        <v>1896</v>
      </c>
      <c r="H2" t="s">
        <v>1897</v>
      </c>
      <c r="I2" t="s">
        <v>1898</v>
      </c>
      <c r="L2" t="s">
        <v>1894</v>
      </c>
      <c r="M2" t="s">
        <v>1895</v>
      </c>
    </row>
    <row r="3" spans="1:13" x14ac:dyDescent="0.35">
      <c r="A3">
        <v>1</v>
      </c>
      <c r="B3">
        <v>5</v>
      </c>
      <c r="E3" t="s">
        <v>1887</v>
      </c>
      <c r="F3">
        <f>AVERAGE(B2:B78)</f>
        <v>7.337662337662338</v>
      </c>
      <c r="G3">
        <f>AVERAGE(B79:B159)</f>
        <v>6.7777777777777777</v>
      </c>
      <c r="H3">
        <f>AVERAGE(B160:B236)</f>
        <v>6.2857142857142856</v>
      </c>
      <c r="I3">
        <f>AVERAGE(B237:B316)</f>
        <v>6.3</v>
      </c>
      <c r="K3" t="s">
        <v>1887</v>
      </c>
      <c r="L3">
        <f>AVERAGE(B2:B78)</f>
        <v>7.337662337662338</v>
      </c>
      <c r="M3">
        <f>AVERAGE(B79:B316)</f>
        <v>6.4579831932773111</v>
      </c>
    </row>
    <row r="4" spans="1:13" x14ac:dyDescent="0.35">
      <c r="A4">
        <v>1</v>
      </c>
      <c r="B4">
        <v>8</v>
      </c>
      <c r="E4" t="s">
        <v>1888</v>
      </c>
      <c r="F4">
        <f>_xlfn.STDEV.P(B2:B78)</f>
        <v>1.8348034298648686</v>
      </c>
      <c r="G4">
        <f>_xlfn.STDEV.P(B79:B159)</f>
        <v>2.1829869671542776</v>
      </c>
      <c r="H4">
        <f>_xlfn.STDEV.P(B160:B236)</f>
        <v>2.4113214723554948</v>
      </c>
      <c r="I4">
        <f>_xlfn.STDEV.P(B237:B316)</f>
        <v>2.3632604596192945</v>
      </c>
      <c r="K4" t="s">
        <v>1888</v>
      </c>
      <c r="L4">
        <f>_xlfn.STDEV.P(B2:B78)</f>
        <v>1.8348034298648686</v>
      </c>
      <c r="M4">
        <f>_xlfn.STDEV.P(B79:B316)</f>
        <v>2.3309029446831673</v>
      </c>
    </row>
    <row r="5" spans="1:13" x14ac:dyDescent="0.35">
      <c r="A5">
        <v>1</v>
      </c>
      <c r="B5">
        <v>6</v>
      </c>
      <c r="E5" t="s">
        <v>1889</v>
      </c>
      <c r="F5">
        <f>MIN(B2:B78)</f>
        <v>2</v>
      </c>
      <c r="G5">
        <f>MIN(B79:B159)</f>
        <v>1</v>
      </c>
      <c r="H5">
        <f>MIN(B160:B236)</f>
        <v>0</v>
      </c>
      <c r="I5">
        <f>MIN(B237:B316)</f>
        <v>0</v>
      </c>
      <c r="K5" t="s">
        <v>1889</v>
      </c>
      <c r="L5">
        <f>MIN(B2:B78)</f>
        <v>2</v>
      </c>
      <c r="M5">
        <f>MIN(B79:B316)</f>
        <v>0</v>
      </c>
    </row>
    <row r="6" spans="1:13" x14ac:dyDescent="0.35">
      <c r="A6">
        <v>1</v>
      </c>
      <c r="B6">
        <v>8</v>
      </c>
      <c r="E6" t="s">
        <v>1890</v>
      </c>
      <c r="F6">
        <f>_xlfn.QUARTILE.INC(B2:B78, 1)</f>
        <v>6</v>
      </c>
      <c r="G6">
        <f>_xlfn.QUARTILE.INC(B79:B159, 1)</f>
        <v>5</v>
      </c>
      <c r="H6">
        <f>_xlfn.QUARTILE.INC(B160:B236, 1)</f>
        <v>5</v>
      </c>
      <c r="I6">
        <f>_xlfn.QUARTILE.INC(B237:B316, 1)</f>
        <v>5</v>
      </c>
      <c r="K6" t="s">
        <v>1890</v>
      </c>
      <c r="L6">
        <f>_xlfn.QUARTILE.INC(B2:B78, 1)</f>
        <v>6</v>
      </c>
      <c r="M6">
        <f>_xlfn.QUARTILE.INC(B79:B316, 1)</f>
        <v>5</v>
      </c>
    </row>
    <row r="7" spans="1:13" x14ac:dyDescent="0.35">
      <c r="A7">
        <v>1</v>
      </c>
      <c r="B7">
        <v>5</v>
      </c>
      <c r="E7" t="s">
        <v>1891</v>
      </c>
      <c r="F7">
        <f>MEDIAN(B2:B78)</f>
        <v>8</v>
      </c>
      <c r="G7">
        <f>MEDIAN(B79:B159)</f>
        <v>7</v>
      </c>
      <c r="H7">
        <f>MEDIAN(B160:B236)</f>
        <v>7</v>
      </c>
      <c r="I7">
        <f>MEDIAN(B237:B316)</f>
        <v>7</v>
      </c>
      <c r="K7" t="s">
        <v>1891</v>
      </c>
      <c r="L7">
        <f>MEDIAN(B2:B78)</f>
        <v>8</v>
      </c>
      <c r="M7">
        <f>MEDIAN(B79:B316)</f>
        <v>7</v>
      </c>
    </row>
    <row r="8" spans="1:13" x14ac:dyDescent="0.35">
      <c r="A8">
        <v>1</v>
      </c>
      <c r="B8">
        <v>9</v>
      </c>
      <c r="E8" t="s">
        <v>1892</v>
      </c>
      <c r="F8">
        <f>_xlfn.QUARTILE.INC(B2:B78, 3)</f>
        <v>9</v>
      </c>
      <c r="G8">
        <f>_xlfn.QUARTILE.INC(B79:B159, 3)</f>
        <v>8</v>
      </c>
      <c r="H8">
        <f>_xlfn.QUARTILE.INC(B160:B236, 3)</f>
        <v>8</v>
      </c>
      <c r="I8">
        <f>_xlfn.QUARTILE.INC(B237:B316, 3)</f>
        <v>8</v>
      </c>
      <c r="K8" t="s">
        <v>1892</v>
      </c>
      <c r="L8">
        <f>_xlfn.QUARTILE.INC(B2:B78, 3)</f>
        <v>9</v>
      </c>
      <c r="M8">
        <f>_xlfn.QUARTILE.INC(B79:B316, 3)</f>
        <v>8</v>
      </c>
    </row>
    <row r="9" spans="1:13" x14ac:dyDescent="0.35">
      <c r="A9">
        <v>1</v>
      </c>
      <c r="B9">
        <v>6</v>
      </c>
      <c r="E9" t="s">
        <v>1893</v>
      </c>
      <c r="F9">
        <f>MAX(B2:B78)</f>
        <v>10</v>
      </c>
      <c r="G9">
        <f>MAX(B79:B159)</f>
        <v>10</v>
      </c>
      <c r="H9">
        <f>MAX(B160:B236)</f>
        <v>10</v>
      </c>
      <c r="I9">
        <f>MAX(B237:B316)</f>
        <v>10</v>
      </c>
      <c r="K9" t="s">
        <v>1893</v>
      </c>
      <c r="L9">
        <f>MAX(B2:B78)</f>
        <v>10</v>
      </c>
      <c r="M9">
        <f>MAX(B79:B316)</f>
        <v>10</v>
      </c>
    </row>
    <row r="10" spans="1:13" x14ac:dyDescent="0.35">
      <c r="A10">
        <v>1</v>
      </c>
      <c r="B10">
        <v>7</v>
      </c>
    </row>
    <row r="11" spans="1:13" x14ac:dyDescent="0.35">
      <c r="A11">
        <v>1</v>
      </c>
      <c r="B11">
        <v>9</v>
      </c>
      <c r="F11">
        <f>F6</f>
        <v>6</v>
      </c>
      <c r="G11">
        <f t="shared" ref="G11:I11" si="0">G6</f>
        <v>5</v>
      </c>
      <c r="H11">
        <f t="shared" si="0"/>
        <v>5</v>
      </c>
      <c r="I11">
        <f t="shared" si="0"/>
        <v>5</v>
      </c>
      <c r="L11">
        <f>L6</f>
        <v>6</v>
      </c>
      <c r="M11">
        <f t="shared" ref="M11" si="1">M6</f>
        <v>5</v>
      </c>
    </row>
    <row r="12" spans="1:13" x14ac:dyDescent="0.35">
      <c r="A12">
        <v>1</v>
      </c>
      <c r="B12">
        <v>9</v>
      </c>
      <c r="F12">
        <f t="shared" ref="F12:I14" si="2">F7-F6</f>
        <v>2</v>
      </c>
      <c r="G12">
        <f t="shared" si="2"/>
        <v>2</v>
      </c>
      <c r="H12">
        <f t="shared" si="2"/>
        <v>2</v>
      </c>
      <c r="I12">
        <f t="shared" si="2"/>
        <v>2</v>
      </c>
      <c r="L12">
        <f t="shared" ref="L12:M12" si="3">L7-L6</f>
        <v>2</v>
      </c>
      <c r="M12">
        <f t="shared" si="3"/>
        <v>2</v>
      </c>
    </row>
    <row r="13" spans="1:13" x14ac:dyDescent="0.35">
      <c r="A13">
        <v>1</v>
      </c>
      <c r="B13">
        <v>9</v>
      </c>
      <c r="F13">
        <f t="shared" si="2"/>
        <v>1</v>
      </c>
      <c r="G13">
        <f t="shared" si="2"/>
        <v>1</v>
      </c>
      <c r="H13">
        <f t="shared" si="2"/>
        <v>1</v>
      </c>
      <c r="I13">
        <f t="shared" si="2"/>
        <v>1</v>
      </c>
      <c r="L13">
        <f t="shared" ref="L13:M13" si="4">L8-L7</f>
        <v>1</v>
      </c>
      <c r="M13">
        <f t="shared" si="4"/>
        <v>1</v>
      </c>
    </row>
    <row r="14" spans="1:13" x14ac:dyDescent="0.35">
      <c r="A14">
        <v>1</v>
      </c>
      <c r="B14">
        <v>7</v>
      </c>
      <c r="F14">
        <f t="shared" si="2"/>
        <v>1</v>
      </c>
      <c r="G14">
        <f t="shared" si="2"/>
        <v>2</v>
      </c>
      <c r="H14">
        <f t="shared" si="2"/>
        <v>2</v>
      </c>
      <c r="I14">
        <f t="shared" si="2"/>
        <v>2</v>
      </c>
      <c r="L14">
        <f t="shared" ref="L14:M14" si="5">L9-L8</f>
        <v>1</v>
      </c>
      <c r="M14">
        <f t="shared" si="5"/>
        <v>2</v>
      </c>
    </row>
    <row r="15" spans="1:13" x14ac:dyDescent="0.35">
      <c r="A15">
        <v>1</v>
      </c>
      <c r="B15">
        <v>10</v>
      </c>
      <c r="F15">
        <f>F6-F5</f>
        <v>4</v>
      </c>
      <c r="G15">
        <f>G6-G5</f>
        <v>4</v>
      </c>
      <c r="H15">
        <f>H6-H5</f>
        <v>5</v>
      </c>
      <c r="I15">
        <f>I6-I5</f>
        <v>5</v>
      </c>
      <c r="L15">
        <f>L6-L5</f>
        <v>4</v>
      </c>
      <c r="M15">
        <f>M6-M5</f>
        <v>5</v>
      </c>
    </row>
    <row r="16" spans="1:13" x14ac:dyDescent="0.35">
      <c r="A16">
        <v>1</v>
      </c>
      <c r="B16">
        <v>8</v>
      </c>
    </row>
    <row r="17" spans="1:2" x14ac:dyDescent="0.35">
      <c r="A17">
        <v>1</v>
      </c>
      <c r="B17">
        <v>9</v>
      </c>
    </row>
    <row r="18" spans="1:2" x14ac:dyDescent="0.35">
      <c r="A18">
        <v>1</v>
      </c>
      <c r="B18">
        <v>3</v>
      </c>
    </row>
    <row r="19" spans="1:2" x14ac:dyDescent="0.35">
      <c r="A19">
        <v>1</v>
      </c>
      <c r="B19">
        <v>9</v>
      </c>
    </row>
    <row r="20" spans="1:2" x14ac:dyDescent="0.35">
      <c r="A20">
        <v>1</v>
      </c>
      <c r="B20">
        <v>10</v>
      </c>
    </row>
    <row r="21" spans="1:2" x14ac:dyDescent="0.35">
      <c r="A21">
        <v>1</v>
      </c>
      <c r="B21">
        <v>7</v>
      </c>
    </row>
    <row r="22" spans="1:2" x14ac:dyDescent="0.35">
      <c r="A22">
        <v>1</v>
      </c>
      <c r="B22">
        <v>5</v>
      </c>
    </row>
    <row r="23" spans="1:2" x14ac:dyDescent="0.35">
      <c r="A23">
        <v>1</v>
      </c>
      <c r="B23">
        <v>9</v>
      </c>
    </row>
    <row r="24" spans="1:2" x14ac:dyDescent="0.35">
      <c r="A24">
        <v>1</v>
      </c>
      <c r="B24">
        <v>7</v>
      </c>
    </row>
    <row r="25" spans="1:2" x14ac:dyDescent="0.35">
      <c r="A25">
        <v>1</v>
      </c>
      <c r="B25">
        <v>9</v>
      </c>
    </row>
    <row r="26" spans="1:2" x14ac:dyDescent="0.35">
      <c r="A26">
        <v>1</v>
      </c>
      <c r="B26">
        <v>3</v>
      </c>
    </row>
    <row r="27" spans="1:2" x14ac:dyDescent="0.35">
      <c r="A27">
        <v>1</v>
      </c>
      <c r="B27">
        <v>7</v>
      </c>
    </row>
    <row r="28" spans="1:2" x14ac:dyDescent="0.35">
      <c r="A28">
        <v>1</v>
      </c>
      <c r="B28">
        <v>8</v>
      </c>
    </row>
    <row r="29" spans="1:2" x14ac:dyDescent="0.35">
      <c r="A29">
        <v>1</v>
      </c>
      <c r="B29">
        <v>9</v>
      </c>
    </row>
    <row r="30" spans="1:2" x14ac:dyDescent="0.35">
      <c r="A30">
        <v>1</v>
      </c>
      <c r="B30">
        <v>6</v>
      </c>
    </row>
    <row r="31" spans="1:2" x14ac:dyDescent="0.35">
      <c r="A31">
        <v>1</v>
      </c>
      <c r="B31">
        <v>10</v>
      </c>
    </row>
    <row r="32" spans="1:2" x14ac:dyDescent="0.35">
      <c r="A32">
        <v>1</v>
      </c>
      <c r="B32">
        <v>5</v>
      </c>
    </row>
    <row r="33" spans="1:2" x14ac:dyDescent="0.35">
      <c r="A33">
        <v>1</v>
      </c>
      <c r="B33">
        <v>6</v>
      </c>
    </row>
    <row r="34" spans="1:2" x14ac:dyDescent="0.35">
      <c r="A34">
        <v>1</v>
      </c>
      <c r="B34">
        <v>8</v>
      </c>
    </row>
    <row r="35" spans="1:2" x14ac:dyDescent="0.35">
      <c r="A35">
        <v>1</v>
      </c>
      <c r="B35">
        <v>9</v>
      </c>
    </row>
    <row r="36" spans="1:2" x14ac:dyDescent="0.35">
      <c r="A36">
        <v>1</v>
      </c>
      <c r="B36">
        <v>10</v>
      </c>
    </row>
    <row r="37" spans="1:2" x14ac:dyDescent="0.35">
      <c r="A37">
        <v>1</v>
      </c>
      <c r="B37">
        <v>8</v>
      </c>
    </row>
    <row r="38" spans="1:2" x14ac:dyDescent="0.35">
      <c r="A38">
        <v>1</v>
      </c>
      <c r="B38">
        <v>8</v>
      </c>
    </row>
    <row r="39" spans="1:2" x14ac:dyDescent="0.35">
      <c r="A39">
        <v>1</v>
      </c>
      <c r="B39">
        <v>7</v>
      </c>
    </row>
    <row r="40" spans="1:2" x14ac:dyDescent="0.35">
      <c r="A40">
        <v>1</v>
      </c>
      <c r="B40">
        <v>9</v>
      </c>
    </row>
    <row r="41" spans="1:2" x14ac:dyDescent="0.35">
      <c r="A41">
        <v>1</v>
      </c>
      <c r="B41">
        <v>10</v>
      </c>
    </row>
    <row r="42" spans="1:2" x14ac:dyDescent="0.35">
      <c r="A42">
        <v>1</v>
      </c>
      <c r="B42">
        <v>8</v>
      </c>
    </row>
    <row r="43" spans="1:2" x14ac:dyDescent="0.35">
      <c r="A43">
        <v>1</v>
      </c>
      <c r="B43">
        <v>5</v>
      </c>
    </row>
    <row r="44" spans="1:2" x14ac:dyDescent="0.35">
      <c r="A44">
        <v>1</v>
      </c>
      <c r="B44">
        <v>10</v>
      </c>
    </row>
    <row r="45" spans="1:2" x14ac:dyDescent="0.35">
      <c r="A45">
        <v>1</v>
      </c>
      <c r="B45">
        <v>8</v>
      </c>
    </row>
    <row r="46" spans="1:2" x14ac:dyDescent="0.35">
      <c r="A46">
        <v>1</v>
      </c>
      <c r="B46">
        <v>7</v>
      </c>
    </row>
    <row r="47" spans="1:2" x14ac:dyDescent="0.35">
      <c r="A47">
        <v>1</v>
      </c>
      <c r="B47">
        <v>5</v>
      </c>
    </row>
    <row r="48" spans="1:2" x14ac:dyDescent="0.35">
      <c r="A48">
        <v>1</v>
      </c>
      <c r="B48">
        <v>6</v>
      </c>
    </row>
    <row r="49" spans="1:2" x14ac:dyDescent="0.35">
      <c r="A49">
        <v>1</v>
      </c>
      <c r="B49">
        <v>10</v>
      </c>
    </row>
    <row r="50" spans="1:2" x14ac:dyDescent="0.35">
      <c r="A50">
        <v>1</v>
      </c>
      <c r="B50">
        <v>2</v>
      </c>
    </row>
    <row r="51" spans="1:2" x14ac:dyDescent="0.35">
      <c r="A51">
        <v>1</v>
      </c>
      <c r="B51">
        <v>5</v>
      </c>
    </row>
    <row r="52" spans="1:2" x14ac:dyDescent="0.35">
      <c r="A52">
        <v>1</v>
      </c>
      <c r="B52">
        <v>9</v>
      </c>
    </row>
    <row r="53" spans="1:2" x14ac:dyDescent="0.35">
      <c r="A53">
        <v>1</v>
      </c>
      <c r="B53">
        <v>7</v>
      </c>
    </row>
    <row r="54" spans="1:2" x14ac:dyDescent="0.35">
      <c r="A54">
        <v>1</v>
      </c>
      <c r="B54">
        <v>10</v>
      </c>
    </row>
    <row r="55" spans="1:2" x14ac:dyDescent="0.35">
      <c r="A55">
        <v>1</v>
      </c>
      <c r="B55">
        <v>6</v>
      </c>
    </row>
    <row r="56" spans="1:2" x14ac:dyDescent="0.35">
      <c r="A56">
        <v>1</v>
      </c>
      <c r="B56">
        <v>9</v>
      </c>
    </row>
    <row r="57" spans="1:2" x14ac:dyDescent="0.35">
      <c r="A57">
        <v>1</v>
      </c>
      <c r="B57">
        <v>7</v>
      </c>
    </row>
    <row r="58" spans="1:2" x14ac:dyDescent="0.35">
      <c r="A58">
        <v>1</v>
      </c>
      <c r="B58">
        <v>6</v>
      </c>
    </row>
    <row r="59" spans="1:2" x14ac:dyDescent="0.35">
      <c r="A59">
        <v>1</v>
      </c>
      <c r="B59">
        <v>7</v>
      </c>
    </row>
    <row r="60" spans="1:2" x14ac:dyDescent="0.35">
      <c r="A60">
        <v>1</v>
      </c>
      <c r="B60">
        <v>7</v>
      </c>
    </row>
    <row r="61" spans="1:2" x14ac:dyDescent="0.35">
      <c r="A61">
        <v>1</v>
      </c>
      <c r="B61">
        <v>5</v>
      </c>
    </row>
    <row r="62" spans="1:2" x14ac:dyDescent="0.35">
      <c r="A62">
        <v>1</v>
      </c>
      <c r="B62">
        <v>6</v>
      </c>
    </row>
    <row r="63" spans="1:2" x14ac:dyDescent="0.35">
      <c r="A63">
        <v>1</v>
      </c>
      <c r="B63">
        <v>8</v>
      </c>
    </row>
    <row r="64" spans="1:2" x14ac:dyDescent="0.35">
      <c r="A64">
        <v>1</v>
      </c>
      <c r="B64">
        <v>9</v>
      </c>
    </row>
    <row r="65" spans="1:2" x14ac:dyDescent="0.35">
      <c r="A65">
        <v>1</v>
      </c>
      <c r="B65">
        <v>5</v>
      </c>
    </row>
    <row r="66" spans="1:2" x14ac:dyDescent="0.35">
      <c r="A66">
        <v>1</v>
      </c>
      <c r="B66">
        <v>8</v>
      </c>
    </row>
    <row r="67" spans="1:2" x14ac:dyDescent="0.35">
      <c r="A67">
        <v>1</v>
      </c>
      <c r="B67">
        <v>4</v>
      </c>
    </row>
    <row r="68" spans="1:2" x14ac:dyDescent="0.35">
      <c r="A68">
        <v>1</v>
      </c>
      <c r="B68">
        <v>8</v>
      </c>
    </row>
    <row r="69" spans="1:2" x14ac:dyDescent="0.35">
      <c r="A69">
        <v>1</v>
      </c>
      <c r="B69">
        <v>6</v>
      </c>
    </row>
    <row r="70" spans="1:2" x14ac:dyDescent="0.35">
      <c r="A70">
        <v>1</v>
      </c>
      <c r="B70">
        <v>9</v>
      </c>
    </row>
    <row r="71" spans="1:2" x14ac:dyDescent="0.35">
      <c r="A71">
        <v>1</v>
      </c>
      <c r="B71">
        <v>8</v>
      </c>
    </row>
    <row r="72" spans="1:2" x14ac:dyDescent="0.35">
      <c r="A72">
        <v>1</v>
      </c>
      <c r="B72">
        <v>8</v>
      </c>
    </row>
    <row r="73" spans="1:2" x14ac:dyDescent="0.35">
      <c r="A73">
        <v>1</v>
      </c>
      <c r="B73">
        <v>8</v>
      </c>
    </row>
    <row r="74" spans="1:2" x14ac:dyDescent="0.35">
      <c r="A74">
        <v>1</v>
      </c>
      <c r="B74">
        <v>7</v>
      </c>
    </row>
    <row r="75" spans="1:2" x14ac:dyDescent="0.35">
      <c r="A75">
        <v>1</v>
      </c>
      <c r="B75">
        <v>7</v>
      </c>
    </row>
    <row r="76" spans="1:2" x14ac:dyDescent="0.35">
      <c r="A76">
        <v>1</v>
      </c>
      <c r="B76">
        <v>5</v>
      </c>
    </row>
    <row r="77" spans="1:2" x14ac:dyDescent="0.35">
      <c r="A77">
        <v>1</v>
      </c>
      <c r="B77">
        <v>8</v>
      </c>
    </row>
    <row r="78" spans="1:2" x14ac:dyDescent="0.35">
      <c r="A78">
        <v>1</v>
      </c>
      <c r="B78">
        <v>9</v>
      </c>
    </row>
    <row r="79" spans="1:2" x14ac:dyDescent="0.35">
      <c r="A79">
        <v>2</v>
      </c>
      <c r="B79">
        <v>7</v>
      </c>
    </row>
    <row r="80" spans="1:2" x14ac:dyDescent="0.35">
      <c r="A80">
        <v>2</v>
      </c>
      <c r="B80">
        <v>4</v>
      </c>
    </row>
    <row r="81" spans="1:2" x14ac:dyDescent="0.35">
      <c r="A81">
        <v>2</v>
      </c>
      <c r="B81">
        <v>8</v>
      </c>
    </row>
    <row r="82" spans="1:2" x14ac:dyDescent="0.35">
      <c r="A82">
        <v>2</v>
      </c>
      <c r="B82">
        <v>5</v>
      </c>
    </row>
    <row r="83" spans="1:2" x14ac:dyDescent="0.35">
      <c r="A83">
        <v>2</v>
      </c>
      <c r="B83">
        <v>7</v>
      </c>
    </row>
    <row r="84" spans="1:2" x14ac:dyDescent="0.35">
      <c r="A84">
        <v>2</v>
      </c>
      <c r="B84">
        <v>4</v>
      </c>
    </row>
    <row r="85" spans="1:2" x14ac:dyDescent="0.35">
      <c r="A85">
        <v>2</v>
      </c>
      <c r="B85">
        <v>8</v>
      </c>
    </row>
    <row r="86" spans="1:2" x14ac:dyDescent="0.35">
      <c r="A86">
        <v>2</v>
      </c>
      <c r="B86">
        <v>10</v>
      </c>
    </row>
    <row r="87" spans="1:2" x14ac:dyDescent="0.35">
      <c r="A87">
        <v>2</v>
      </c>
      <c r="B87">
        <v>5</v>
      </c>
    </row>
    <row r="88" spans="1:2" x14ac:dyDescent="0.35">
      <c r="A88">
        <v>2</v>
      </c>
      <c r="B88">
        <v>6</v>
      </c>
    </row>
    <row r="89" spans="1:2" x14ac:dyDescent="0.35">
      <c r="A89">
        <v>2</v>
      </c>
      <c r="B89">
        <v>5</v>
      </c>
    </row>
    <row r="90" spans="1:2" x14ac:dyDescent="0.35">
      <c r="A90">
        <v>2</v>
      </c>
      <c r="B90">
        <v>9</v>
      </c>
    </row>
    <row r="91" spans="1:2" x14ac:dyDescent="0.35">
      <c r="A91">
        <v>2</v>
      </c>
      <c r="B91">
        <v>7</v>
      </c>
    </row>
    <row r="92" spans="1:2" x14ac:dyDescent="0.35">
      <c r="A92">
        <v>2</v>
      </c>
      <c r="B92">
        <v>3</v>
      </c>
    </row>
    <row r="93" spans="1:2" x14ac:dyDescent="0.35">
      <c r="A93">
        <v>2</v>
      </c>
      <c r="B93">
        <v>8</v>
      </c>
    </row>
    <row r="94" spans="1:2" x14ac:dyDescent="0.35">
      <c r="A94">
        <v>2</v>
      </c>
      <c r="B94">
        <v>6</v>
      </c>
    </row>
    <row r="95" spans="1:2" x14ac:dyDescent="0.35">
      <c r="A95">
        <v>2</v>
      </c>
      <c r="B95">
        <v>10</v>
      </c>
    </row>
    <row r="96" spans="1:2" x14ac:dyDescent="0.35">
      <c r="A96">
        <v>2</v>
      </c>
      <c r="B96">
        <v>9</v>
      </c>
    </row>
    <row r="97" spans="1:2" x14ac:dyDescent="0.35">
      <c r="A97">
        <v>2</v>
      </c>
      <c r="B97">
        <v>6</v>
      </c>
    </row>
    <row r="98" spans="1:2" x14ac:dyDescent="0.35">
      <c r="A98">
        <v>2</v>
      </c>
      <c r="B98">
        <v>3</v>
      </c>
    </row>
    <row r="99" spans="1:2" x14ac:dyDescent="0.35">
      <c r="A99">
        <v>2</v>
      </c>
      <c r="B99">
        <v>9</v>
      </c>
    </row>
    <row r="100" spans="1:2" x14ac:dyDescent="0.35">
      <c r="A100">
        <v>2</v>
      </c>
      <c r="B100">
        <v>7</v>
      </c>
    </row>
    <row r="101" spans="1:2" x14ac:dyDescent="0.35">
      <c r="A101">
        <v>2</v>
      </c>
      <c r="B101">
        <v>7</v>
      </c>
    </row>
    <row r="102" spans="1:2" x14ac:dyDescent="0.35">
      <c r="A102">
        <v>2</v>
      </c>
      <c r="B102">
        <v>2</v>
      </c>
    </row>
    <row r="103" spans="1:2" x14ac:dyDescent="0.35">
      <c r="A103">
        <v>2</v>
      </c>
      <c r="B103">
        <v>9</v>
      </c>
    </row>
    <row r="104" spans="1:2" x14ac:dyDescent="0.35">
      <c r="A104">
        <v>2</v>
      </c>
      <c r="B104">
        <v>6</v>
      </c>
    </row>
    <row r="105" spans="1:2" x14ac:dyDescent="0.35">
      <c r="A105">
        <v>2</v>
      </c>
      <c r="B105">
        <v>10</v>
      </c>
    </row>
    <row r="106" spans="1:2" x14ac:dyDescent="0.35">
      <c r="A106">
        <v>2</v>
      </c>
      <c r="B106">
        <v>6</v>
      </c>
    </row>
    <row r="107" spans="1:2" x14ac:dyDescent="0.35">
      <c r="A107">
        <v>2</v>
      </c>
      <c r="B107">
        <v>6</v>
      </c>
    </row>
    <row r="108" spans="1:2" x14ac:dyDescent="0.35">
      <c r="A108">
        <v>2</v>
      </c>
      <c r="B108">
        <v>10</v>
      </c>
    </row>
    <row r="109" spans="1:2" x14ac:dyDescent="0.35">
      <c r="A109">
        <v>2</v>
      </c>
      <c r="B109">
        <v>8</v>
      </c>
    </row>
    <row r="110" spans="1:2" x14ac:dyDescent="0.35">
      <c r="A110">
        <v>2</v>
      </c>
      <c r="B110">
        <v>4</v>
      </c>
    </row>
    <row r="111" spans="1:2" x14ac:dyDescent="0.35">
      <c r="A111">
        <v>2</v>
      </c>
      <c r="B111">
        <v>7</v>
      </c>
    </row>
    <row r="112" spans="1:2" x14ac:dyDescent="0.35">
      <c r="A112">
        <v>2</v>
      </c>
      <c r="B112">
        <v>10</v>
      </c>
    </row>
    <row r="113" spans="1:2" x14ac:dyDescent="0.35">
      <c r="A113">
        <v>2</v>
      </c>
      <c r="B113">
        <v>5</v>
      </c>
    </row>
    <row r="114" spans="1:2" x14ac:dyDescent="0.35">
      <c r="A114">
        <v>2</v>
      </c>
      <c r="B114">
        <v>7</v>
      </c>
    </row>
    <row r="115" spans="1:2" x14ac:dyDescent="0.35">
      <c r="A115">
        <v>2</v>
      </c>
      <c r="B115">
        <v>9</v>
      </c>
    </row>
    <row r="116" spans="1:2" x14ac:dyDescent="0.35">
      <c r="A116">
        <v>2</v>
      </c>
      <c r="B116">
        <v>8</v>
      </c>
    </row>
    <row r="117" spans="1:2" x14ac:dyDescent="0.35">
      <c r="A117">
        <v>2</v>
      </c>
      <c r="B117">
        <v>5</v>
      </c>
    </row>
    <row r="118" spans="1:2" x14ac:dyDescent="0.35">
      <c r="A118">
        <v>2</v>
      </c>
      <c r="B118">
        <v>9</v>
      </c>
    </row>
    <row r="119" spans="1:2" x14ac:dyDescent="0.35">
      <c r="A119">
        <v>2</v>
      </c>
      <c r="B119">
        <v>5</v>
      </c>
    </row>
    <row r="120" spans="1:2" x14ac:dyDescent="0.35">
      <c r="A120">
        <v>2</v>
      </c>
      <c r="B120">
        <v>9</v>
      </c>
    </row>
    <row r="121" spans="1:2" x14ac:dyDescent="0.35">
      <c r="A121">
        <v>2</v>
      </c>
      <c r="B121">
        <v>6</v>
      </c>
    </row>
    <row r="122" spans="1:2" x14ac:dyDescent="0.35">
      <c r="A122">
        <v>2</v>
      </c>
      <c r="B122">
        <v>1</v>
      </c>
    </row>
    <row r="123" spans="1:2" x14ac:dyDescent="0.35">
      <c r="A123">
        <v>2</v>
      </c>
      <c r="B123">
        <v>8</v>
      </c>
    </row>
    <row r="124" spans="1:2" x14ac:dyDescent="0.35">
      <c r="A124">
        <v>2</v>
      </c>
      <c r="B124">
        <v>7</v>
      </c>
    </row>
    <row r="125" spans="1:2" x14ac:dyDescent="0.35">
      <c r="A125">
        <v>2</v>
      </c>
      <c r="B125">
        <v>5</v>
      </c>
    </row>
    <row r="126" spans="1:2" x14ac:dyDescent="0.35">
      <c r="A126">
        <v>2</v>
      </c>
      <c r="B126">
        <v>6</v>
      </c>
    </row>
    <row r="127" spans="1:2" x14ac:dyDescent="0.35">
      <c r="A127">
        <v>2</v>
      </c>
      <c r="B127">
        <v>8</v>
      </c>
    </row>
    <row r="128" spans="1:2" x14ac:dyDescent="0.35">
      <c r="A128">
        <v>2</v>
      </c>
      <c r="B128">
        <v>9</v>
      </c>
    </row>
    <row r="129" spans="1:2" x14ac:dyDescent="0.35">
      <c r="A129">
        <v>2</v>
      </c>
      <c r="B129">
        <v>9</v>
      </c>
    </row>
    <row r="130" spans="1:2" x14ac:dyDescent="0.35">
      <c r="A130">
        <v>2</v>
      </c>
      <c r="B130">
        <v>2</v>
      </c>
    </row>
    <row r="131" spans="1:2" x14ac:dyDescent="0.35">
      <c r="A131">
        <v>2</v>
      </c>
      <c r="B131">
        <v>6</v>
      </c>
    </row>
    <row r="132" spans="1:2" x14ac:dyDescent="0.35">
      <c r="A132">
        <v>2</v>
      </c>
      <c r="B132">
        <v>7</v>
      </c>
    </row>
    <row r="133" spans="1:2" x14ac:dyDescent="0.35">
      <c r="A133">
        <v>2</v>
      </c>
      <c r="B133">
        <v>4</v>
      </c>
    </row>
    <row r="134" spans="1:2" x14ac:dyDescent="0.35">
      <c r="A134">
        <v>2</v>
      </c>
      <c r="B134">
        <v>7</v>
      </c>
    </row>
    <row r="135" spans="1:2" x14ac:dyDescent="0.35">
      <c r="A135">
        <v>2</v>
      </c>
      <c r="B135">
        <v>6</v>
      </c>
    </row>
    <row r="136" spans="1:2" x14ac:dyDescent="0.35">
      <c r="A136">
        <v>2</v>
      </c>
      <c r="B136">
        <v>7</v>
      </c>
    </row>
    <row r="137" spans="1:2" x14ac:dyDescent="0.35">
      <c r="A137">
        <v>2</v>
      </c>
      <c r="B137">
        <v>9</v>
      </c>
    </row>
    <row r="138" spans="1:2" x14ac:dyDescent="0.35">
      <c r="A138">
        <v>2</v>
      </c>
      <c r="B138">
        <v>2</v>
      </c>
    </row>
    <row r="139" spans="1:2" x14ac:dyDescent="0.35">
      <c r="A139">
        <v>2</v>
      </c>
      <c r="B139">
        <v>8</v>
      </c>
    </row>
    <row r="140" spans="1:2" x14ac:dyDescent="0.35">
      <c r="A140">
        <v>2</v>
      </c>
      <c r="B140">
        <v>9</v>
      </c>
    </row>
    <row r="141" spans="1:2" x14ac:dyDescent="0.35">
      <c r="A141">
        <v>2</v>
      </c>
      <c r="B141">
        <v>4</v>
      </c>
    </row>
    <row r="142" spans="1:2" x14ac:dyDescent="0.35">
      <c r="A142">
        <v>2</v>
      </c>
      <c r="B142">
        <v>10</v>
      </c>
    </row>
    <row r="143" spans="1:2" x14ac:dyDescent="0.35">
      <c r="A143">
        <v>2</v>
      </c>
      <c r="B143">
        <v>5</v>
      </c>
    </row>
    <row r="144" spans="1:2" x14ac:dyDescent="0.35">
      <c r="A144">
        <v>2</v>
      </c>
      <c r="B144">
        <v>9</v>
      </c>
    </row>
    <row r="145" spans="1:2" x14ac:dyDescent="0.35">
      <c r="A145">
        <v>2</v>
      </c>
      <c r="B145">
        <v>8</v>
      </c>
    </row>
    <row r="146" spans="1:2" x14ac:dyDescent="0.35">
      <c r="A146">
        <v>2</v>
      </c>
      <c r="B146">
        <v>3</v>
      </c>
    </row>
    <row r="147" spans="1:2" x14ac:dyDescent="0.35">
      <c r="A147">
        <v>2</v>
      </c>
      <c r="B147">
        <v>8</v>
      </c>
    </row>
    <row r="148" spans="1:2" x14ac:dyDescent="0.35">
      <c r="A148">
        <v>2</v>
      </c>
      <c r="B148">
        <v>8</v>
      </c>
    </row>
    <row r="149" spans="1:2" x14ac:dyDescent="0.35">
      <c r="A149">
        <v>2</v>
      </c>
      <c r="B149">
        <v>6</v>
      </c>
    </row>
    <row r="150" spans="1:2" x14ac:dyDescent="0.35">
      <c r="A150">
        <v>2</v>
      </c>
      <c r="B150">
        <v>8</v>
      </c>
    </row>
    <row r="151" spans="1:2" x14ac:dyDescent="0.35">
      <c r="A151">
        <v>2</v>
      </c>
      <c r="B151">
        <v>7</v>
      </c>
    </row>
    <row r="152" spans="1:2" x14ac:dyDescent="0.35">
      <c r="A152">
        <v>2</v>
      </c>
      <c r="B152">
        <v>4</v>
      </c>
    </row>
    <row r="153" spans="1:2" x14ac:dyDescent="0.35">
      <c r="A153">
        <v>2</v>
      </c>
      <c r="B153">
        <v>9</v>
      </c>
    </row>
    <row r="154" spans="1:2" x14ac:dyDescent="0.35">
      <c r="A154">
        <v>2</v>
      </c>
      <c r="B154">
        <v>10</v>
      </c>
    </row>
    <row r="155" spans="1:2" x14ac:dyDescent="0.35">
      <c r="A155">
        <v>2</v>
      </c>
      <c r="B155">
        <v>5</v>
      </c>
    </row>
    <row r="156" spans="1:2" x14ac:dyDescent="0.35">
      <c r="A156">
        <v>2</v>
      </c>
      <c r="B156">
        <v>8</v>
      </c>
    </row>
    <row r="157" spans="1:2" x14ac:dyDescent="0.35">
      <c r="A157">
        <v>2</v>
      </c>
      <c r="B157">
        <v>8</v>
      </c>
    </row>
    <row r="158" spans="1:2" x14ac:dyDescent="0.35">
      <c r="A158">
        <v>2</v>
      </c>
      <c r="B158">
        <v>7</v>
      </c>
    </row>
    <row r="159" spans="1:2" x14ac:dyDescent="0.35">
      <c r="A159">
        <v>2</v>
      </c>
      <c r="B159">
        <v>8</v>
      </c>
    </row>
    <row r="160" spans="1:2" x14ac:dyDescent="0.35">
      <c r="A160">
        <v>3</v>
      </c>
      <c r="B160">
        <v>4</v>
      </c>
    </row>
    <row r="161" spans="1:2" x14ac:dyDescent="0.35">
      <c r="A161">
        <v>3</v>
      </c>
      <c r="B161">
        <v>9</v>
      </c>
    </row>
    <row r="162" spans="1:2" x14ac:dyDescent="0.35">
      <c r="A162">
        <v>3</v>
      </c>
      <c r="B162">
        <v>5</v>
      </c>
    </row>
    <row r="163" spans="1:2" x14ac:dyDescent="0.35">
      <c r="A163">
        <v>3</v>
      </c>
      <c r="B163">
        <v>8</v>
      </c>
    </row>
    <row r="164" spans="1:2" x14ac:dyDescent="0.35">
      <c r="A164">
        <v>3</v>
      </c>
      <c r="B164">
        <v>10</v>
      </c>
    </row>
    <row r="165" spans="1:2" x14ac:dyDescent="0.35">
      <c r="A165">
        <v>3</v>
      </c>
      <c r="B165">
        <v>10</v>
      </c>
    </row>
    <row r="166" spans="1:2" x14ac:dyDescent="0.35">
      <c r="A166">
        <v>3</v>
      </c>
      <c r="B166">
        <v>7</v>
      </c>
    </row>
    <row r="167" spans="1:2" x14ac:dyDescent="0.35">
      <c r="A167">
        <v>3</v>
      </c>
      <c r="B167">
        <v>7</v>
      </c>
    </row>
    <row r="168" spans="1:2" x14ac:dyDescent="0.35">
      <c r="A168">
        <v>3</v>
      </c>
      <c r="B168">
        <v>8</v>
      </c>
    </row>
    <row r="169" spans="1:2" x14ac:dyDescent="0.35">
      <c r="A169">
        <v>3</v>
      </c>
      <c r="B169">
        <v>6</v>
      </c>
    </row>
    <row r="170" spans="1:2" x14ac:dyDescent="0.35">
      <c r="A170">
        <v>3</v>
      </c>
      <c r="B170">
        <v>1</v>
      </c>
    </row>
    <row r="171" spans="1:2" x14ac:dyDescent="0.35">
      <c r="A171">
        <v>3</v>
      </c>
      <c r="B171">
        <v>8</v>
      </c>
    </row>
    <row r="172" spans="1:2" x14ac:dyDescent="0.35">
      <c r="A172">
        <v>3</v>
      </c>
      <c r="B172">
        <v>7</v>
      </c>
    </row>
    <row r="173" spans="1:2" x14ac:dyDescent="0.35">
      <c r="A173">
        <v>3</v>
      </c>
      <c r="B173">
        <v>8</v>
      </c>
    </row>
    <row r="174" spans="1:2" x14ac:dyDescent="0.35">
      <c r="A174">
        <v>3</v>
      </c>
      <c r="B174">
        <v>9</v>
      </c>
    </row>
    <row r="175" spans="1:2" x14ac:dyDescent="0.35">
      <c r="A175">
        <v>3</v>
      </c>
      <c r="B175">
        <v>7</v>
      </c>
    </row>
    <row r="176" spans="1:2" x14ac:dyDescent="0.35">
      <c r="A176">
        <v>3</v>
      </c>
      <c r="B176">
        <v>10</v>
      </c>
    </row>
    <row r="177" spans="1:2" x14ac:dyDescent="0.35">
      <c r="A177">
        <v>3</v>
      </c>
      <c r="B177">
        <v>2</v>
      </c>
    </row>
    <row r="178" spans="1:2" x14ac:dyDescent="0.35">
      <c r="A178">
        <v>3</v>
      </c>
      <c r="B178">
        <v>5</v>
      </c>
    </row>
    <row r="179" spans="1:2" x14ac:dyDescent="0.35">
      <c r="A179">
        <v>3</v>
      </c>
      <c r="B179">
        <v>4</v>
      </c>
    </row>
    <row r="180" spans="1:2" x14ac:dyDescent="0.35">
      <c r="A180">
        <v>3</v>
      </c>
      <c r="B180">
        <v>3</v>
      </c>
    </row>
    <row r="181" spans="1:2" x14ac:dyDescent="0.35">
      <c r="A181">
        <v>3</v>
      </c>
      <c r="B181">
        <v>1</v>
      </c>
    </row>
    <row r="182" spans="1:2" x14ac:dyDescent="0.35">
      <c r="A182">
        <v>3</v>
      </c>
      <c r="B182">
        <v>3</v>
      </c>
    </row>
    <row r="183" spans="1:2" x14ac:dyDescent="0.35">
      <c r="A183">
        <v>3</v>
      </c>
      <c r="B183">
        <v>8</v>
      </c>
    </row>
    <row r="184" spans="1:2" x14ac:dyDescent="0.35">
      <c r="A184">
        <v>3</v>
      </c>
      <c r="B184">
        <v>8</v>
      </c>
    </row>
    <row r="185" spans="1:2" x14ac:dyDescent="0.35">
      <c r="A185">
        <v>3</v>
      </c>
      <c r="B185">
        <v>6</v>
      </c>
    </row>
    <row r="186" spans="1:2" x14ac:dyDescent="0.35">
      <c r="A186">
        <v>3</v>
      </c>
      <c r="B186">
        <v>5</v>
      </c>
    </row>
    <row r="187" spans="1:2" x14ac:dyDescent="0.35">
      <c r="A187">
        <v>3</v>
      </c>
      <c r="B187">
        <v>8</v>
      </c>
    </row>
    <row r="188" spans="1:2" x14ac:dyDescent="0.35">
      <c r="A188">
        <v>3</v>
      </c>
      <c r="B188">
        <v>7</v>
      </c>
    </row>
    <row r="189" spans="1:2" x14ac:dyDescent="0.35">
      <c r="A189">
        <v>3</v>
      </c>
      <c r="B189">
        <v>9</v>
      </c>
    </row>
    <row r="190" spans="1:2" x14ac:dyDescent="0.35">
      <c r="A190">
        <v>3</v>
      </c>
      <c r="B190">
        <v>6</v>
      </c>
    </row>
    <row r="191" spans="1:2" x14ac:dyDescent="0.35">
      <c r="A191">
        <v>3</v>
      </c>
      <c r="B191">
        <v>2</v>
      </c>
    </row>
    <row r="192" spans="1:2" x14ac:dyDescent="0.35">
      <c r="A192">
        <v>3</v>
      </c>
      <c r="B192">
        <v>6</v>
      </c>
    </row>
    <row r="193" spans="1:2" x14ac:dyDescent="0.35">
      <c r="A193">
        <v>3</v>
      </c>
      <c r="B193">
        <v>7</v>
      </c>
    </row>
    <row r="194" spans="1:2" x14ac:dyDescent="0.35">
      <c r="A194">
        <v>3</v>
      </c>
      <c r="B194">
        <v>8</v>
      </c>
    </row>
    <row r="195" spans="1:2" x14ac:dyDescent="0.35">
      <c r="A195">
        <v>3</v>
      </c>
      <c r="B195">
        <v>5</v>
      </c>
    </row>
    <row r="196" spans="1:2" x14ac:dyDescent="0.35">
      <c r="A196">
        <v>3</v>
      </c>
      <c r="B196">
        <v>4</v>
      </c>
    </row>
    <row r="197" spans="1:2" x14ac:dyDescent="0.35">
      <c r="A197">
        <v>3</v>
      </c>
      <c r="B197">
        <v>8</v>
      </c>
    </row>
    <row r="198" spans="1:2" x14ac:dyDescent="0.35">
      <c r="A198">
        <v>3</v>
      </c>
      <c r="B198">
        <v>5</v>
      </c>
    </row>
    <row r="199" spans="1:2" x14ac:dyDescent="0.35">
      <c r="A199">
        <v>3</v>
      </c>
      <c r="B199">
        <v>7</v>
      </c>
    </row>
    <row r="200" spans="1:2" x14ac:dyDescent="0.35">
      <c r="A200">
        <v>3</v>
      </c>
      <c r="B200">
        <v>3</v>
      </c>
    </row>
    <row r="201" spans="1:2" x14ac:dyDescent="0.35">
      <c r="A201">
        <v>3</v>
      </c>
      <c r="B201">
        <v>9</v>
      </c>
    </row>
    <row r="202" spans="1:2" x14ac:dyDescent="0.35">
      <c r="A202">
        <v>3</v>
      </c>
      <c r="B202">
        <v>9</v>
      </c>
    </row>
    <row r="203" spans="1:2" x14ac:dyDescent="0.35">
      <c r="A203">
        <v>3</v>
      </c>
      <c r="B203">
        <v>6</v>
      </c>
    </row>
    <row r="204" spans="1:2" x14ac:dyDescent="0.35">
      <c r="A204">
        <v>3</v>
      </c>
      <c r="B204">
        <v>2</v>
      </c>
    </row>
    <row r="205" spans="1:2" x14ac:dyDescent="0.35">
      <c r="A205">
        <v>3</v>
      </c>
      <c r="B205">
        <v>7</v>
      </c>
    </row>
    <row r="206" spans="1:2" x14ac:dyDescent="0.35">
      <c r="A206">
        <v>3</v>
      </c>
      <c r="B206">
        <v>7</v>
      </c>
    </row>
    <row r="207" spans="1:2" x14ac:dyDescent="0.35">
      <c r="A207">
        <v>3</v>
      </c>
      <c r="B207">
        <v>8</v>
      </c>
    </row>
    <row r="208" spans="1:2" x14ac:dyDescent="0.35">
      <c r="A208">
        <v>3</v>
      </c>
      <c r="B208">
        <v>7</v>
      </c>
    </row>
    <row r="209" spans="1:2" x14ac:dyDescent="0.35">
      <c r="A209">
        <v>3</v>
      </c>
      <c r="B209">
        <v>9</v>
      </c>
    </row>
    <row r="210" spans="1:2" x14ac:dyDescent="0.35">
      <c r="A210">
        <v>3</v>
      </c>
      <c r="B210">
        <v>4</v>
      </c>
    </row>
    <row r="211" spans="1:2" x14ac:dyDescent="0.35">
      <c r="A211">
        <v>3</v>
      </c>
      <c r="B211">
        <v>5</v>
      </c>
    </row>
    <row r="212" spans="1:2" x14ac:dyDescent="0.35">
      <c r="A212">
        <v>3</v>
      </c>
      <c r="B212">
        <v>6</v>
      </c>
    </row>
    <row r="213" spans="1:2" x14ac:dyDescent="0.35">
      <c r="A213">
        <v>3</v>
      </c>
      <c r="B213">
        <v>6</v>
      </c>
    </row>
    <row r="214" spans="1:2" x14ac:dyDescent="0.35">
      <c r="A214">
        <v>3</v>
      </c>
      <c r="B214">
        <v>5</v>
      </c>
    </row>
    <row r="215" spans="1:2" x14ac:dyDescent="0.35">
      <c r="A215">
        <v>3</v>
      </c>
      <c r="B215">
        <v>8</v>
      </c>
    </row>
    <row r="216" spans="1:2" x14ac:dyDescent="0.35">
      <c r="A216">
        <v>3</v>
      </c>
      <c r="B216">
        <v>8</v>
      </c>
    </row>
    <row r="217" spans="1:2" x14ac:dyDescent="0.35">
      <c r="A217">
        <v>3</v>
      </c>
      <c r="B217">
        <v>8</v>
      </c>
    </row>
    <row r="218" spans="1:2" x14ac:dyDescent="0.35">
      <c r="A218">
        <v>3</v>
      </c>
      <c r="B218">
        <v>10</v>
      </c>
    </row>
    <row r="219" spans="1:2" x14ac:dyDescent="0.35">
      <c r="A219">
        <v>3</v>
      </c>
      <c r="B219">
        <v>4</v>
      </c>
    </row>
    <row r="220" spans="1:2" x14ac:dyDescent="0.35">
      <c r="A220">
        <v>3</v>
      </c>
      <c r="B220">
        <v>5</v>
      </c>
    </row>
    <row r="221" spans="1:2" x14ac:dyDescent="0.35">
      <c r="A221">
        <v>3</v>
      </c>
      <c r="B221">
        <v>4</v>
      </c>
    </row>
    <row r="222" spans="1:2" x14ac:dyDescent="0.35">
      <c r="A222">
        <v>3</v>
      </c>
      <c r="B222">
        <v>3</v>
      </c>
    </row>
    <row r="223" spans="1:2" x14ac:dyDescent="0.35">
      <c r="A223">
        <v>3</v>
      </c>
      <c r="B223">
        <v>9</v>
      </c>
    </row>
    <row r="224" spans="1:2" x14ac:dyDescent="0.35">
      <c r="A224">
        <v>3</v>
      </c>
      <c r="B224">
        <v>0</v>
      </c>
    </row>
    <row r="225" spans="1:2" x14ac:dyDescent="0.35">
      <c r="A225">
        <v>3</v>
      </c>
      <c r="B225">
        <v>8</v>
      </c>
    </row>
    <row r="226" spans="1:2" x14ac:dyDescent="0.35">
      <c r="A226">
        <v>3</v>
      </c>
      <c r="B226">
        <v>8</v>
      </c>
    </row>
    <row r="227" spans="1:2" x14ac:dyDescent="0.35">
      <c r="A227">
        <v>3</v>
      </c>
      <c r="B227">
        <v>9</v>
      </c>
    </row>
    <row r="228" spans="1:2" x14ac:dyDescent="0.35">
      <c r="A228">
        <v>3</v>
      </c>
      <c r="B228">
        <v>9</v>
      </c>
    </row>
    <row r="229" spans="1:2" x14ac:dyDescent="0.35">
      <c r="A229">
        <v>3</v>
      </c>
      <c r="B229">
        <v>4</v>
      </c>
    </row>
    <row r="230" spans="1:2" x14ac:dyDescent="0.35">
      <c r="A230">
        <v>3</v>
      </c>
      <c r="B230">
        <v>9</v>
      </c>
    </row>
    <row r="231" spans="1:2" x14ac:dyDescent="0.35">
      <c r="A231">
        <v>3</v>
      </c>
      <c r="B231">
        <v>3</v>
      </c>
    </row>
    <row r="232" spans="1:2" x14ac:dyDescent="0.35">
      <c r="A232">
        <v>3</v>
      </c>
      <c r="B232">
        <v>7</v>
      </c>
    </row>
    <row r="233" spans="1:2" x14ac:dyDescent="0.35">
      <c r="A233">
        <v>3</v>
      </c>
      <c r="B233">
        <v>8</v>
      </c>
    </row>
    <row r="234" spans="1:2" x14ac:dyDescent="0.35">
      <c r="A234">
        <v>3</v>
      </c>
      <c r="B234">
        <v>6</v>
      </c>
    </row>
    <row r="235" spans="1:2" x14ac:dyDescent="0.35">
      <c r="A235">
        <v>3</v>
      </c>
      <c r="B235">
        <v>7</v>
      </c>
    </row>
    <row r="236" spans="1:2" x14ac:dyDescent="0.35">
      <c r="A236">
        <v>3</v>
      </c>
      <c r="B236">
        <v>3</v>
      </c>
    </row>
    <row r="237" spans="1:2" x14ac:dyDescent="0.35">
      <c r="A237">
        <v>4</v>
      </c>
      <c r="B237">
        <v>5</v>
      </c>
    </row>
    <row r="238" spans="1:2" x14ac:dyDescent="0.35">
      <c r="A238">
        <v>4</v>
      </c>
      <c r="B238">
        <v>6</v>
      </c>
    </row>
    <row r="239" spans="1:2" x14ac:dyDescent="0.35">
      <c r="A239">
        <v>4</v>
      </c>
      <c r="B239">
        <v>6</v>
      </c>
    </row>
    <row r="240" spans="1:2" x14ac:dyDescent="0.35">
      <c r="A240">
        <v>4</v>
      </c>
      <c r="B240">
        <v>7</v>
      </c>
    </row>
    <row r="241" spans="1:2" x14ac:dyDescent="0.35">
      <c r="A241">
        <v>4</v>
      </c>
      <c r="B241">
        <v>8</v>
      </c>
    </row>
    <row r="242" spans="1:2" x14ac:dyDescent="0.35">
      <c r="A242">
        <v>4</v>
      </c>
      <c r="B242">
        <v>7</v>
      </c>
    </row>
    <row r="243" spans="1:2" x14ac:dyDescent="0.35">
      <c r="A243">
        <v>4</v>
      </c>
      <c r="B243">
        <v>9</v>
      </c>
    </row>
    <row r="244" spans="1:2" x14ac:dyDescent="0.35">
      <c r="A244">
        <v>4</v>
      </c>
      <c r="B244">
        <v>7</v>
      </c>
    </row>
    <row r="245" spans="1:2" x14ac:dyDescent="0.35">
      <c r="A245">
        <v>4</v>
      </c>
      <c r="B245">
        <v>7</v>
      </c>
    </row>
    <row r="246" spans="1:2" x14ac:dyDescent="0.35">
      <c r="A246">
        <v>4</v>
      </c>
      <c r="B246">
        <v>8</v>
      </c>
    </row>
    <row r="247" spans="1:2" x14ac:dyDescent="0.35">
      <c r="A247">
        <v>4</v>
      </c>
      <c r="B247">
        <v>10</v>
      </c>
    </row>
    <row r="248" spans="1:2" x14ac:dyDescent="0.35">
      <c r="A248">
        <v>4</v>
      </c>
      <c r="B248">
        <v>3</v>
      </c>
    </row>
    <row r="249" spans="1:2" x14ac:dyDescent="0.35">
      <c r="A249">
        <v>4</v>
      </c>
      <c r="B249">
        <v>8</v>
      </c>
    </row>
    <row r="250" spans="1:2" x14ac:dyDescent="0.35">
      <c r="A250">
        <v>4</v>
      </c>
      <c r="B250">
        <v>6</v>
      </c>
    </row>
    <row r="251" spans="1:2" x14ac:dyDescent="0.35">
      <c r="A251">
        <v>4</v>
      </c>
      <c r="B251">
        <v>2</v>
      </c>
    </row>
    <row r="252" spans="1:2" x14ac:dyDescent="0.35">
      <c r="A252">
        <v>4</v>
      </c>
      <c r="B252">
        <v>10</v>
      </c>
    </row>
    <row r="253" spans="1:2" x14ac:dyDescent="0.35">
      <c r="A253">
        <v>4</v>
      </c>
      <c r="B253">
        <v>9</v>
      </c>
    </row>
    <row r="254" spans="1:2" x14ac:dyDescent="0.35">
      <c r="A254">
        <v>4</v>
      </c>
      <c r="B254">
        <v>8</v>
      </c>
    </row>
    <row r="255" spans="1:2" x14ac:dyDescent="0.35">
      <c r="A255">
        <v>4</v>
      </c>
      <c r="B255">
        <v>6</v>
      </c>
    </row>
    <row r="256" spans="1:2" x14ac:dyDescent="0.35">
      <c r="A256">
        <v>4</v>
      </c>
      <c r="B256">
        <v>0</v>
      </c>
    </row>
    <row r="257" spans="1:2" x14ac:dyDescent="0.35">
      <c r="A257">
        <v>4</v>
      </c>
      <c r="B257">
        <v>7</v>
      </c>
    </row>
    <row r="258" spans="1:2" x14ac:dyDescent="0.35">
      <c r="A258">
        <v>4</v>
      </c>
      <c r="B258">
        <v>9</v>
      </c>
    </row>
    <row r="259" spans="1:2" x14ac:dyDescent="0.35">
      <c r="A259">
        <v>4</v>
      </c>
      <c r="B259">
        <v>4</v>
      </c>
    </row>
    <row r="260" spans="1:2" x14ac:dyDescent="0.35">
      <c r="A260">
        <v>4</v>
      </c>
      <c r="B260">
        <v>7</v>
      </c>
    </row>
    <row r="261" spans="1:2" x14ac:dyDescent="0.35">
      <c r="A261">
        <v>4</v>
      </c>
      <c r="B261">
        <v>9</v>
      </c>
    </row>
    <row r="262" spans="1:2" x14ac:dyDescent="0.35">
      <c r="A262">
        <v>4</v>
      </c>
      <c r="B262">
        <v>8</v>
      </c>
    </row>
    <row r="263" spans="1:2" x14ac:dyDescent="0.35">
      <c r="A263">
        <v>4</v>
      </c>
      <c r="B263">
        <v>7</v>
      </c>
    </row>
    <row r="264" spans="1:2" x14ac:dyDescent="0.35">
      <c r="A264">
        <v>4</v>
      </c>
      <c r="B264">
        <v>2</v>
      </c>
    </row>
    <row r="265" spans="1:2" x14ac:dyDescent="0.35">
      <c r="A265">
        <v>4</v>
      </c>
      <c r="B265">
        <v>6</v>
      </c>
    </row>
    <row r="266" spans="1:2" x14ac:dyDescent="0.35">
      <c r="A266">
        <v>4</v>
      </c>
      <c r="B266">
        <v>7</v>
      </c>
    </row>
    <row r="267" spans="1:2" x14ac:dyDescent="0.35">
      <c r="A267">
        <v>4</v>
      </c>
      <c r="B267">
        <v>6</v>
      </c>
    </row>
    <row r="268" spans="1:2" x14ac:dyDescent="0.35">
      <c r="A268">
        <v>4</v>
      </c>
      <c r="B268">
        <v>2</v>
      </c>
    </row>
    <row r="269" spans="1:2" x14ac:dyDescent="0.35">
      <c r="A269">
        <v>4</v>
      </c>
      <c r="B269">
        <v>7</v>
      </c>
    </row>
    <row r="270" spans="1:2" x14ac:dyDescent="0.35">
      <c r="A270">
        <v>4</v>
      </c>
      <c r="B270">
        <v>10</v>
      </c>
    </row>
    <row r="271" spans="1:2" x14ac:dyDescent="0.35">
      <c r="A271">
        <v>4</v>
      </c>
      <c r="B271">
        <v>8</v>
      </c>
    </row>
    <row r="272" spans="1:2" x14ac:dyDescent="0.35">
      <c r="A272">
        <v>4</v>
      </c>
      <c r="B272">
        <v>1</v>
      </c>
    </row>
    <row r="273" spans="1:2" x14ac:dyDescent="0.35">
      <c r="A273">
        <v>4</v>
      </c>
      <c r="B273">
        <v>7</v>
      </c>
    </row>
    <row r="274" spans="1:2" x14ac:dyDescent="0.35">
      <c r="A274">
        <v>4</v>
      </c>
      <c r="B274">
        <v>8</v>
      </c>
    </row>
    <row r="275" spans="1:2" x14ac:dyDescent="0.35">
      <c r="A275">
        <v>4</v>
      </c>
      <c r="B275">
        <v>6</v>
      </c>
    </row>
    <row r="276" spans="1:2" x14ac:dyDescent="0.35">
      <c r="A276">
        <v>4</v>
      </c>
      <c r="B276">
        <v>7</v>
      </c>
    </row>
    <row r="277" spans="1:2" x14ac:dyDescent="0.35">
      <c r="A277">
        <v>4</v>
      </c>
      <c r="B277">
        <v>5</v>
      </c>
    </row>
    <row r="278" spans="1:2" x14ac:dyDescent="0.35">
      <c r="A278">
        <v>4</v>
      </c>
      <c r="B278">
        <v>8</v>
      </c>
    </row>
    <row r="279" spans="1:2" x14ac:dyDescent="0.35">
      <c r="A279">
        <v>4</v>
      </c>
      <c r="B279">
        <v>10</v>
      </c>
    </row>
    <row r="280" spans="1:2" x14ac:dyDescent="0.35">
      <c r="A280">
        <v>4</v>
      </c>
      <c r="B280">
        <v>6</v>
      </c>
    </row>
    <row r="281" spans="1:2" x14ac:dyDescent="0.35">
      <c r="A281">
        <v>4</v>
      </c>
      <c r="B281">
        <v>8</v>
      </c>
    </row>
    <row r="282" spans="1:2" x14ac:dyDescent="0.35">
      <c r="A282">
        <v>4</v>
      </c>
      <c r="B282">
        <v>4</v>
      </c>
    </row>
    <row r="283" spans="1:2" x14ac:dyDescent="0.35">
      <c r="A283">
        <v>4</v>
      </c>
      <c r="B283">
        <v>9</v>
      </c>
    </row>
    <row r="284" spans="1:2" x14ac:dyDescent="0.35">
      <c r="A284">
        <v>4</v>
      </c>
      <c r="B284">
        <v>5</v>
      </c>
    </row>
    <row r="285" spans="1:2" x14ac:dyDescent="0.35">
      <c r="A285">
        <v>4</v>
      </c>
      <c r="B285">
        <v>7</v>
      </c>
    </row>
    <row r="286" spans="1:2" x14ac:dyDescent="0.35">
      <c r="A286">
        <v>4</v>
      </c>
      <c r="B286">
        <v>7</v>
      </c>
    </row>
    <row r="287" spans="1:2" x14ac:dyDescent="0.35">
      <c r="A287">
        <v>4</v>
      </c>
      <c r="B287">
        <v>8</v>
      </c>
    </row>
    <row r="288" spans="1:2" x14ac:dyDescent="0.35">
      <c r="A288">
        <v>4</v>
      </c>
      <c r="B288">
        <v>2</v>
      </c>
    </row>
    <row r="289" spans="1:2" x14ac:dyDescent="0.35">
      <c r="A289">
        <v>4</v>
      </c>
      <c r="B289">
        <v>6</v>
      </c>
    </row>
    <row r="290" spans="1:2" x14ac:dyDescent="0.35">
      <c r="A290">
        <v>4</v>
      </c>
      <c r="B290">
        <v>7</v>
      </c>
    </row>
    <row r="291" spans="1:2" x14ac:dyDescent="0.35">
      <c r="A291">
        <v>4</v>
      </c>
      <c r="B291">
        <v>0</v>
      </c>
    </row>
    <row r="292" spans="1:2" x14ac:dyDescent="0.35">
      <c r="A292">
        <v>4</v>
      </c>
      <c r="B292">
        <v>7</v>
      </c>
    </row>
    <row r="293" spans="1:2" x14ac:dyDescent="0.35">
      <c r="A293">
        <v>4</v>
      </c>
      <c r="B293">
        <v>8</v>
      </c>
    </row>
    <row r="294" spans="1:2" x14ac:dyDescent="0.35">
      <c r="A294">
        <v>4</v>
      </c>
      <c r="B294">
        <v>6</v>
      </c>
    </row>
    <row r="295" spans="1:2" x14ac:dyDescent="0.35">
      <c r="A295">
        <v>4</v>
      </c>
      <c r="B295">
        <v>8</v>
      </c>
    </row>
    <row r="296" spans="1:2" x14ac:dyDescent="0.35">
      <c r="A296">
        <v>4</v>
      </c>
      <c r="B296">
        <v>7</v>
      </c>
    </row>
    <row r="297" spans="1:2" x14ac:dyDescent="0.35">
      <c r="A297">
        <v>4</v>
      </c>
      <c r="B297">
        <v>6</v>
      </c>
    </row>
    <row r="298" spans="1:2" x14ac:dyDescent="0.35">
      <c r="A298">
        <v>4</v>
      </c>
      <c r="B298">
        <v>5</v>
      </c>
    </row>
    <row r="299" spans="1:2" x14ac:dyDescent="0.35">
      <c r="A299">
        <v>4</v>
      </c>
      <c r="B299">
        <v>9</v>
      </c>
    </row>
    <row r="300" spans="1:2" x14ac:dyDescent="0.35">
      <c r="A300">
        <v>4</v>
      </c>
      <c r="B300">
        <v>7</v>
      </c>
    </row>
    <row r="301" spans="1:2" x14ac:dyDescent="0.35">
      <c r="A301">
        <v>4</v>
      </c>
      <c r="B301">
        <v>7</v>
      </c>
    </row>
    <row r="302" spans="1:2" x14ac:dyDescent="0.35">
      <c r="A302">
        <v>4</v>
      </c>
      <c r="B302">
        <v>2</v>
      </c>
    </row>
    <row r="303" spans="1:2" x14ac:dyDescent="0.35">
      <c r="A303">
        <v>4</v>
      </c>
      <c r="B303">
        <v>7</v>
      </c>
    </row>
    <row r="304" spans="1:2" x14ac:dyDescent="0.35">
      <c r="A304">
        <v>4</v>
      </c>
      <c r="B304">
        <v>8</v>
      </c>
    </row>
    <row r="305" spans="1:2" x14ac:dyDescent="0.35">
      <c r="A305">
        <v>4</v>
      </c>
      <c r="B305">
        <v>3</v>
      </c>
    </row>
    <row r="306" spans="1:2" x14ac:dyDescent="0.35">
      <c r="A306">
        <v>4</v>
      </c>
      <c r="B306">
        <v>3</v>
      </c>
    </row>
    <row r="307" spans="1:2" x14ac:dyDescent="0.35">
      <c r="A307">
        <v>4</v>
      </c>
      <c r="B307">
        <v>8</v>
      </c>
    </row>
    <row r="308" spans="1:2" x14ac:dyDescent="0.35">
      <c r="A308">
        <v>4</v>
      </c>
      <c r="B308">
        <v>3</v>
      </c>
    </row>
    <row r="309" spans="1:2" x14ac:dyDescent="0.35">
      <c r="A309">
        <v>4</v>
      </c>
      <c r="B309">
        <v>7</v>
      </c>
    </row>
    <row r="310" spans="1:2" x14ac:dyDescent="0.35">
      <c r="A310">
        <v>4</v>
      </c>
      <c r="B310">
        <v>4</v>
      </c>
    </row>
    <row r="311" spans="1:2" x14ac:dyDescent="0.35">
      <c r="A311">
        <v>4</v>
      </c>
      <c r="B311">
        <v>8</v>
      </c>
    </row>
    <row r="312" spans="1:2" x14ac:dyDescent="0.35">
      <c r="A312">
        <v>4</v>
      </c>
      <c r="B312">
        <v>3</v>
      </c>
    </row>
    <row r="313" spans="1:2" x14ac:dyDescent="0.35">
      <c r="A313">
        <v>4</v>
      </c>
      <c r="B313">
        <v>8</v>
      </c>
    </row>
    <row r="314" spans="1:2" x14ac:dyDescent="0.35">
      <c r="A314">
        <v>4</v>
      </c>
      <c r="B314">
        <v>8</v>
      </c>
    </row>
    <row r="315" spans="1:2" x14ac:dyDescent="0.35">
      <c r="A315">
        <v>4</v>
      </c>
      <c r="B315">
        <v>7</v>
      </c>
    </row>
    <row r="316" spans="1:2" x14ac:dyDescent="0.35">
      <c r="A316">
        <v>4</v>
      </c>
      <c r="B316">
        <v>3</v>
      </c>
    </row>
  </sheetData>
  <phoneticPr fontId="18"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57CC-A4B7-490D-8986-C7ACA527EE44}">
  <dimension ref="A1:N946"/>
  <sheetViews>
    <sheetView topLeftCell="A2" workbookViewId="0">
      <selection activeCell="Q44" sqref="Q44"/>
    </sheetView>
  </sheetViews>
  <sheetFormatPr defaultRowHeight="14.5" x14ac:dyDescent="0.35"/>
  <cols>
    <col min="10" max="10" width="10" bestFit="1" customWidth="1"/>
  </cols>
  <sheetData>
    <row r="1" spans="1:14" x14ac:dyDescent="0.35">
      <c r="A1" t="s">
        <v>1868</v>
      </c>
      <c r="B1" t="s">
        <v>1867</v>
      </c>
    </row>
    <row r="2" spans="1:14" x14ac:dyDescent="0.35">
      <c r="A2" t="s">
        <v>1870</v>
      </c>
      <c r="B2">
        <v>20</v>
      </c>
      <c r="D2" t="s">
        <v>1884</v>
      </c>
      <c r="E2" t="s">
        <v>1870</v>
      </c>
      <c r="F2" t="s">
        <v>1873</v>
      </c>
      <c r="G2" t="s">
        <v>1871</v>
      </c>
      <c r="H2" t="s">
        <v>1872</v>
      </c>
      <c r="J2" t="s">
        <v>1885</v>
      </c>
      <c r="K2" t="s">
        <v>1870</v>
      </c>
      <c r="L2" t="s">
        <v>1873</v>
      </c>
      <c r="M2" t="s">
        <v>1871</v>
      </c>
      <c r="N2" t="s">
        <v>1872</v>
      </c>
    </row>
    <row r="3" spans="1:14" x14ac:dyDescent="0.35">
      <c r="A3" t="s">
        <v>1870</v>
      </c>
      <c r="B3">
        <v>20</v>
      </c>
      <c r="D3" t="s">
        <v>1859</v>
      </c>
      <c r="E3">
        <f>COUNTIFS($A2:$A946, "All Users", $B2:$B946, 6)</f>
        <v>148</v>
      </c>
      <c r="F3">
        <f>COUNTIFS($A2:$A946, "User 1", $B2:$B946, 6)</f>
        <v>168</v>
      </c>
      <c r="G3">
        <f>COUNTIFS($A2:$A946, "User 2", $B2:$B946, 6)</f>
        <v>92</v>
      </c>
      <c r="H3">
        <f>COUNTIFS($A2:$A946, "All Users", $B2:$B946, 6)</f>
        <v>148</v>
      </c>
      <c r="J3" t="s">
        <v>1859</v>
      </c>
      <c r="K3">
        <f>E3/$E$7</f>
        <v>0.64069264069264065</v>
      </c>
      <c r="L3">
        <f>F3/$F$7</f>
        <v>0.69135802469135799</v>
      </c>
      <c r="M3">
        <f>G3/$G$7</f>
        <v>0.39826839826839827</v>
      </c>
      <c r="N3">
        <f>H3/$H$7</f>
        <v>0.6166666666666667</v>
      </c>
    </row>
    <row r="4" spans="1:14" x14ac:dyDescent="0.35">
      <c r="A4" t="s">
        <v>1870</v>
      </c>
      <c r="B4">
        <v>20</v>
      </c>
      <c r="D4" t="s">
        <v>1860</v>
      </c>
      <c r="E4">
        <f>COUNTIFS($A2:$A946, "All Users", $B2:$B946, 12)</f>
        <v>18</v>
      </c>
      <c r="F4">
        <f>COUNTIFS($A3:$A947, "User 1", $B3:$B947, 12)</f>
        <v>14</v>
      </c>
      <c r="G4">
        <f>COUNTIFS($A3:$A947, "User 2", $B3:$B947, 12)</f>
        <v>20</v>
      </c>
      <c r="H4">
        <f>COUNTIFS($A2:$A946, "User 3", $B2:$B946, 12)</f>
        <v>23</v>
      </c>
      <c r="J4" t="s">
        <v>1860</v>
      </c>
      <c r="K4">
        <f t="shared" ref="K4:K6" si="0">E4/$E$7</f>
        <v>7.792207792207792E-2</v>
      </c>
      <c r="L4">
        <f t="shared" ref="L4:L6" si="1">F4/$F$7</f>
        <v>5.7613168724279837E-2</v>
      </c>
      <c r="M4">
        <f t="shared" ref="M4:M6" si="2">G4/$G$7</f>
        <v>8.6580086580086577E-2</v>
      </c>
      <c r="N4">
        <f t="shared" ref="N4:N6" si="3">H4/$H$7</f>
        <v>9.583333333333334E-2</v>
      </c>
    </row>
    <row r="5" spans="1:14" x14ac:dyDescent="0.35">
      <c r="A5" t="s">
        <v>1870</v>
      </c>
      <c r="B5">
        <v>20</v>
      </c>
      <c r="D5" t="s">
        <v>1861</v>
      </c>
      <c r="E5">
        <f>COUNTIFS($A2:$A946, "All Users", $B2:$B946, 18)</f>
        <v>20</v>
      </c>
      <c r="F5">
        <f>COUNTIFS($A4:$A948, "User 1", $B4:$B948, 18)</f>
        <v>14</v>
      </c>
      <c r="G5">
        <f>COUNTIFS($A4:$A948, "User 2", $B4:$B948, 18)</f>
        <v>74</v>
      </c>
      <c r="H5">
        <f>COUNTIFS($A2:$A946, "User 3", $B2:$B946, 18)</f>
        <v>35</v>
      </c>
      <c r="J5" t="s">
        <v>1861</v>
      </c>
      <c r="K5">
        <f t="shared" si="0"/>
        <v>8.6580086580086577E-2</v>
      </c>
      <c r="L5">
        <f t="shared" si="1"/>
        <v>5.7613168724279837E-2</v>
      </c>
      <c r="M5">
        <f t="shared" si="2"/>
        <v>0.32034632034632032</v>
      </c>
      <c r="N5">
        <f t="shared" si="3"/>
        <v>0.14583333333333334</v>
      </c>
    </row>
    <row r="6" spans="1:14" x14ac:dyDescent="0.35">
      <c r="A6" t="s">
        <v>1870</v>
      </c>
      <c r="B6">
        <v>20</v>
      </c>
      <c r="D6" t="s">
        <v>1886</v>
      </c>
      <c r="E6">
        <f>COUNTIFS($A2:$A946, "All Users", $B2:$B946, 20)</f>
        <v>45</v>
      </c>
      <c r="F6">
        <f>COUNTIFS($A5:$A949, "User 1", $B5:$B949, 20)</f>
        <v>47</v>
      </c>
      <c r="G6">
        <f>COUNTIFS($A5:$A949, "User 2", $B5:$B949, 20)</f>
        <v>45</v>
      </c>
      <c r="H6">
        <f>COUNTIFS($A2:$A946, "User 3", $B2:$B946, 20)</f>
        <v>50</v>
      </c>
      <c r="J6" t="s">
        <v>1886</v>
      </c>
      <c r="K6">
        <f t="shared" si="0"/>
        <v>0.19480519480519481</v>
      </c>
      <c r="L6">
        <f t="shared" si="1"/>
        <v>0.19341563786008231</v>
      </c>
      <c r="M6">
        <f t="shared" si="2"/>
        <v>0.19480519480519481</v>
      </c>
      <c r="N6">
        <f t="shared" si="3"/>
        <v>0.20833333333333334</v>
      </c>
    </row>
    <row r="7" spans="1:14" x14ac:dyDescent="0.35">
      <c r="A7" t="s">
        <v>1870</v>
      </c>
      <c r="B7">
        <v>20</v>
      </c>
      <c r="E7">
        <f>COUNTIF($A2:$A946, "All Users")</f>
        <v>231</v>
      </c>
      <c r="F7">
        <f>COUNTIF($A2:$A946, "User 1")</f>
        <v>243</v>
      </c>
      <c r="G7">
        <f>COUNTIF($A2:$A946, "User 2")</f>
        <v>231</v>
      </c>
      <c r="H7">
        <f>COUNTIF($A2:$A946, "User 3")</f>
        <v>240</v>
      </c>
    </row>
    <row r="8" spans="1:14" x14ac:dyDescent="0.35">
      <c r="A8" t="s">
        <v>1870</v>
      </c>
      <c r="B8">
        <v>20</v>
      </c>
    </row>
    <row r="9" spans="1:14" x14ac:dyDescent="0.35">
      <c r="A9" t="s">
        <v>1870</v>
      </c>
      <c r="B9">
        <v>20</v>
      </c>
    </row>
    <row r="10" spans="1:14" x14ac:dyDescent="0.35">
      <c r="A10" t="s">
        <v>1870</v>
      </c>
      <c r="B10">
        <v>20</v>
      </c>
    </row>
    <row r="11" spans="1:14" x14ac:dyDescent="0.35">
      <c r="A11" t="s">
        <v>1870</v>
      </c>
      <c r="B11">
        <v>20</v>
      </c>
    </row>
    <row r="12" spans="1:14" x14ac:dyDescent="0.35">
      <c r="A12" t="s">
        <v>1870</v>
      </c>
      <c r="B12">
        <v>20</v>
      </c>
    </row>
    <row r="13" spans="1:14" x14ac:dyDescent="0.35">
      <c r="A13" t="s">
        <v>1870</v>
      </c>
      <c r="B13">
        <v>20</v>
      </c>
    </row>
    <row r="14" spans="1:14" x14ac:dyDescent="0.35">
      <c r="A14" t="s">
        <v>1870</v>
      </c>
      <c r="B14">
        <v>20</v>
      </c>
    </row>
    <row r="15" spans="1:14" x14ac:dyDescent="0.35">
      <c r="A15" t="s">
        <v>1870</v>
      </c>
      <c r="B15">
        <v>20</v>
      </c>
    </row>
    <row r="16" spans="1:14" x14ac:dyDescent="0.35">
      <c r="A16" t="s">
        <v>1870</v>
      </c>
      <c r="B16">
        <v>20</v>
      </c>
    </row>
    <row r="17" spans="1:2" x14ac:dyDescent="0.35">
      <c r="A17" t="s">
        <v>1870</v>
      </c>
      <c r="B17">
        <v>20</v>
      </c>
    </row>
    <row r="18" spans="1:2" x14ac:dyDescent="0.35">
      <c r="A18" t="s">
        <v>1870</v>
      </c>
      <c r="B18">
        <v>20</v>
      </c>
    </row>
    <row r="19" spans="1:2" x14ac:dyDescent="0.35">
      <c r="A19" t="s">
        <v>1870</v>
      </c>
      <c r="B19">
        <v>20</v>
      </c>
    </row>
    <row r="20" spans="1:2" x14ac:dyDescent="0.35">
      <c r="A20" t="s">
        <v>1870</v>
      </c>
      <c r="B20">
        <v>20</v>
      </c>
    </row>
    <row r="21" spans="1:2" x14ac:dyDescent="0.35">
      <c r="A21" t="s">
        <v>1870</v>
      </c>
      <c r="B21">
        <v>20</v>
      </c>
    </row>
    <row r="22" spans="1:2" x14ac:dyDescent="0.35">
      <c r="A22" t="s">
        <v>1870</v>
      </c>
      <c r="B22">
        <v>20</v>
      </c>
    </row>
    <row r="23" spans="1:2" x14ac:dyDescent="0.35">
      <c r="A23" t="s">
        <v>1870</v>
      </c>
      <c r="B23">
        <v>20</v>
      </c>
    </row>
    <row r="24" spans="1:2" x14ac:dyDescent="0.35">
      <c r="A24" t="s">
        <v>1870</v>
      </c>
      <c r="B24">
        <v>20</v>
      </c>
    </row>
    <row r="25" spans="1:2" x14ac:dyDescent="0.35">
      <c r="A25" t="s">
        <v>1870</v>
      </c>
      <c r="B25">
        <v>20</v>
      </c>
    </row>
    <row r="26" spans="1:2" x14ac:dyDescent="0.35">
      <c r="A26" t="s">
        <v>1870</v>
      </c>
      <c r="B26">
        <v>20</v>
      </c>
    </row>
    <row r="27" spans="1:2" x14ac:dyDescent="0.35">
      <c r="A27" t="s">
        <v>1870</v>
      </c>
      <c r="B27">
        <v>20</v>
      </c>
    </row>
    <row r="28" spans="1:2" x14ac:dyDescent="0.35">
      <c r="A28" t="s">
        <v>1870</v>
      </c>
      <c r="B28">
        <v>20</v>
      </c>
    </row>
    <row r="29" spans="1:2" x14ac:dyDescent="0.35">
      <c r="A29" t="s">
        <v>1870</v>
      </c>
      <c r="B29">
        <v>20</v>
      </c>
    </row>
    <row r="30" spans="1:2" x14ac:dyDescent="0.35">
      <c r="A30" t="s">
        <v>1870</v>
      </c>
      <c r="B30">
        <v>20</v>
      </c>
    </row>
    <row r="31" spans="1:2" x14ac:dyDescent="0.35">
      <c r="A31" t="s">
        <v>1870</v>
      </c>
      <c r="B31">
        <v>20</v>
      </c>
    </row>
    <row r="32" spans="1:2" x14ac:dyDescent="0.35">
      <c r="A32" t="s">
        <v>1870</v>
      </c>
      <c r="B32">
        <v>20</v>
      </c>
    </row>
    <row r="33" spans="1:2" x14ac:dyDescent="0.35">
      <c r="A33" t="s">
        <v>1870</v>
      </c>
      <c r="B33">
        <v>20</v>
      </c>
    </row>
    <row r="34" spans="1:2" x14ac:dyDescent="0.35">
      <c r="A34" t="s">
        <v>1870</v>
      </c>
      <c r="B34">
        <v>20</v>
      </c>
    </row>
    <row r="35" spans="1:2" x14ac:dyDescent="0.35">
      <c r="A35" t="s">
        <v>1870</v>
      </c>
      <c r="B35">
        <v>20</v>
      </c>
    </row>
    <row r="36" spans="1:2" x14ac:dyDescent="0.35">
      <c r="A36" t="s">
        <v>1870</v>
      </c>
      <c r="B36">
        <v>20</v>
      </c>
    </row>
    <row r="37" spans="1:2" x14ac:dyDescent="0.35">
      <c r="A37" t="s">
        <v>1870</v>
      </c>
      <c r="B37">
        <v>20</v>
      </c>
    </row>
    <row r="38" spans="1:2" x14ac:dyDescent="0.35">
      <c r="A38" t="s">
        <v>1870</v>
      </c>
      <c r="B38">
        <v>20</v>
      </c>
    </row>
    <row r="39" spans="1:2" x14ac:dyDescent="0.35">
      <c r="A39" t="s">
        <v>1870</v>
      </c>
      <c r="B39">
        <v>20</v>
      </c>
    </row>
    <row r="40" spans="1:2" x14ac:dyDescent="0.35">
      <c r="A40" t="s">
        <v>1870</v>
      </c>
      <c r="B40">
        <v>20</v>
      </c>
    </row>
    <row r="41" spans="1:2" x14ac:dyDescent="0.35">
      <c r="A41" t="s">
        <v>1870</v>
      </c>
      <c r="B41">
        <v>20</v>
      </c>
    </row>
    <row r="42" spans="1:2" x14ac:dyDescent="0.35">
      <c r="A42" t="s">
        <v>1870</v>
      </c>
      <c r="B42">
        <v>20</v>
      </c>
    </row>
    <row r="43" spans="1:2" x14ac:dyDescent="0.35">
      <c r="A43" t="s">
        <v>1870</v>
      </c>
      <c r="B43">
        <v>20</v>
      </c>
    </row>
    <row r="44" spans="1:2" x14ac:dyDescent="0.35">
      <c r="A44" t="s">
        <v>1870</v>
      </c>
      <c r="B44">
        <v>20</v>
      </c>
    </row>
    <row r="45" spans="1:2" x14ac:dyDescent="0.35">
      <c r="A45" t="s">
        <v>1870</v>
      </c>
      <c r="B45">
        <v>20</v>
      </c>
    </row>
    <row r="46" spans="1:2" x14ac:dyDescent="0.35">
      <c r="A46" t="s">
        <v>1870</v>
      </c>
      <c r="B46">
        <v>20</v>
      </c>
    </row>
    <row r="47" spans="1:2" x14ac:dyDescent="0.35">
      <c r="A47" t="s">
        <v>1870</v>
      </c>
      <c r="B47">
        <v>18</v>
      </c>
    </row>
    <row r="48" spans="1:2" x14ac:dyDescent="0.35">
      <c r="A48" t="s">
        <v>1870</v>
      </c>
      <c r="B48">
        <v>18</v>
      </c>
    </row>
    <row r="49" spans="1:2" x14ac:dyDescent="0.35">
      <c r="A49" t="s">
        <v>1870</v>
      </c>
      <c r="B49">
        <v>18</v>
      </c>
    </row>
    <row r="50" spans="1:2" x14ac:dyDescent="0.35">
      <c r="A50" t="s">
        <v>1870</v>
      </c>
      <c r="B50">
        <v>18</v>
      </c>
    </row>
    <row r="51" spans="1:2" x14ac:dyDescent="0.35">
      <c r="A51" t="s">
        <v>1870</v>
      </c>
      <c r="B51">
        <v>18</v>
      </c>
    </row>
    <row r="52" spans="1:2" x14ac:dyDescent="0.35">
      <c r="A52" t="s">
        <v>1870</v>
      </c>
      <c r="B52">
        <v>18</v>
      </c>
    </row>
    <row r="53" spans="1:2" x14ac:dyDescent="0.35">
      <c r="A53" t="s">
        <v>1870</v>
      </c>
      <c r="B53">
        <v>18</v>
      </c>
    </row>
    <row r="54" spans="1:2" x14ac:dyDescent="0.35">
      <c r="A54" t="s">
        <v>1870</v>
      </c>
      <c r="B54">
        <v>18</v>
      </c>
    </row>
    <row r="55" spans="1:2" x14ac:dyDescent="0.35">
      <c r="A55" t="s">
        <v>1870</v>
      </c>
      <c r="B55">
        <v>18</v>
      </c>
    </row>
    <row r="56" spans="1:2" x14ac:dyDescent="0.35">
      <c r="A56" t="s">
        <v>1870</v>
      </c>
      <c r="B56">
        <v>18</v>
      </c>
    </row>
    <row r="57" spans="1:2" x14ac:dyDescent="0.35">
      <c r="A57" t="s">
        <v>1870</v>
      </c>
      <c r="B57">
        <v>6</v>
      </c>
    </row>
    <row r="58" spans="1:2" x14ac:dyDescent="0.35">
      <c r="A58" t="s">
        <v>1870</v>
      </c>
      <c r="B58">
        <v>6</v>
      </c>
    </row>
    <row r="59" spans="1:2" x14ac:dyDescent="0.35">
      <c r="A59" t="s">
        <v>1870</v>
      </c>
      <c r="B59">
        <v>6</v>
      </c>
    </row>
    <row r="60" spans="1:2" x14ac:dyDescent="0.35">
      <c r="A60" t="s">
        <v>1870</v>
      </c>
      <c r="B60">
        <v>6</v>
      </c>
    </row>
    <row r="61" spans="1:2" x14ac:dyDescent="0.35">
      <c r="A61" t="s">
        <v>1870</v>
      </c>
      <c r="B61">
        <v>6</v>
      </c>
    </row>
    <row r="62" spans="1:2" x14ac:dyDescent="0.35">
      <c r="A62" t="s">
        <v>1870</v>
      </c>
      <c r="B62">
        <v>6</v>
      </c>
    </row>
    <row r="63" spans="1:2" x14ac:dyDescent="0.35">
      <c r="A63" t="s">
        <v>1870</v>
      </c>
      <c r="B63">
        <v>6</v>
      </c>
    </row>
    <row r="64" spans="1:2" x14ac:dyDescent="0.35">
      <c r="A64" t="s">
        <v>1870</v>
      </c>
      <c r="B64">
        <v>6</v>
      </c>
    </row>
    <row r="65" spans="1:2" x14ac:dyDescent="0.35">
      <c r="A65" t="s">
        <v>1870</v>
      </c>
      <c r="B65">
        <v>6</v>
      </c>
    </row>
    <row r="66" spans="1:2" x14ac:dyDescent="0.35">
      <c r="A66" t="s">
        <v>1870</v>
      </c>
      <c r="B66">
        <v>6</v>
      </c>
    </row>
    <row r="67" spans="1:2" x14ac:dyDescent="0.35">
      <c r="A67" t="s">
        <v>1870</v>
      </c>
      <c r="B67">
        <v>6</v>
      </c>
    </row>
    <row r="68" spans="1:2" x14ac:dyDescent="0.35">
      <c r="A68" t="s">
        <v>1870</v>
      </c>
      <c r="B68">
        <v>6</v>
      </c>
    </row>
    <row r="69" spans="1:2" x14ac:dyDescent="0.35">
      <c r="A69" t="s">
        <v>1870</v>
      </c>
      <c r="B69">
        <v>6</v>
      </c>
    </row>
    <row r="70" spans="1:2" x14ac:dyDescent="0.35">
      <c r="A70" t="s">
        <v>1870</v>
      </c>
      <c r="B70">
        <v>6</v>
      </c>
    </row>
    <row r="71" spans="1:2" x14ac:dyDescent="0.35">
      <c r="A71" t="s">
        <v>1870</v>
      </c>
      <c r="B71">
        <v>6</v>
      </c>
    </row>
    <row r="72" spans="1:2" x14ac:dyDescent="0.35">
      <c r="A72" t="s">
        <v>1870</v>
      </c>
      <c r="B72">
        <v>6</v>
      </c>
    </row>
    <row r="73" spans="1:2" x14ac:dyDescent="0.35">
      <c r="A73" t="s">
        <v>1870</v>
      </c>
      <c r="B73">
        <v>6</v>
      </c>
    </row>
    <row r="74" spans="1:2" x14ac:dyDescent="0.35">
      <c r="A74" t="s">
        <v>1870</v>
      </c>
      <c r="B74">
        <v>6</v>
      </c>
    </row>
    <row r="75" spans="1:2" x14ac:dyDescent="0.35">
      <c r="A75" t="s">
        <v>1870</v>
      </c>
      <c r="B75">
        <v>6</v>
      </c>
    </row>
    <row r="76" spans="1:2" x14ac:dyDescent="0.35">
      <c r="A76" t="s">
        <v>1870</v>
      </c>
      <c r="B76">
        <v>6</v>
      </c>
    </row>
    <row r="77" spans="1:2" x14ac:dyDescent="0.35">
      <c r="A77" t="s">
        <v>1870</v>
      </c>
      <c r="B77">
        <v>6</v>
      </c>
    </row>
    <row r="78" spans="1:2" x14ac:dyDescent="0.35">
      <c r="A78" t="s">
        <v>1870</v>
      </c>
      <c r="B78">
        <v>6</v>
      </c>
    </row>
    <row r="79" spans="1:2" x14ac:dyDescent="0.35">
      <c r="A79" t="s">
        <v>1870</v>
      </c>
      <c r="B79">
        <v>6</v>
      </c>
    </row>
    <row r="80" spans="1:2" x14ac:dyDescent="0.35">
      <c r="A80" t="s">
        <v>1870</v>
      </c>
      <c r="B80">
        <v>6</v>
      </c>
    </row>
    <row r="81" spans="1:2" x14ac:dyDescent="0.35">
      <c r="A81" t="s">
        <v>1870</v>
      </c>
      <c r="B81">
        <v>6</v>
      </c>
    </row>
    <row r="82" spans="1:2" x14ac:dyDescent="0.35">
      <c r="A82" t="s">
        <v>1870</v>
      </c>
      <c r="B82">
        <v>18</v>
      </c>
    </row>
    <row r="83" spans="1:2" x14ac:dyDescent="0.35">
      <c r="A83" t="s">
        <v>1870</v>
      </c>
      <c r="B83">
        <v>6</v>
      </c>
    </row>
    <row r="84" spans="1:2" x14ac:dyDescent="0.35">
      <c r="A84" t="s">
        <v>1870</v>
      </c>
      <c r="B84">
        <v>6</v>
      </c>
    </row>
    <row r="85" spans="1:2" x14ac:dyDescent="0.35">
      <c r="A85" t="s">
        <v>1870</v>
      </c>
      <c r="B85">
        <v>6</v>
      </c>
    </row>
    <row r="86" spans="1:2" x14ac:dyDescent="0.35">
      <c r="A86" t="s">
        <v>1870</v>
      </c>
      <c r="B86">
        <v>6</v>
      </c>
    </row>
    <row r="87" spans="1:2" x14ac:dyDescent="0.35">
      <c r="A87" t="s">
        <v>1870</v>
      </c>
      <c r="B87">
        <v>6</v>
      </c>
    </row>
    <row r="88" spans="1:2" x14ac:dyDescent="0.35">
      <c r="A88" t="s">
        <v>1870</v>
      </c>
      <c r="B88">
        <v>6</v>
      </c>
    </row>
    <row r="89" spans="1:2" x14ac:dyDescent="0.35">
      <c r="A89" t="s">
        <v>1870</v>
      </c>
      <c r="B89">
        <v>6</v>
      </c>
    </row>
    <row r="90" spans="1:2" x14ac:dyDescent="0.35">
      <c r="A90" t="s">
        <v>1870</v>
      </c>
      <c r="B90">
        <v>6</v>
      </c>
    </row>
    <row r="91" spans="1:2" x14ac:dyDescent="0.35">
      <c r="A91" t="s">
        <v>1870</v>
      </c>
      <c r="B91">
        <v>12</v>
      </c>
    </row>
    <row r="92" spans="1:2" x14ac:dyDescent="0.35">
      <c r="A92" t="s">
        <v>1870</v>
      </c>
      <c r="B92">
        <v>6</v>
      </c>
    </row>
    <row r="93" spans="1:2" x14ac:dyDescent="0.35">
      <c r="A93" t="s">
        <v>1870</v>
      </c>
      <c r="B93">
        <v>6</v>
      </c>
    </row>
    <row r="94" spans="1:2" x14ac:dyDescent="0.35">
      <c r="A94" t="s">
        <v>1870</v>
      </c>
      <c r="B94">
        <v>18</v>
      </c>
    </row>
    <row r="95" spans="1:2" x14ac:dyDescent="0.35">
      <c r="A95" t="s">
        <v>1870</v>
      </c>
      <c r="B95">
        <v>12</v>
      </c>
    </row>
    <row r="96" spans="1:2" x14ac:dyDescent="0.35">
      <c r="A96" t="s">
        <v>1870</v>
      </c>
      <c r="B96">
        <v>6</v>
      </c>
    </row>
    <row r="97" spans="1:2" x14ac:dyDescent="0.35">
      <c r="A97" t="s">
        <v>1870</v>
      </c>
      <c r="B97">
        <v>6</v>
      </c>
    </row>
    <row r="98" spans="1:2" x14ac:dyDescent="0.35">
      <c r="A98" t="s">
        <v>1870</v>
      </c>
      <c r="B98">
        <v>12</v>
      </c>
    </row>
    <row r="99" spans="1:2" x14ac:dyDescent="0.35">
      <c r="A99" t="s">
        <v>1870</v>
      </c>
      <c r="B99">
        <v>6</v>
      </c>
    </row>
    <row r="100" spans="1:2" x14ac:dyDescent="0.35">
      <c r="A100" t="s">
        <v>1870</v>
      </c>
      <c r="B100">
        <v>6</v>
      </c>
    </row>
    <row r="101" spans="1:2" x14ac:dyDescent="0.35">
      <c r="A101" t="s">
        <v>1870</v>
      </c>
      <c r="B101">
        <v>6</v>
      </c>
    </row>
    <row r="102" spans="1:2" x14ac:dyDescent="0.35">
      <c r="A102" t="s">
        <v>1870</v>
      </c>
      <c r="B102">
        <v>6</v>
      </c>
    </row>
    <row r="103" spans="1:2" x14ac:dyDescent="0.35">
      <c r="A103" t="s">
        <v>1870</v>
      </c>
      <c r="B103">
        <v>6</v>
      </c>
    </row>
    <row r="104" spans="1:2" x14ac:dyDescent="0.35">
      <c r="A104" t="s">
        <v>1870</v>
      </c>
      <c r="B104">
        <v>6</v>
      </c>
    </row>
    <row r="105" spans="1:2" x14ac:dyDescent="0.35">
      <c r="A105" t="s">
        <v>1870</v>
      </c>
      <c r="B105">
        <v>6</v>
      </c>
    </row>
    <row r="106" spans="1:2" x14ac:dyDescent="0.35">
      <c r="A106" t="s">
        <v>1870</v>
      </c>
      <c r="B106">
        <v>6</v>
      </c>
    </row>
    <row r="107" spans="1:2" x14ac:dyDescent="0.35">
      <c r="A107" t="s">
        <v>1870</v>
      </c>
      <c r="B107">
        <v>6</v>
      </c>
    </row>
    <row r="108" spans="1:2" x14ac:dyDescent="0.35">
      <c r="A108" t="s">
        <v>1870</v>
      </c>
      <c r="B108">
        <v>6</v>
      </c>
    </row>
    <row r="109" spans="1:2" x14ac:dyDescent="0.35">
      <c r="A109" t="s">
        <v>1870</v>
      </c>
      <c r="B109">
        <v>6</v>
      </c>
    </row>
    <row r="110" spans="1:2" x14ac:dyDescent="0.35">
      <c r="A110" t="s">
        <v>1870</v>
      </c>
      <c r="B110">
        <v>6</v>
      </c>
    </row>
    <row r="111" spans="1:2" x14ac:dyDescent="0.35">
      <c r="A111" t="s">
        <v>1870</v>
      </c>
      <c r="B111">
        <v>6</v>
      </c>
    </row>
    <row r="112" spans="1:2" x14ac:dyDescent="0.35">
      <c r="A112" t="s">
        <v>1870</v>
      </c>
      <c r="B112">
        <v>12</v>
      </c>
    </row>
    <row r="113" spans="1:2" x14ac:dyDescent="0.35">
      <c r="A113" t="s">
        <v>1870</v>
      </c>
      <c r="B113">
        <v>6</v>
      </c>
    </row>
    <row r="114" spans="1:2" x14ac:dyDescent="0.35">
      <c r="A114" t="s">
        <v>1870</v>
      </c>
      <c r="B114">
        <v>6</v>
      </c>
    </row>
    <row r="115" spans="1:2" x14ac:dyDescent="0.35">
      <c r="A115" t="s">
        <v>1870</v>
      </c>
      <c r="B115">
        <v>6</v>
      </c>
    </row>
    <row r="116" spans="1:2" x14ac:dyDescent="0.35">
      <c r="A116" t="s">
        <v>1870</v>
      </c>
      <c r="B116">
        <v>6</v>
      </c>
    </row>
    <row r="117" spans="1:2" x14ac:dyDescent="0.35">
      <c r="A117" t="s">
        <v>1870</v>
      </c>
      <c r="B117">
        <v>6</v>
      </c>
    </row>
    <row r="118" spans="1:2" x14ac:dyDescent="0.35">
      <c r="A118" t="s">
        <v>1870</v>
      </c>
      <c r="B118">
        <v>6</v>
      </c>
    </row>
    <row r="119" spans="1:2" x14ac:dyDescent="0.35">
      <c r="A119" t="s">
        <v>1870</v>
      </c>
      <c r="B119">
        <v>12</v>
      </c>
    </row>
    <row r="120" spans="1:2" x14ac:dyDescent="0.35">
      <c r="A120" t="s">
        <v>1870</v>
      </c>
      <c r="B120">
        <v>6</v>
      </c>
    </row>
    <row r="121" spans="1:2" x14ac:dyDescent="0.35">
      <c r="A121" t="s">
        <v>1870</v>
      </c>
      <c r="B121">
        <v>6</v>
      </c>
    </row>
    <row r="122" spans="1:2" x14ac:dyDescent="0.35">
      <c r="A122" t="s">
        <v>1870</v>
      </c>
      <c r="B122">
        <v>12</v>
      </c>
    </row>
    <row r="123" spans="1:2" x14ac:dyDescent="0.35">
      <c r="A123" t="s">
        <v>1870</v>
      </c>
      <c r="B123">
        <v>12</v>
      </c>
    </row>
    <row r="124" spans="1:2" x14ac:dyDescent="0.35">
      <c r="A124" t="s">
        <v>1870</v>
      </c>
      <c r="B124">
        <v>6</v>
      </c>
    </row>
    <row r="125" spans="1:2" x14ac:dyDescent="0.35">
      <c r="A125" t="s">
        <v>1870</v>
      </c>
      <c r="B125">
        <v>18</v>
      </c>
    </row>
    <row r="126" spans="1:2" x14ac:dyDescent="0.35">
      <c r="A126" t="s">
        <v>1870</v>
      </c>
      <c r="B126">
        <v>6</v>
      </c>
    </row>
    <row r="127" spans="1:2" x14ac:dyDescent="0.35">
      <c r="A127" t="s">
        <v>1870</v>
      </c>
      <c r="B127">
        <v>6</v>
      </c>
    </row>
    <row r="128" spans="1:2" x14ac:dyDescent="0.35">
      <c r="A128" t="s">
        <v>1870</v>
      </c>
      <c r="B128">
        <v>6</v>
      </c>
    </row>
    <row r="129" spans="1:2" x14ac:dyDescent="0.35">
      <c r="A129" t="s">
        <v>1870</v>
      </c>
      <c r="B129">
        <v>6</v>
      </c>
    </row>
    <row r="130" spans="1:2" x14ac:dyDescent="0.35">
      <c r="A130" t="s">
        <v>1870</v>
      </c>
      <c r="B130">
        <v>6</v>
      </c>
    </row>
    <row r="131" spans="1:2" x14ac:dyDescent="0.35">
      <c r="A131" t="s">
        <v>1870</v>
      </c>
      <c r="B131">
        <v>6</v>
      </c>
    </row>
    <row r="132" spans="1:2" x14ac:dyDescent="0.35">
      <c r="A132" t="s">
        <v>1870</v>
      </c>
      <c r="B132">
        <v>6</v>
      </c>
    </row>
    <row r="133" spans="1:2" x14ac:dyDescent="0.35">
      <c r="A133" t="s">
        <v>1870</v>
      </c>
      <c r="B133">
        <v>6</v>
      </c>
    </row>
    <row r="134" spans="1:2" x14ac:dyDescent="0.35">
      <c r="A134" t="s">
        <v>1870</v>
      </c>
      <c r="B134">
        <v>6</v>
      </c>
    </row>
    <row r="135" spans="1:2" x14ac:dyDescent="0.35">
      <c r="A135" t="s">
        <v>1870</v>
      </c>
      <c r="B135">
        <v>6</v>
      </c>
    </row>
    <row r="136" spans="1:2" x14ac:dyDescent="0.35">
      <c r="A136" t="s">
        <v>1870</v>
      </c>
      <c r="B136">
        <v>6</v>
      </c>
    </row>
    <row r="137" spans="1:2" x14ac:dyDescent="0.35">
      <c r="A137" t="s">
        <v>1870</v>
      </c>
      <c r="B137">
        <v>6</v>
      </c>
    </row>
    <row r="138" spans="1:2" x14ac:dyDescent="0.35">
      <c r="A138" t="s">
        <v>1870</v>
      </c>
      <c r="B138">
        <v>6</v>
      </c>
    </row>
    <row r="139" spans="1:2" x14ac:dyDescent="0.35">
      <c r="A139" t="s">
        <v>1870</v>
      </c>
      <c r="B139">
        <v>6</v>
      </c>
    </row>
    <row r="140" spans="1:2" x14ac:dyDescent="0.35">
      <c r="A140" t="s">
        <v>1870</v>
      </c>
      <c r="B140">
        <v>18</v>
      </c>
    </row>
    <row r="141" spans="1:2" x14ac:dyDescent="0.35">
      <c r="A141" t="s">
        <v>1870</v>
      </c>
      <c r="B141">
        <v>6</v>
      </c>
    </row>
    <row r="142" spans="1:2" x14ac:dyDescent="0.35">
      <c r="A142" t="s">
        <v>1870</v>
      </c>
      <c r="B142">
        <v>6</v>
      </c>
    </row>
    <row r="143" spans="1:2" x14ac:dyDescent="0.35">
      <c r="A143" t="s">
        <v>1870</v>
      </c>
      <c r="B143">
        <v>6</v>
      </c>
    </row>
    <row r="144" spans="1:2" x14ac:dyDescent="0.35">
      <c r="A144" t="s">
        <v>1870</v>
      </c>
      <c r="B144">
        <v>6</v>
      </c>
    </row>
    <row r="145" spans="1:2" x14ac:dyDescent="0.35">
      <c r="A145" t="s">
        <v>1870</v>
      </c>
      <c r="B145">
        <v>6</v>
      </c>
    </row>
    <row r="146" spans="1:2" x14ac:dyDescent="0.35">
      <c r="A146" t="s">
        <v>1870</v>
      </c>
      <c r="B146">
        <v>6</v>
      </c>
    </row>
    <row r="147" spans="1:2" x14ac:dyDescent="0.35">
      <c r="A147" t="s">
        <v>1870</v>
      </c>
      <c r="B147">
        <v>6</v>
      </c>
    </row>
    <row r="148" spans="1:2" x14ac:dyDescent="0.35">
      <c r="A148" t="s">
        <v>1870</v>
      </c>
      <c r="B148">
        <v>6</v>
      </c>
    </row>
    <row r="149" spans="1:2" x14ac:dyDescent="0.35">
      <c r="A149" t="s">
        <v>1870</v>
      </c>
      <c r="B149">
        <v>6</v>
      </c>
    </row>
    <row r="150" spans="1:2" x14ac:dyDescent="0.35">
      <c r="A150" t="s">
        <v>1870</v>
      </c>
      <c r="B150">
        <v>6</v>
      </c>
    </row>
    <row r="151" spans="1:2" x14ac:dyDescent="0.35">
      <c r="A151" t="s">
        <v>1870</v>
      </c>
      <c r="B151">
        <v>18</v>
      </c>
    </row>
    <row r="152" spans="1:2" x14ac:dyDescent="0.35">
      <c r="A152" t="s">
        <v>1870</v>
      </c>
      <c r="B152">
        <v>6</v>
      </c>
    </row>
    <row r="153" spans="1:2" x14ac:dyDescent="0.35">
      <c r="A153" t="s">
        <v>1870</v>
      </c>
      <c r="B153">
        <v>6</v>
      </c>
    </row>
    <row r="154" spans="1:2" x14ac:dyDescent="0.35">
      <c r="A154" t="s">
        <v>1870</v>
      </c>
      <c r="B154">
        <v>6</v>
      </c>
    </row>
    <row r="155" spans="1:2" x14ac:dyDescent="0.35">
      <c r="A155" t="s">
        <v>1870</v>
      </c>
      <c r="B155">
        <v>6</v>
      </c>
    </row>
    <row r="156" spans="1:2" x14ac:dyDescent="0.35">
      <c r="A156" t="s">
        <v>1870</v>
      </c>
      <c r="B156">
        <v>6</v>
      </c>
    </row>
    <row r="157" spans="1:2" x14ac:dyDescent="0.35">
      <c r="A157" t="s">
        <v>1870</v>
      </c>
      <c r="B157">
        <v>12</v>
      </c>
    </row>
    <row r="158" spans="1:2" x14ac:dyDescent="0.35">
      <c r="A158" t="s">
        <v>1870</v>
      </c>
      <c r="B158">
        <v>12</v>
      </c>
    </row>
    <row r="159" spans="1:2" x14ac:dyDescent="0.35">
      <c r="A159" t="s">
        <v>1870</v>
      </c>
      <c r="B159">
        <v>18</v>
      </c>
    </row>
    <row r="160" spans="1:2" x14ac:dyDescent="0.35">
      <c r="A160" t="s">
        <v>1870</v>
      </c>
      <c r="B160">
        <v>6</v>
      </c>
    </row>
    <row r="161" spans="1:2" x14ac:dyDescent="0.35">
      <c r="A161" t="s">
        <v>1870</v>
      </c>
      <c r="B161">
        <v>6</v>
      </c>
    </row>
    <row r="162" spans="1:2" x14ac:dyDescent="0.35">
      <c r="A162" t="s">
        <v>1870</v>
      </c>
      <c r="B162">
        <v>6</v>
      </c>
    </row>
    <row r="163" spans="1:2" x14ac:dyDescent="0.35">
      <c r="A163" t="s">
        <v>1870</v>
      </c>
      <c r="B163">
        <v>6</v>
      </c>
    </row>
    <row r="164" spans="1:2" x14ac:dyDescent="0.35">
      <c r="A164" t="s">
        <v>1870</v>
      </c>
      <c r="B164">
        <v>18</v>
      </c>
    </row>
    <row r="165" spans="1:2" x14ac:dyDescent="0.35">
      <c r="A165" t="s">
        <v>1870</v>
      </c>
      <c r="B165">
        <v>6</v>
      </c>
    </row>
    <row r="166" spans="1:2" x14ac:dyDescent="0.35">
      <c r="A166" t="s">
        <v>1870</v>
      </c>
      <c r="B166">
        <v>6</v>
      </c>
    </row>
    <row r="167" spans="1:2" x14ac:dyDescent="0.35">
      <c r="A167" t="s">
        <v>1870</v>
      </c>
      <c r="B167">
        <v>6</v>
      </c>
    </row>
    <row r="168" spans="1:2" x14ac:dyDescent="0.35">
      <c r="A168" t="s">
        <v>1870</v>
      </c>
      <c r="B168">
        <v>6</v>
      </c>
    </row>
    <row r="169" spans="1:2" x14ac:dyDescent="0.35">
      <c r="A169" t="s">
        <v>1870</v>
      </c>
      <c r="B169">
        <v>18</v>
      </c>
    </row>
    <row r="170" spans="1:2" x14ac:dyDescent="0.35">
      <c r="A170" t="s">
        <v>1870</v>
      </c>
      <c r="B170">
        <v>6</v>
      </c>
    </row>
    <row r="171" spans="1:2" x14ac:dyDescent="0.35">
      <c r="A171" t="s">
        <v>1870</v>
      </c>
      <c r="B171">
        <v>18</v>
      </c>
    </row>
    <row r="172" spans="1:2" x14ac:dyDescent="0.35">
      <c r="A172" t="s">
        <v>1870</v>
      </c>
      <c r="B172">
        <v>6</v>
      </c>
    </row>
    <row r="173" spans="1:2" x14ac:dyDescent="0.35">
      <c r="A173" t="s">
        <v>1870</v>
      </c>
      <c r="B173">
        <v>18</v>
      </c>
    </row>
    <row r="174" spans="1:2" x14ac:dyDescent="0.35">
      <c r="A174" t="s">
        <v>1870</v>
      </c>
      <c r="B174">
        <v>12</v>
      </c>
    </row>
    <row r="175" spans="1:2" x14ac:dyDescent="0.35">
      <c r="A175" t="s">
        <v>1870</v>
      </c>
      <c r="B175">
        <v>6</v>
      </c>
    </row>
    <row r="176" spans="1:2" x14ac:dyDescent="0.35">
      <c r="A176" t="s">
        <v>1870</v>
      </c>
      <c r="B176">
        <v>12</v>
      </c>
    </row>
    <row r="177" spans="1:2" x14ac:dyDescent="0.35">
      <c r="A177" t="s">
        <v>1870</v>
      </c>
      <c r="B177">
        <v>12</v>
      </c>
    </row>
    <row r="178" spans="1:2" x14ac:dyDescent="0.35">
      <c r="A178" t="s">
        <v>1870</v>
      </c>
      <c r="B178">
        <v>6</v>
      </c>
    </row>
    <row r="179" spans="1:2" x14ac:dyDescent="0.35">
      <c r="A179" t="s">
        <v>1870</v>
      </c>
      <c r="B179">
        <v>6</v>
      </c>
    </row>
    <row r="180" spans="1:2" x14ac:dyDescent="0.35">
      <c r="A180" t="s">
        <v>1870</v>
      </c>
      <c r="B180">
        <v>6</v>
      </c>
    </row>
    <row r="181" spans="1:2" x14ac:dyDescent="0.35">
      <c r="A181" t="s">
        <v>1870</v>
      </c>
      <c r="B181">
        <v>6</v>
      </c>
    </row>
    <row r="182" spans="1:2" x14ac:dyDescent="0.35">
      <c r="A182" t="s">
        <v>1870</v>
      </c>
      <c r="B182">
        <v>6</v>
      </c>
    </row>
    <row r="183" spans="1:2" x14ac:dyDescent="0.35">
      <c r="A183" t="s">
        <v>1870</v>
      </c>
      <c r="B183">
        <v>6</v>
      </c>
    </row>
    <row r="184" spans="1:2" x14ac:dyDescent="0.35">
      <c r="A184" t="s">
        <v>1870</v>
      </c>
      <c r="B184">
        <v>6</v>
      </c>
    </row>
    <row r="185" spans="1:2" x14ac:dyDescent="0.35">
      <c r="A185" t="s">
        <v>1870</v>
      </c>
      <c r="B185">
        <v>6</v>
      </c>
    </row>
    <row r="186" spans="1:2" x14ac:dyDescent="0.35">
      <c r="A186" t="s">
        <v>1870</v>
      </c>
      <c r="B186">
        <v>6</v>
      </c>
    </row>
    <row r="187" spans="1:2" x14ac:dyDescent="0.35">
      <c r="A187" t="s">
        <v>1870</v>
      </c>
      <c r="B187">
        <v>6</v>
      </c>
    </row>
    <row r="188" spans="1:2" x14ac:dyDescent="0.35">
      <c r="A188" t="s">
        <v>1870</v>
      </c>
      <c r="B188">
        <v>6</v>
      </c>
    </row>
    <row r="189" spans="1:2" x14ac:dyDescent="0.35">
      <c r="A189" t="s">
        <v>1870</v>
      </c>
      <c r="B189">
        <v>6</v>
      </c>
    </row>
    <row r="190" spans="1:2" x14ac:dyDescent="0.35">
      <c r="A190" t="s">
        <v>1870</v>
      </c>
      <c r="B190">
        <v>6</v>
      </c>
    </row>
    <row r="191" spans="1:2" x14ac:dyDescent="0.35">
      <c r="A191" t="s">
        <v>1870</v>
      </c>
      <c r="B191">
        <v>6</v>
      </c>
    </row>
    <row r="192" spans="1:2" x14ac:dyDescent="0.35">
      <c r="A192" t="s">
        <v>1870</v>
      </c>
      <c r="B192">
        <v>6</v>
      </c>
    </row>
    <row r="193" spans="1:2" x14ac:dyDescent="0.35">
      <c r="A193" t="s">
        <v>1870</v>
      </c>
      <c r="B193">
        <v>12</v>
      </c>
    </row>
    <row r="194" spans="1:2" x14ac:dyDescent="0.35">
      <c r="A194" t="s">
        <v>1870</v>
      </c>
      <c r="B194">
        <v>6</v>
      </c>
    </row>
    <row r="195" spans="1:2" x14ac:dyDescent="0.35">
      <c r="A195" t="s">
        <v>1870</v>
      </c>
      <c r="B195">
        <v>6</v>
      </c>
    </row>
    <row r="196" spans="1:2" x14ac:dyDescent="0.35">
      <c r="A196" t="s">
        <v>1870</v>
      </c>
      <c r="B196">
        <v>6</v>
      </c>
    </row>
    <row r="197" spans="1:2" x14ac:dyDescent="0.35">
      <c r="A197" t="s">
        <v>1870</v>
      </c>
      <c r="B197">
        <v>6</v>
      </c>
    </row>
    <row r="198" spans="1:2" x14ac:dyDescent="0.35">
      <c r="A198" t="s">
        <v>1870</v>
      </c>
      <c r="B198">
        <v>6</v>
      </c>
    </row>
    <row r="199" spans="1:2" x14ac:dyDescent="0.35">
      <c r="A199" t="s">
        <v>1870</v>
      </c>
      <c r="B199">
        <v>6</v>
      </c>
    </row>
    <row r="200" spans="1:2" x14ac:dyDescent="0.35">
      <c r="A200" t="s">
        <v>1870</v>
      </c>
      <c r="B200">
        <v>6</v>
      </c>
    </row>
    <row r="201" spans="1:2" x14ac:dyDescent="0.35">
      <c r="A201" t="s">
        <v>1870</v>
      </c>
      <c r="B201">
        <v>6</v>
      </c>
    </row>
    <row r="202" spans="1:2" x14ac:dyDescent="0.35">
      <c r="A202" t="s">
        <v>1870</v>
      </c>
      <c r="B202">
        <v>12</v>
      </c>
    </row>
    <row r="203" spans="1:2" x14ac:dyDescent="0.35">
      <c r="A203" t="s">
        <v>1870</v>
      </c>
      <c r="B203">
        <v>6</v>
      </c>
    </row>
    <row r="204" spans="1:2" x14ac:dyDescent="0.35">
      <c r="A204" t="s">
        <v>1870</v>
      </c>
      <c r="B204">
        <v>6</v>
      </c>
    </row>
    <row r="205" spans="1:2" x14ac:dyDescent="0.35">
      <c r="A205" t="s">
        <v>1870</v>
      </c>
      <c r="B205">
        <v>6</v>
      </c>
    </row>
    <row r="206" spans="1:2" x14ac:dyDescent="0.35">
      <c r="A206" t="s">
        <v>1870</v>
      </c>
      <c r="B206">
        <v>6</v>
      </c>
    </row>
    <row r="207" spans="1:2" x14ac:dyDescent="0.35">
      <c r="A207" t="s">
        <v>1870</v>
      </c>
      <c r="B207">
        <v>6</v>
      </c>
    </row>
    <row r="208" spans="1:2" x14ac:dyDescent="0.35">
      <c r="A208" t="s">
        <v>1870</v>
      </c>
      <c r="B208">
        <v>6</v>
      </c>
    </row>
    <row r="209" spans="1:2" x14ac:dyDescent="0.35">
      <c r="A209" t="s">
        <v>1870</v>
      </c>
      <c r="B209">
        <v>6</v>
      </c>
    </row>
    <row r="210" spans="1:2" x14ac:dyDescent="0.35">
      <c r="A210" t="s">
        <v>1870</v>
      </c>
      <c r="B210">
        <v>6</v>
      </c>
    </row>
    <row r="211" spans="1:2" x14ac:dyDescent="0.35">
      <c r="A211" t="s">
        <v>1870</v>
      </c>
      <c r="B211">
        <v>6</v>
      </c>
    </row>
    <row r="212" spans="1:2" x14ac:dyDescent="0.35">
      <c r="A212" t="s">
        <v>1870</v>
      </c>
      <c r="B212">
        <v>12</v>
      </c>
    </row>
    <row r="213" spans="1:2" x14ac:dyDescent="0.35">
      <c r="A213" t="s">
        <v>1870</v>
      </c>
      <c r="B213">
        <v>6</v>
      </c>
    </row>
    <row r="214" spans="1:2" x14ac:dyDescent="0.35">
      <c r="A214" t="s">
        <v>1870</v>
      </c>
      <c r="B214">
        <v>6</v>
      </c>
    </row>
    <row r="215" spans="1:2" x14ac:dyDescent="0.35">
      <c r="A215" t="s">
        <v>1870</v>
      </c>
      <c r="B215">
        <v>6</v>
      </c>
    </row>
    <row r="216" spans="1:2" x14ac:dyDescent="0.35">
      <c r="A216" t="s">
        <v>1870</v>
      </c>
      <c r="B216">
        <v>6</v>
      </c>
    </row>
    <row r="217" spans="1:2" x14ac:dyDescent="0.35">
      <c r="A217" t="s">
        <v>1870</v>
      </c>
      <c r="B217">
        <v>6</v>
      </c>
    </row>
    <row r="218" spans="1:2" x14ac:dyDescent="0.35">
      <c r="A218" t="s">
        <v>1870</v>
      </c>
      <c r="B218">
        <v>12</v>
      </c>
    </row>
    <row r="219" spans="1:2" x14ac:dyDescent="0.35">
      <c r="A219" t="s">
        <v>1870</v>
      </c>
      <c r="B219">
        <v>6</v>
      </c>
    </row>
    <row r="220" spans="1:2" x14ac:dyDescent="0.35">
      <c r="A220" t="s">
        <v>1870</v>
      </c>
      <c r="B220">
        <v>6</v>
      </c>
    </row>
    <row r="221" spans="1:2" x14ac:dyDescent="0.35">
      <c r="A221" t="s">
        <v>1870</v>
      </c>
      <c r="B221">
        <v>12</v>
      </c>
    </row>
    <row r="222" spans="1:2" x14ac:dyDescent="0.35">
      <c r="A222" t="s">
        <v>1870</v>
      </c>
      <c r="B222">
        <v>6</v>
      </c>
    </row>
    <row r="223" spans="1:2" x14ac:dyDescent="0.35">
      <c r="A223" t="s">
        <v>1870</v>
      </c>
      <c r="B223">
        <v>6</v>
      </c>
    </row>
    <row r="224" spans="1:2" x14ac:dyDescent="0.35">
      <c r="A224" t="s">
        <v>1870</v>
      </c>
      <c r="B224">
        <v>12</v>
      </c>
    </row>
    <row r="225" spans="1:2" x14ac:dyDescent="0.35">
      <c r="A225" t="s">
        <v>1870</v>
      </c>
      <c r="B225">
        <v>6</v>
      </c>
    </row>
    <row r="226" spans="1:2" x14ac:dyDescent="0.35">
      <c r="A226" t="s">
        <v>1870</v>
      </c>
      <c r="B226">
        <v>6</v>
      </c>
    </row>
    <row r="227" spans="1:2" x14ac:dyDescent="0.35">
      <c r="A227" t="s">
        <v>1870</v>
      </c>
      <c r="B227">
        <v>6</v>
      </c>
    </row>
    <row r="228" spans="1:2" x14ac:dyDescent="0.35">
      <c r="A228" t="s">
        <v>1870</v>
      </c>
      <c r="B228">
        <v>6</v>
      </c>
    </row>
    <row r="229" spans="1:2" x14ac:dyDescent="0.35">
      <c r="A229" t="s">
        <v>1870</v>
      </c>
      <c r="B229">
        <v>6</v>
      </c>
    </row>
    <row r="230" spans="1:2" x14ac:dyDescent="0.35">
      <c r="A230" t="s">
        <v>1870</v>
      </c>
      <c r="B230">
        <v>6</v>
      </c>
    </row>
    <row r="231" spans="1:2" x14ac:dyDescent="0.35">
      <c r="A231" t="s">
        <v>1870</v>
      </c>
      <c r="B231">
        <v>6</v>
      </c>
    </row>
    <row r="232" spans="1:2" x14ac:dyDescent="0.35">
      <c r="A232" t="s">
        <v>1870</v>
      </c>
      <c r="B232">
        <v>6</v>
      </c>
    </row>
    <row r="233" spans="1:2" x14ac:dyDescent="0.35">
      <c r="A233" t="s">
        <v>1873</v>
      </c>
      <c r="B233">
        <v>20</v>
      </c>
    </row>
    <row r="234" spans="1:2" x14ac:dyDescent="0.35">
      <c r="A234" t="s">
        <v>1873</v>
      </c>
      <c r="B234">
        <v>20</v>
      </c>
    </row>
    <row r="235" spans="1:2" x14ac:dyDescent="0.35">
      <c r="A235" t="s">
        <v>1873</v>
      </c>
      <c r="B235">
        <v>20</v>
      </c>
    </row>
    <row r="236" spans="1:2" x14ac:dyDescent="0.35">
      <c r="A236" t="s">
        <v>1873</v>
      </c>
      <c r="B236">
        <v>20</v>
      </c>
    </row>
    <row r="237" spans="1:2" x14ac:dyDescent="0.35">
      <c r="A237" t="s">
        <v>1873</v>
      </c>
      <c r="B237">
        <v>20</v>
      </c>
    </row>
    <row r="238" spans="1:2" x14ac:dyDescent="0.35">
      <c r="A238" t="s">
        <v>1873</v>
      </c>
      <c r="B238">
        <v>20</v>
      </c>
    </row>
    <row r="239" spans="1:2" x14ac:dyDescent="0.35">
      <c r="A239" t="s">
        <v>1873</v>
      </c>
      <c r="B239">
        <v>20</v>
      </c>
    </row>
    <row r="240" spans="1:2" x14ac:dyDescent="0.35">
      <c r="A240" t="s">
        <v>1873</v>
      </c>
      <c r="B240">
        <v>20</v>
      </c>
    </row>
    <row r="241" spans="1:2" x14ac:dyDescent="0.35">
      <c r="A241" t="s">
        <v>1873</v>
      </c>
      <c r="B241">
        <v>20</v>
      </c>
    </row>
    <row r="242" spans="1:2" x14ac:dyDescent="0.35">
      <c r="A242" t="s">
        <v>1873</v>
      </c>
      <c r="B242">
        <v>20</v>
      </c>
    </row>
    <row r="243" spans="1:2" x14ac:dyDescent="0.35">
      <c r="A243" t="s">
        <v>1873</v>
      </c>
      <c r="B243">
        <v>20</v>
      </c>
    </row>
    <row r="244" spans="1:2" x14ac:dyDescent="0.35">
      <c r="A244" t="s">
        <v>1873</v>
      </c>
      <c r="B244">
        <v>20</v>
      </c>
    </row>
    <row r="245" spans="1:2" x14ac:dyDescent="0.35">
      <c r="A245" t="s">
        <v>1873</v>
      </c>
      <c r="B245">
        <v>20</v>
      </c>
    </row>
    <row r="246" spans="1:2" x14ac:dyDescent="0.35">
      <c r="A246" t="s">
        <v>1873</v>
      </c>
      <c r="B246">
        <v>20</v>
      </c>
    </row>
    <row r="247" spans="1:2" x14ac:dyDescent="0.35">
      <c r="A247" t="s">
        <v>1873</v>
      </c>
      <c r="B247">
        <v>20</v>
      </c>
    </row>
    <row r="248" spans="1:2" x14ac:dyDescent="0.35">
      <c r="A248" t="s">
        <v>1873</v>
      </c>
      <c r="B248">
        <v>20</v>
      </c>
    </row>
    <row r="249" spans="1:2" x14ac:dyDescent="0.35">
      <c r="A249" t="s">
        <v>1873</v>
      </c>
      <c r="B249">
        <v>20</v>
      </c>
    </row>
    <row r="250" spans="1:2" x14ac:dyDescent="0.35">
      <c r="A250" t="s">
        <v>1873</v>
      </c>
      <c r="B250">
        <v>20</v>
      </c>
    </row>
    <row r="251" spans="1:2" x14ac:dyDescent="0.35">
      <c r="A251" t="s">
        <v>1873</v>
      </c>
      <c r="B251">
        <v>20</v>
      </c>
    </row>
    <row r="252" spans="1:2" x14ac:dyDescent="0.35">
      <c r="A252" t="s">
        <v>1873</v>
      </c>
      <c r="B252">
        <v>20</v>
      </c>
    </row>
    <row r="253" spans="1:2" x14ac:dyDescent="0.35">
      <c r="A253" t="s">
        <v>1873</v>
      </c>
      <c r="B253">
        <v>20</v>
      </c>
    </row>
    <row r="254" spans="1:2" x14ac:dyDescent="0.35">
      <c r="A254" t="s">
        <v>1873</v>
      </c>
      <c r="B254">
        <v>20</v>
      </c>
    </row>
    <row r="255" spans="1:2" x14ac:dyDescent="0.35">
      <c r="A255" t="s">
        <v>1873</v>
      </c>
      <c r="B255">
        <v>20</v>
      </c>
    </row>
    <row r="256" spans="1:2" x14ac:dyDescent="0.35">
      <c r="A256" t="s">
        <v>1873</v>
      </c>
      <c r="B256">
        <v>20</v>
      </c>
    </row>
    <row r="257" spans="1:2" x14ac:dyDescent="0.35">
      <c r="A257" t="s">
        <v>1873</v>
      </c>
      <c r="B257">
        <v>20</v>
      </c>
    </row>
    <row r="258" spans="1:2" x14ac:dyDescent="0.35">
      <c r="A258" t="s">
        <v>1873</v>
      </c>
      <c r="B258">
        <v>20</v>
      </c>
    </row>
    <row r="259" spans="1:2" x14ac:dyDescent="0.35">
      <c r="A259" t="s">
        <v>1873</v>
      </c>
      <c r="B259">
        <v>20</v>
      </c>
    </row>
    <row r="260" spans="1:2" x14ac:dyDescent="0.35">
      <c r="A260" t="s">
        <v>1873</v>
      </c>
      <c r="B260">
        <v>20</v>
      </c>
    </row>
    <row r="261" spans="1:2" x14ac:dyDescent="0.35">
      <c r="A261" t="s">
        <v>1873</v>
      </c>
      <c r="B261">
        <v>20</v>
      </c>
    </row>
    <row r="262" spans="1:2" x14ac:dyDescent="0.35">
      <c r="A262" t="s">
        <v>1873</v>
      </c>
      <c r="B262">
        <v>20</v>
      </c>
    </row>
    <row r="263" spans="1:2" x14ac:dyDescent="0.35">
      <c r="A263" t="s">
        <v>1873</v>
      </c>
      <c r="B263">
        <v>20</v>
      </c>
    </row>
    <row r="264" spans="1:2" x14ac:dyDescent="0.35">
      <c r="A264" t="s">
        <v>1873</v>
      </c>
      <c r="B264">
        <v>20</v>
      </c>
    </row>
    <row r="265" spans="1:2" x14ac:dyDescent="0.35">
      <c r="A265" t="s">
        <v>1873</v>
      </c>
      <c r="B265">
        <v>20</v>
      </c>
    </row>
    <row r="266" spans="1:2" x14ac:dyDescent="0.35">
      <c r="A266" t="s">
        <v>1873</v>
      </c>
      <c r="B266">
        <v>20</v>
      </c>
    </row>
    <row r="267" spans="1:2" x14ac:dyDescent="0.35">
      <c r="A267" t="s">
        <v>1873</v>
      </c>
      <c r="B267">
        <v>20</v>
      </c>
    </row>
    <row r="268" spans="1:2" x14ac:dyDescent="0.35">
      <c r="A268" t="s">
        <v>1873</v>
      </c>
      <c r="B268">
        <v>20</v>
      </c>
    </row>
    <row r="269" spans="1:2" x14ac:dyDescent="0.35">
      <c r="A269" t="s">
        <v>1873</v>
      </c>
      <c r="B269">
        <v>20</v>
      </c>
    </row>
    <row r="270" spans="1:2" x14ac:dyDescent="0.35">
      <c r="A270" t="s">
        <v>1873</v>
      </c>
      <c r="B270">
        <v>20</v>
      </c>
    </row>
    <row r="271" spans="1:2" x14ac:dyDescent="0.35">
      <c r="A271" t="s">
        <v>1873</v>
      </c>
      <c r="B271">
        <v>20</v>
      </c>
    </row>
    <row r="272" spans="1:2" x14ac:dyDescent="0.35">
      <c r="A272" t="s">
        <v>1873</v>
      </c>
      <c r="B272">
        <v>20</v>
      </c>
    </row>
    <row r="273" spans="1:2" x14ac:dyDescent="0.35">
      <c r="A273" t="s">
        <v>1873</v>
      </c>
      <c r="B273">
        <v>20</v>
      </c>
    </row>
    <row r="274" spans="1:2" x14ac:dyDescent="0.35">
      <c r="A274" t="s">
        <v>1873</v>
      </c>
      <c r="B274">
        <v>20</v>
      </c>
    </row>
    <row r="275" spans="1:2" x14ac:dyDescent="0.35">
      <c r="A275" t="s">
        <v>1873</v>
      </c>
      <c r="B275">
        <v>20</v>
      </c>
    </row>
    <row r="276" spans="1:2" x14ac:dyDescent="0.35">
      <c r="A276" t="s">
        <v>1873</v>
      </c>
      <c r="B276">
        <v>20</v>
      </c>
    </row>
    <row r="277" spans="1:2" x14ac:dyDescent="0.35">
      <c r="A277" t="s">
        <v>1873</v>
      </c>
      <c r="B277">
        <v>20</v>
      </c>
    </row>
    <row r="278" spans="1:2" x14ac:dyDescent="0.35">
      <c r="A278" t="s">
        <v>1873</v>
      </c>
      <c r="B278">
        <v>20</v>
      </c>
    </row>
    <row r="279" spans="1:2" x14ac:dyDescent="0.35">
      <c r="A279" t="s">
        <v>1873</v>
      </c>
      <c r="B279">
        <v>20</v>
      </c>
    </row>
    <row r="280" spans="1:2" x14ac:dyDescent="0.35">
      <c r="A280" t="s">
        <v>1873</v>
      </c>
      <c r="B280">
        <v>18</v>
      </c>
    </row>
    <row r="281" spans="1:2" x14ac:dyDescent="0.35">
      <c r="A281" t="s">
        <v>1873</v>
      </c>
      <c r="B281">
        <v>18</v>
      </c>
    </row>
    <row r="282" spans="1:2" x14ac:dyDescent="0.35">
      <c r="A282" t="s">
        <v>1873</v>
      </c>
      <c r="B282">
        <v>18</v>
      </c>
    </row>
    <row r="283" spans="1:2" x14ac:dyDescent="0.35">
      <c r="A283" t="s">
        <v>1873</v>
      </c>
      <c r="B283">
        <v>18</v>
      </c>
    </row>
    <row r="284" spans="1:2" x14ac:dyDescent="0.35">
      <c r="A284" t="s">
        <v>1873</v>
      </c>
      <c r="B284">
        <v>18</v>
      </c>
    </row>
    <row r="285" spans="1:2" x14ac:dyDescent="0.35">
      <c r="A285" t="s">
        <v>1873</v>
      </c>
      <c r="B285">
        <v>6</v>
      </c>
    </row>
    <row r="286" spans="1:2" x14ac:dyDescent="0.35">
      <c r="A286" t="s">
        <v>1873</v>
      </c>
      <c r="B286">
        <v>6</v>
      </c>
    </row>
    <row r="287" spans="1:2" x14ac:dyDescent="0.35">
      <c r="A287" t="s">
        <v>1873</v>
      </c>
      <c r="B287">
        <v>6</v>
      </c>
    </row>
    <row r="288" spans="1:2" x14ac:dyDescent="0.35">
      <c r="A288" t="s">
        <v>1873</v>
      </c>
      <c r="B288">
        <v>6</v>
      </c>
    </row>
    <row r="289" spans="1:2" x14ac:dyDescent="0.35">
      <c r="A289" t="s">
        <v>1873</v>
      </c>
      <c r="B289">
        <v>6</v>
      </c>
    </row>
    <row r="290" spans="1:2" x14ac:dyDescent="0.35">
      <c r="A290" t="s">
        <v>1873</v>
      </c>
      <c r="B290">
        <v>6</v>
      </c>
    </row>
    <row r="291" spans="1:2" x14ac:dyDescent="0.35">
      <c r="A291" t="s">
        <v>1873</v>
      </c>
      <c r="B291">
        <v>6</v>
      </c>
    </row>
    <row r="292" spans="1:2" x14ac:dyDescent="0.35">
      <c r="A292" t="s">
        <v>1873</v>
      </c>
      <c r="B292">
        <v>6</v>
      </c>
    </row>
    <row r="293" spans="1:2" x14ac:dyDescent="0.35">
      <c r="A293" t="s">
        <v>1873</v>
      </c>
      <c r="B293">
        <v>6</v>
      </c>
    </row>
    <row r="294" spans="1:2" x14ac:dyDescent="0.35">
      <c r="A294" t="s">
        <v>1873</v>
      </c>
      <c r="B294">
        <v>6</v>
      </c>
    </row>
    <row r="295" spans="1:2" x14ac:dyDescent="0.35">
      <c r="A295" t="s">
        <v>1873</v>
      </c>
      <c r="B295">
        <v>6</v>
      </c>
    </row>
    <row r="296" spans="1:2" x14ac:dyDescent="0.35">
      <c r="A296" t="s">
        <v>1873</v>
      </c>
      <c r="B296">
        <v>6</v>
      </c>
    </row>
    <row r="297" spans="1:2" x14ac:dyDescent="0.35">
      <c r="A297" t="s">
        <v>1873</v>
      </c>
      <c r="B297">
        <v>6</v>
      </c>
    </row>
    <row r="298" spans="1:2" x14ac:dyDescent="0.35">
      <c r="A298" t="s">
        <v>1873</v>
      </c>
      <c r="B298">
        <v>6</v>
      </c>
    </row>
    <row r="299" spans="1:2" x14ac:dyDescent="0.35">
      <c r="A299" t="s">
        <v>1873</v>
      </c>
      <c r="B299">
        <v>6</v>
      </c>
    </row>
    <row r="300" spans="1:2" x14ac:dyDescent="0.35">
      <c r="A300" t="s">
        <v>1873</v>
      </c>
      <c r="B300">
        <v>6</v>
      </c>
    </row>
    <row r="301" spans="1:2" x14ac:dyDescent="0.35">
      <c r="A301" t="s">
        <v>1873</v>
      </c>
      <c r="B301">
        <v>6</v>
      </c>
    </row>
    <row r="302" spans="1:2" x14ac:dyDescent="0.35">
      <c r="A302" t="s">
        <v>1873</v>
      </c>
      <c r="B302">
        <v>6</v>
      </c>
    </row>
    <row r="303" spans="1:2" x14ac:dyDescent="0.35">
      <c r="A303" t="s">
        <v>1873</v>
      </c>
      <c r="B303">
        <v>6</v>
      </c>
    </row>
    <row r="304" spans="1:2" x14ac:dyDescent="0.35">
      <c r="A304" t="s">
        <v>1873</v>
      </c>
      <c r="B304">
        <v>6</v>
      </c>
    </row>
    <row r="305" spans="1:2" x14ac:dyDescent="0.35">
      <c r="A305" t="s">
        <v>1873</v>
      </c>
      <c r="B305">
        <v>6</v>
      </c>
    </row>
    <row r="306" spans="1:2" x14ac:dyDescent="0.35">
      <c r="A306" t="s">
        <v>1873</v>
      </c>
      <c r="B306">
        <v>6</v>
      </c>
    </row>
    <row r="307" spans="1:2" x14ac:dyDescent="0.35">
      <c r="A307" t="s">
        <v>1873</v>
      </c>
      <c r="B307">
        <v>6</v>
      </c>
    </row>
    <row r="308" spans="1:2" x14ac:dyDescent="0.35">
      <c r="A308" t="s">
        <v>1873</v>
      </c>
      <c r="B308">
        <v>6</v>
      </c>
    </row>
    <row r="309" spans="1:2" x14ac:dyDescent="0.35">
      <c r="A309" t="s">
        <v>1873</v>
      </c>
      <c r="B309">
        <v>6</v>
      </c>
    </row>
    <row r="310" spans="1:2" x14ac:dyDescent="0.35">
      <c r="A310" t="s">
        <v>1873</v>
      </c>
      <c r="B310">
        <v>6</v>
      </c>
    </row>
    <row r="311" spans="1:2" x14ac:dyDescent="0.35">
      <c r="A311" t="s">
        <v>1873</v>
      </c>
      <c r="B311">
        <v>6</v>
      </c>
    </row>
    <row r="312" spans="1:2" x14ac:dyDescent="0.35">
      <c r="A312" t="s">
        <v>1873</v>
      </c>
      <c r="B312">
        <v>6</v>
      </c>
    </row>
    <row r="313" spans="1:2" x14ac:dyDescent="0.35">
      <c r="A313" t="s">
        <v>1873</v>
      </c>
      <c r="B313">
        <v>6</v>
      </c>
    </row>
    <row r="314" spans="1:2" x14ac:dyDescent="0.35">
      <c r="A314" t="s">
        <v>1873</v>
      </c>
      <c r="B314">
        <v>6</v>
      </c>
    </row>
    <row r="315" spans="1:2" x14ac:dyDescent="0.35">
      <c r="A315" t="s">
        <v>1873</v>
      </c>
      <c r="B315">
        <v>6</v>
      </c>
    </row>
    <row r="316" spans="1:2" x14ac:dyDescent="0.35">
      <c r="A316" t="s">
        <v>1873</v>
      </c>
      <c r="B316">
        <v>6</v>
      </c>
    </row>
    <row r="317" spans="1:2" x14ac:dyDescent="0.35">
      <c r="A317" t="s">
        <v>1873</v>
      </c>
      <c r="B317">
        <v>6</v>
      </c>
    </row>
    <row r="318" spans="1:2" x14ac:dyDescent="0.35">
      <c r="A318" t="s">
        <v>1873</v>
      </c>
      <c r="B318">
        <v>12</v>
      </c>
    </row>
    <row r="319" spans="1:2" x14ac:dyDescent="0.35">
      <c r="A319" t="s">
        <v>1873</v>
      </c>
      <c r="B319">
        <v>12</v>
      </c>
    </row>
    <row r="320" spans="1:2" x14ac:dyDescent="0.35">
      <c r="A320" t="s">
        <v>1873</v>
      </c>
      <c r="B320">
        <v>6</v>
      </c>
    </row>
    <row r="321" spans="1:2" x14ac:dyDescent="0.35">
      <c r="A321" t="s">
        <v>1873</v>
      </c>
      <c r="B321">
        <v>12</v>
      </c>
    </row>
    <row r="322" spans="1:2" x14ac:dyDescent="0.35">
      <c r="A322" t="s">
        <v>1873</v>
      </c>
      <c r="B322">
        <v>6</v>
      </c>
    </row>
    <row r="323" spans="1:2" x14ac:dyDescent="0.35">
      <c r="A323" t="s">
        <v>1873</v>
      </c>
      <c r="B323">
        <v>6</v>
      </c>
    </row>
    <row r="324" spans="1:2" x14ac:dyDescent="0.35">
      <c r="A324" t="s">
        <v>1873</v>
      </c>
      <c r="B324">
        <v>6</v>
      </c>
    </row>
    <row r="325" spans="1:2" x14ac:dyDescent="0.35">
      <c r="A325" t="s">
        <v>1873</v>
      </c>
      <c r="B325">
        <v>6</v>
      </c>
    </row>
    <row r="326" spans="1:2" x14ac:dyDescent="0.35">
      <c r="A326" t="s">
        <v>1873</v>
      </c>
      <c r="B326">
        <v>6</v>
      </c>
    </row>
    <row r="327" spans="1:2" x14ac:dyDescent="0.35">
      <c r="A327" t="s">
        <v>1873</v>
      </c>
      <c r="B327">
        <v>6</v>
      </c>
    </row>
    <row r="328" spans="1:2" x14ac:dyDescent="0.35">
      <c r="A328" t="s">
        <v>1873</v>
      </c>
      <c r="B328">
        <v>6</v>
      </c>
    </row>
    <row r="329" spans="1:2" x14ac:dyDescent="0.35">
      <c r="A329" t="s">
        <v>1873</v>
      </c>
      <c r="B329">
        <v>18</v>
      </c>
    </row>
    <row r="330" spans="1:2" x14ac:dyDescent="0.35">
      <c r="A330" t="s">
        <v>1873</v>
      </c>
      <c r="B330">
        <v>6</v>
      </c>
    </row>
    <row r="331" spans="1:2" x14ac:dyDescent="0.35">
      <c r="A331" t="s">
        <v>1873</v>
      </c>
      <c r="B331">
        <v>6</v>
      </c>
    </row>
    <row r="332" spans="1:2" x14ac:dyDescent="0.35">
      <c r="A332" t="s">
        <v>1873</v>
      </c>
      <c r="B332">
        <v>6</v>
      </c>
    </row>
    <row r="333" spans="1:2" x14ac:dyDescent="0.35">
      <c r="A333" t="s">
        <v>1873</v>
      </c>
      <c r="B333">
        <v>6</v>
      </c>
    </row>
    <row r="334" spans="1:2" x14ac:dyDescent="0.35">
      <c r="A334" t="s">
        <v>1873</v>
      </c>
      <c r="B334">
        <v>12</v>
      </c>
    </row>
    <row r="335" spans="1:2" x14ac:dyDescent="0.35">
      <c r="A335" t="s">
        <v>1873</v>
      </c>
      <c r="B335">
        <v>6</v>
      </c>
    </row>
    <row r="336" spans="1:2" x14ac:dyDescent="0.35">
      <c r="A336" t="s">
        <v>1873</v>
      </c>
      <c r="B336">
        <v>6</v>
      </c>
    </row>
    <row r="337" spans="1:2" x14ac:dyDescent="0.35">
      <c r="A337" t="s">
        <v>1873</v>
      </c>
      <c r="B337">
        <v>18</v>
      </c>
    </row>
    <row r="338" spans="1:2" x14ac:dyDescent="0.35">
      <c r="A338" t="s">
        <v>1873</v>
      </c>
      <c r="B338">
        <v>12</v>
      </c>
    </row>
    <row r="339" spans="1:2" x14ac:dyDescent="0.35">
      <c r="A339" t="s">
        <v>1873</v>
      </c>
      <c r="B339">
        <v>6</v>
      </c>
    </row>
    <row r="340" spans="1:2" x14ac:dyDescent="0.35">
      <c r="A340" t="s">
        <v>1873</v>
      </c>
      <c r="B340">
        <v>6</v>
      </c>
    </row>
    <row r="341" spans="1:2" x14ac:dyDescent="0.35">
      <c r="A341" t="s">
        <v>1873</v>
      </c>
      <c r="B341">
        <v>6</v>
      </c>
    </row>
    <row r="342" spans="1:2" x14ac:dyDescent="0.35">
      <c r="A342" t="s">
        <v>1873</v>
      </c>
      <c r="B342">
        <v>6</v>
      </c>
    </row>
    <row r="343" spans="1:2" x14ac:dyDescent="0.35">
      <c r="A343" t="s">
        <v>1873</v>
      </c>
      <c r="B343">
        <v>12</v>
      </c>
    </row>
    <row r="344" spans="1:2" x14ac:dyDescent="0.35">
      <c r="A344" t="s">
        <v>1873</v>
      </c>
      <c r="B344">
        <v>6</v>
      </c>
    </row>
    <row r="345" spans="1:2" x14ac:dyDescent="0.35">
      <c r="A345" t="s">
        <v>1873</v>
      </c>
      <c r="B345">
        <v>6</v>
      </c>
    </row>
    <row r="346" spans="1:2" x14ac:dyDescent="0.35">
      <c r="A346" t="s">
        <v>1873</v>
      </c>
      <c r="B346">
        <v>6</v>
      </c>
    </row>
    <row r="347" spans="1:2" x14ac:dyDescent="0.35">
      <c r="A347" t="s">
        <v>1873</v>
      </c>
      <c r="B347">
        <v>18</v>
      </c>
    </row>
    <row r="348" spans="1:2" x14ac:dyDescent="0.35">
      <c r="A348" t="s">
        <v>1873</v>
      </c>
      <c r="B348">
        <v>6</v>
      </c>
    </row>
    <row r="349" spans="1:2" x14ac:dyDescent="0.35">
      <c r="A349" t="s">
        <v>1873</v>
      </c>
      <c r="B349">
        <v>6</v>
      </c>
    </row>
    <row r="350" spans="1:2" x14ac:dyDescent="0.35">
      <c r="A350" t="s">
        <v>1873</v>
      </c>
      <c r="B350">
        <v>6</v>
      </c>
    </row>
    <row r="351" spans="1:2" x14ac:dyDescent="0.35">
      <c r="A351" t="s">
        <v>1873</v>
      </c>
      <c r="B351">
        <v>6</v>
      </c>
    </row>
    <row r="352" spans="1:2" x14ac:dyDescent="0.35">
      <c r="A352" t="s">
        <v>1873</v>
      </c>
      <c r="B352">
        <v>6</v>
      </c>
    </row>
    <row r="353" spans="1:2" x14ac:dyDescent="0.35">
      <c r="A353" t="s">
        <v>1873</v>
      </c>
      <c r="B353">
        <v>6</v>
      </c>
    </row>
    <row r="354" spans="1:2" x14ac:dyDescent="0.35">
      <c r="A354" t="s">
        <v>1873</v>
      </c>
      <c r="B354">
        <v>6</v>
      </c>
    </row>
    <row r="355" spans="1:2" x14ac:dyDescent="0.35">
      <c r="A355" t="s">
        <v>1873</v>
      </c>
      <c r="B355">
        <v>6</v>
      </c>
    </row>
    <row r="356" spans="1:2" x14ac:dyDescent="0.35">
      <c r="A356" t="s">
        <v>1873</v>
      </c>
      <c r="B356">
        <v>6</v>
      </c>
    </row>
    <row r="357" spans="1:2" x14ac:dyDescent="0.35">
      <c r="A357" t="s">
        <v>1873</v>
      </c>
      <c r="B357">
        <v>6</v>
      </c>
    </row>
    <row r="358" spans="1:2" x14ac:dyDescent="0.35">
      <c r="A358" t="s">
        <v>1873</v>
      </c>
      <c r="B358">
        <v>6</v>
      </c>
    </row>
    <row r="359" spans="1:2" x14ac:dyDescent="0.35">
      <c r="A359" t="s">
        <v>1873</v>
      </c>
      <c r="B359">
        <v>6</v>
      </c>
    </row>
    <row r="360" spans="1:2" x14ac:dyDescent="0.35">
      <c r="A360" t="s">
        <v>1873</v>
      </c>
      <c r="B360">
        <v>6</v>
      </c>
    </row>
    <row r="361" spans="1:2" x14ac:dyDescent="0.35">
      <c r="A361" t="s">
        <v>1873</v>
      </c>
      <c r="B361">
        <v>6</v>
      </c>
    </row>
    <row r="362" spans="1:2" x14ac:dyDescent="0.35">
      <c r="A362" t="s">
        <v>1873</v>
      </c>
      <c r="B362">
        <v>6</v>
      </c>
    </row>
    <row r="363" spans="1:2" x14ac:dyDescent="0.35">
      <c r="A363" t="s">
        <v>1873</v>
      </c>
      <c r="B363">
        <v>6</v>
      </c>
    </row>
    <row r="364" spans="1:2" x14ac:dyDescent="0.35">
      <c r="A364" t="s">
        <v>1873</v>
      </c>
      <c r="B364">
        <v>6</v>
      </c>
    </row>
    <row r="365" spans="1:2" x14ac:dyDescent="0.35">
      <c r="A365" t="s">
        <v>1873</v>
      </c>
      <c r="B365">
        <v>6</v>
      </c>
    </row>
    <row r="366" spans="1:2" x14ac:dyDescent="0.35">
      <c r="A366" t="s">
        <v>1873</v>
      </c>
      <c r="B366">
        <v>6</v>
      </c>
    </row>
    <row r="367" spans="1:2" x14ac:dyDescent="0.35">
      <c r="A367" t="s">
        <v>1873</v>
      </c>
      <c r="B367">
        <v>6</v>
      </c>
    </row>
    <row r="368" spans="1:2" x14ac:dyDescent="0.35">
      <c r="A368" t="s">
        <v>1873</v>
      </c>
      <c r="B368">
        <v>6</v>
      </c>
    </row>
    <row r="369" spans="1:2" x14ac:dyDescent="0.35">
      <c r="A369" t="s">
        <v>1873</v>
      </c>
      <c r="B369">
        <v>6</v>
      </c>
    </row>
    <row r="370" spans="1:2" x14ac:dyDescent="0.35">
      <c r="A370" t="s">
        <v>1873</v>
      </c>
      <c r="B370">
        <v>6</v>
      </c>
    </row>
    <row r="371" spans="1:2" x14ac:dyDescent="0.35">
      <c r="A371" t="s">
        <v>1873</v>
      </c>
      <c r="B371">
        <v>6</v>
      </c>
    </row>
    <row r="372" spans="1:2" x14ac:dyDescent="0.35">
      <c r="A372" t="s">
        <v>1873</v>
      </c>
      <c r="B372">
        <v>6</v>
      </c>
    </row>
    <row r="373" spans="1:2" x14ac:dyDescent="0.35">
      <c r="A373" t="s">
        <v>1873</v>
      </c>
      <c r="B373">
        <v>6</v>
      </c>
    </row>
    <row r="374" spans="1:2" x14ac:dyDescent="0.35">
      <c r="A374" t="s">
        <v>1873</v>
      </c>
      <c r="B374">
        <v>6</v>
      </c>
    </row>
    <row r="375" spans="1:2" x14ac:dyDescent="0.35">
      <c r="A375" t="s">
        <v>1873</v>
      </c>
      <c r="B375">
        <v>6</v>
      </c>
    </row>
    <row r="376" spans="1:2" x14ac:dyDescent="0.35">
      <c r="A376" t="s">
        <v>1873</v>
      </c>
      <c r="B376">
        <v>6</v>
      </c>
    </row>
    <row r="377" spans="1:2" x14ac:dyDescent="0.35">
      <c r="A377" t="s">
        <v>1873</v>
      </c>
      <c r="B377">
        <v>6</v>
      </c>
    </row>
    <row r="378" spans="1:2" x14ac:dyDescent="0.35">
      <c r="A378" t="s">
        <v>1873</v>
      </c>
      <c r="B378">
        <v>6</v>
      </c>
    </row>
    <row r="379" spans="1:2" x14ac:dyDescent="0.35">
      <c r="A379" t="s">
        <v>1873</v>
      </c>
      <c r="B379">
        <v>6</v>
      </c>
    </row>
    <row r="380" spans="1:2" x14ac:dyDescent="0.35">
      <c r="A380" t="s">
        <v>1873</v>
      </c>
      <c r="B380">
        <v>6</v>
      </c>
    </row>
    <row r="381" spans="1:2" x14ac:dyDescent="0.35">
      <c r="A381" t="s">
        <v>1873</v>
      </c>
      <c r="B381">
        <v>6</v>
      </c>
    </row>
    <row r="382" spans="1:2" x14ac:dyDescent="0.35">
      <c r="A382" t="s">
        <v>1873</v>
      </c>
      <c r="B382">
        <v>18</v>
      </c>
    </row>
    <row r="383" spans="1:2" x14ac:dyDescent="0.35">
      <c r="A383" t="s">
        <v>1873</v>
      </c>
      <c r="B383">
        <v>6</v>
      </c>
    </row>
    <row r="384" spans="1:2" x14ac:dyDescent="0.35">
      <c r="A384" t="s">
        <v>1873</v>
      </c>
      <c r="B384">
        <v>6</v>
      </c>
    </row>
    <row r="385" spans="1:2" x14ac:dyDescent="0.35">
      <c r="A385" t="s">
        <v>1873</v>
      </c>
      <c r="B385">
        <v>6</v>
      </c>
    </row>
    <row r="386" spans="1:2" x14ac:dyDescent="0.35">
      <c r="A386" t="s">
        <v>1873</v>
      </c>
      <c r="B386">
        <v>6</v>
      </c>
    </row>
    <row r="387" spans="1:2" x14ac:dyDescent="0.35">
      <c r="A387" t="s">
        <v>1873</v>
      </c>
      <c r="B387">
        <v>6</v>
      </c>
    </row>
    <row r="388" spans="1:2" x14ac:dyDescent="0.35">
      <c r="A388" t="s">
        <v>1873</v>
      </c>
      <c r="B388">
        <v>6</v>
      </c>
    </row>
    <row r="389" spans="1:2" x14ac:dyDescent="0.35">
      <c r="A389" t="s">
        <v>1873</v>
      </c>
      <c r="B389">
        <v>6</v>
      </c>
    </row>
    <row r="390" spans="1:2" x14ac:dyDescent="0.35">
      <c r="A390" t="s">
        <v>1873</v>
      </c>
      <c r="B390">
        <v>6</v>
      </c>
    </row>
    <row r="391" spans="1:2" x14ac:dyDescent="0.35">
      <c r="A391" t="s">
        <v>1873</v>
      </c>
      <c r="B391">
        <v>12</v>
      </c>
    </row>
    <row r="392" spans="1:2" x14ac:dyDescent="0.35">
      <c r="A392" t="s">
        <v>1873</v>
      </c>
      <c r="B392">
        <v>6</v>
      </c>
    </row>
    <row r="393" spans="1:2" x14ac:dyDescent="0.35">
      <c r="A393" t="s">
        <v>1873</v>
      </c>
      <c r="B393">
        <v>6</v>
      </c>
    </row>
    <row r="394" spans="1:2" x14ac:dyDescent="0.35">
      <c r="A394" t="s">
        <v>1873</v>
      </c>
      <c r="B394">
        <v>18</v>
      </c>
    </row>
    <row r="395" spans="1:2" x14ac:dyDescent="0.35">
      <c r="A395" t="s">
        <v>1873</v>
      </c>
      <c r="B395">
        <v>6</v>
      </c>
    </row>
    <row r="396" spans="1:2" x14ac:dyDescent="0.35">
      <c r="A396" t="s">
        <v>1873</v>
      </c>
      <c r="B396">
        <v>18</v>
      </c>
    </row>
    <row r="397" spans="1:2" x14ac:dyDescent="0.35">
      <c r="A397" t="s">
        <v>1873</v>
      </c>
      <c r="B397">
        <v>6</v>
      </c>
    </row>
    <row r="398" spans="1:2" x14ac:dyDescent="0.35">
      <c r="A398" t="s">
        <v>1873</v>
      </c>
      <c r="B398">
        <v>6</v>
      </c>
    </row>
    <row r="399" spans="1:2" x14ac:dyDescent="0.35">
      <c r="A399" t="s">
        <v>1873</v>
      </c>
      <c r="B399">
        <v>6</v>
      </c>
    </row>
    <row r="400" spans="1:2" x14ac:dyDescent="0.35">
      <c r="A400" t="s">
        <v>1873</v>
      </c>
      <c r="B400">
        <v>18</v>
      </c>
    </row>
    <row r="401" spans="1:2" x14ac:dyDescent="0.35">
      <c r="A401" t="s">
        <v>1873</v>
      </c>
      <c r="B401">
        <v>6</v>
      </c>
    </row>
    <row r="402" spans="1:2" x14ac:dyDescent="0.35">
      <c r="A402" t="s">
        <v>1873</v>
      </c>
      <c r="B402">
        <v>6</v>
      </c>
    </row>
    <row r="403" spans="1:2" x14ac:dyDescent="0.35">
      <c r="A403" t="s">
        <v>1873</v>
      </c>
      <c r="B403">
        <v>6</v>
      </c>
    </row>
    <row r="404" spans="1:2" x14ac:dyDescent="0.35">
      <c r="A404" t="s">
        <v>1873</v>
      </c>
      <c r="B404">
        <v>6</v>
      </c>
    </row>
    <row r="405" spans="1:2" x14ac:dyDescent="0.35">
      <c r="A405" t="s">
        <v>1873</v>
      </c>
      <c r="B405">
        <v>6</v>
      </c>
    </row>
    <row r="406" spans="1:2" x14ac:dyDescent="0.35">
      <c r="A406" t="s">
        <v>1873</v>
      </c>
      <c r="B406">
        <v>12</v>
      </c>
    </row>
    <row r="407" spans="1:2" x14ac:dyDescent="0.35">
      <c r="A407" t="s">
        <v>1873</v>
      </c>
      <c r="B407">
        <v>6</v>
      </c>
    </row>
    <row r="408" spans="1:2" x14ac:dyDescent="0.35">
      <c r="A408" t="s">
        <v>1873</v>
      </c>
      <c r="B408">
        <v>6</v>
      </c>
    </row>
    <row r="409" spans="1:2" x14ac:dyDescent="0.35">
      <c r="A409" t="s">
        <v>1873</v>
      </c>
      <c r="B409">
        <v>12</v>
      </c>
    </row>
    <row r="410" spans="1:2" x14ac:dyDescent="0.35">
      <c r="A410" t="s">
        <v>1873</v>
      </c>
      <c r="B410">
        <v>6</v>
      </c>
    </row>
    <row r="411" spans="1:2" x14ac:dyDescent="0.35">
      <c r="A411" t="s">
        <v>1873</v>
      </c>
      <c r="B411">
        <v>18</v>
      </c>
    </row>
    <row r="412" spans="1:2" x14ac:dyDescent="0.35">
      <c r="A412" t="s">
        <v>1873</v>
      </c>
      <c r="B412">
        <v>6</v>
      </c>
    </row>
    <row r="413" spans="1:2" x14ac:dyDescent="0.35">
      <c r="A413" t="s">
        <v>1873</v>
      </c>
      <c r="B413">
        <v>6</v>
      </c>
    </row>
    <row r="414" spans="1:2" x14ac:dyDescent="0.35">
      <c r="A414" t="s">
        <v>1873</v>
      </c>
      <c r="B414">
        <v>6</v>
      </c>
    </row>
    <row r="415" spans="1:2" x14ac:dyDescent="0.35">
      <c r="A415" t="s">
        <v>1873</v>
      </c>
      <c r="B415">
        <v>6</v>
      </c>
    </row>
    <row r="416" spans="1:2" x14ac:dyDescent="0.35">
      <c r="A416" t="s">
        <v>1873</v>
      </c>
      <c r="B416">
        <v>6</v>
      </c>
    </row>
    <row r="417" spans="1:2" x14ac:dyDescent="0.35">
      <c r="A417" t="s">
        <v>1873</v>
      </c>
      <c r="B417">
        <v>6</v>
      </c>
    </row>
    <row r="418" spans="1:2" x14ac:dyDescent="0.35">
      <c r="A418" t="s">
        <v>1873</v>
      </c>
      <c r="B418">
        <v>6</v>
      </c>
    </row>
    <row r="419" spans="1:2" x14ac:dyDescent="0.35">
      <c r="A419" t="s">
        <v>1873</v>
      </c>
      <c r="B419">
        <v>6</v>
      </c>
    </row>
    <row r="420" spans="1:2" x14ac:dyDescent="0.35">
      <c r="A420" t="s">
        <v>1873</v>
      </c>
      <c r="B420">
        <v>6</v>
      </c>
    </row>
    <row r="421" spans="1:2" x14ac:dyDescent="0.35">
      <c r="A421" t="s">
        <v>1873</v>
      </c>
      <c r="B421">
        <v>6</v>
      </c>
    </row>
    <row r="422" spans="1:2" x14ac:dyDescent="0.35">
      <c r="A422" t="s">
        <v>1873</v>
      </c>
      <c r="B422">
        <v>6</v>
      </c>
    </row>
    <row r="423" spans="1:2" x14ac:dyDescent="0.35">
      <c r="A423" t="s">
        <v>1873</v>
      </c>
      <c r="B423">
        <v>6</v>
      </c>
    </row>
    <row r="424" spans="1:2" x14ac:dyDescent="0.35">
      <c r="A424" t="s">
        <v>1873</v>
      </c>
      <c r="B424">
        <v>6</v>
      </c>
    </row>
    <row r="425" spans="1:2" x14ac:dyDescent="0.35">
      <c r="A425" t="s">
        <v>1873</v>
      </c>
      <c r="B425">
        <v>12</v>
      </c>
    </row>
    <row r="426" spans="1:2" x14ac:dyDescent="0.35">
      <c r="A426" t="s">
        <v>1873</v>
      </c>
      <c r="B426">
        <v>6</v>
      </c>
    </row>
    <row r="427" spans="1:2" x14ac:dyDescent="0.35">
      <c r="A427" t="s">
        <v>1873</v>
      </c>
      <c r="B427">
        <v>6</v>
      </c>
    </row>
    <row r="428" spans="1:2" x14ac:dyDescent="0.35">
      <c r="A428" t="s">
        <v>1873</v>
      </c>
      <c r="B428">
        <v>6</v>
      </c>
    </row>
    <row r="429" spans="1:2" x14ac:dyDescent="0.35">
      <c r="A429" t="s">
        <v>1873</v>
      </c>
      <c r="B429">
        <v>6</v>
      </c>
    </row>
    <row r="430" spans="1:2" x14ac:dyDescent="0.35">
      <c r="A430" t="s">
        <v>1873</v>
      </c>
      <c r="B430">
        <v>6</v>
      </c>
    </row>
    <row r="431" spans="1:2" x14ac:dyDescent="0.35">
      <c r="A431" t="s">
        <v>1873</v>
      </c>
      <c r="B431">
        <v>6</v>
      </c>
    </row>
    <row r="432" spans="1:2" x14ac:dyDescent="0.35">
      <c r="A432" t="s">
        <v>1873</v>
      </c>
      <c r="B432">
        <v>6</v>
      </c>
    </row>
    <row r="433" spans="1:2" x14ac:dyDescent="0.35">
      <c r="A433" t="s">
        <v>1873</v>
      </c>
      <c r="B433">
        <v>6</v>
      </c>
    </row>
    <row r="434" spans="1:2" x14ac:dyDescent="0.35">
      <c r="A434" t="s">
        <v>1873</v>
      </c>
      <c r="B434">
        <v>6</v>
      </c>
    </row>
    <row r="435" spans="1:2" x14ac:dyDescent="0.35">
      <c r="A435" t="s">
        <v>1873</v>
      </c>
      <c r="B435">
        <v>6</v>
      </c>
    </row>
    <row r="436" spans="1:2" x14ac:dyDescent="0.35">
      <c r="A436" t="s">
        <v>1873</v>
      </c>
      <c r="B436">
        <v>12</v>
      </c>
    </row>
    <row r="437" spans="1:2" x14ac:dyDescent="0.35">
      <c r="A437" t="s">
        <v>1873</v>
      </c>
      <c r="B437">
        <v>12</v>
      </c>
    </row>
    <row r="438" spans="1:2" x14ac:dyDescent="0.35">
      <c r="A438" t="s">
        <v>1873</v>
      </c>
      <c r="B438">
        <v>6</v>
      </c>
    </row>
    <row r="439" spans="1:2" x14ac:dyDescent="0.35">
      <c r="A439" t="s">
        <v>1873</v>
      </c>
      <c r="B439">
        <v>6</v>
      </c>
    </row>
    <row r="440" spans="1:2" x14ac:dyDescent="0.35">
      <c r="A440" t="s">
        <v>1873</v>
      </c>
      <c r="B440">
        <v>6</v>
      </c>
    </row>
    <row r="441" spans="1:2" x14ac:dyDescent="0.35">
      <c r="A441" t="s">
        <v>1873</v>
      </c>
      <c r="B441">
        <v>18</v>
      </c>
    </row>
    <row r="442" spans="1:2" x14ac:dyDescent="0.35">
      <c r="A442" t="s">
        <v>1873</v>
      </c>
      <c r="B442">
        <v>12</v>
      </c>
    </row>
    <row r="443" spans="1:2" x14ac:dyDescent="0.35">
      <c r="A443" t="s">
        <v>1873</v>
      </c>
      <c r="B443">
        <v>6</v>
      </c>
    </row>
    <row r="444" spans="1:2" x14ac:dyDescent="0.35">
      <c r="A444" t="s">
        <v>1873</v>
      </c>
      <c r="B444">
        <v>6</v>
      </c>
    </row>
    <row r="445" spans="1:2" x14ac:dyDescent="0.35">
      <c r="A445" t="s">
        <v>1873</v>
      </c>
      <c r="B445">
        <v>6</v>
      </c>
    </row>
    <row r="446" spans="1:2" x14ac:dyDescent="0.35">
      <c r="A446" t="s">
        <v>1873</v>
      </c>
      <c r="B446">
        <v>6</v>
      </c>
    </row>
    <row r="447" spans="1:2" x14ac:dyDescent="0.35">
      <c r="A447" t="s">
        <v>1873</v>
      </c>
      <c r="B447">
        <v>12</v>
      </c>
    </row>
    <row r="448" spans="1:2" x14ac:dyDescent="0.35">
      <c r="A448" t="s">
        <v>1873</v>
      </c>
      <c r="B448">
        <v>6</v>
      </c>
    </row>
    <row r="449" spans="1:2" x14ac:dyDescent="0.35">
      <c r="A449" t="s">
        <v>1873</v>
      </c>
      <c r="B449">
        <v>6</v>
      </c>
    </row>
    <row r="450" spans="1:2" x14ac:dyDescent="0.35">
      <c r="A450" t="s">
        <v>1873</v>
      </c>
      <c r="B450">
        <v>6</v>
      </c>
    </row>
    <row r="451" spans="1:2" x14ac:dyDescent="0.35">
      <c r="A451" t="s">
        <v>1873</v>
      </c>
      <c r="B451">
        <v>6</v>
      </c>
    </row>
    <row r="452" spans="1:2" x14ac:dyDescent="0.35">
      <c r="A452" t="s">
        <v>1873</v>
      </c>
      <c r="B452">
        <v>6</v>
      </c>
    </row>
    <row r="453" spans="1:2" x14ac:dyDescent="0.35">
      <c r="A453" t="s">
        <v>1873</v>
      </c>
      <c r="B453">
        <v>6</v>
      </c>
    </row>
    <row r="454" spans="1:2" x14ac:dyDescent="0.35">
      <c r="A454" t="s">
        <v>1873</v>
      </c>
      <c r="B454">
        <v>6</v>
      </c>
    </row>
    <row r="455" spans="1:2" x14ac:dyDescent="0.35">
      <c r="A455" t="s">
        <v>1873</v>
      </c>
      <c r="B455">
        <v>6</v>
      </c>
    </row>
    <row r="456" spans="1:2" x14ac:dyDescent="0.35">
      <c r="A456" t="s">
        <v>1873</v>
      </c>
      <c r="B456">
        <v>6</v>
      </c>
    </row>
    <row r="457" spans="1:2" x14ac:dyDescent="0.35">
      <c r="A457" t="s">
        <v>1873</v>
      </c>
      <c r="B457">
        <v>6</v>
      </c>
    </row>
    <row r="458" spans="1:2" x14ac:dyDescent="0.35">
      <c r="A458" t="s">
        <v>1873</v>
      </c>
      <c r="B458">
        <v>6</v>
      </c>
    </row>
    <row r="459" spans="1:2" x14ac:dyDescent="0.35">
      <c r="A459" t="s">
        <v>1873</v>
      </c>
      <c r="B459">
        <v>6</v>
      </c>
    </row>
    <row r="460" spans="1:2" x14ac:dyDescent="0.35">
      <c r="A460" t="s">
        <v>1873</v>
      </c>
      <c r="B460">
        <v>6</v>
      </c>
    </row>
    <row r="461" spans="1:2" x14ac:dyDescent="0.35">
      <c r="A461" t="s">
        <v>1873</v>
      </c>
      <c r="B461">
        <v>6</v>
      </c>
    </row>
    <row r="462" spans="1:2" x14ac:dyDescent="0.35">
      <c r="A462" t="s">
        <v>1873</v>
      </c>
      <c r="B462">
        <v>6</v>
      </c>
    </row>
    <row r="463" spans="1:2" x14ac:dyDescent="0.35">
      <c r="A463" t="s">
        <v>1873</v>
      </c>
      <c r="B463">
        <v>6</v>
      </c>
    </row>
    <row r="464" spans="1:2" x14ac:dyDescent="0.35">
      <c r="A464" t="s">
        <v>1873</v>
      </c>
      <c r="B464">
        <v>6</v>
      </c>
    </row>
    <row r="465" spans="1:2" x14ac:dyDescent="0.35">
      <c r="A465" t="s">
        <v>1873</v>
      </c>
      <c r="B465">
        <v>6</v>
      </c>
    </row>
    <row r="466" spans="1:2" x14ac:dyDescent="0.35">
      <c r="A466" t="s">
        <v>1873</v>
      </c>
      <c r="B466">
        <v>6</v>
      </c>
    </row>
    <row r="467" spans="1:2" x14ac:dyDescent="0.35">
      <c r="A467" t="s">
        <v>1873</v>
      </c>
      <c r="B467">
        <v>6</v>
      </c>
    </row>
    <row r="468" spans="1:2" x14ac:dyDescent="0.35">
      <c r="A468" t="s">
        <v>1873</v>
      </c>
      <c r="B468">
        <v>6</v>
      </c>
    </row>
    <row r="469" spans="1:2" x14ac:dyDescent="0.35">
      <c r="A469" t="s">
        <v>1873</v>
      </c>
      <c r="B469">
        <v>6</v>
      </c>
    </row>
    <row r="470" spans="1:2" x14ac:dyDescent="0.35">
      <c r="A470" t="s">
        <v>1873</v>
      </c>
      <c r="B470">
        <v>6</v>
      </c>
    </row>
    <row r="471" spans="1:2" x14ac:dyDescent="0.35">
      <c r="A471" t="s">
        <v>1873</v>
      </c>
      <c r="B471">
        <v>6</v>
      </c>
    </row>
    <row r="472" spans="1:2" x14ac:dyDescent="0.35">
      <c r="A472" t="s">
        <v>1873</v>
      </c>
      <c r="B472">
        <v>6</v>
      </c>
    </row>
    <row r="473" spans="1:2" x14ac:dyDescent="0.35">
      <c r="A473" t="s">
        <v>1873</v>
      </c>
      <c r="B473">
        <v>6</v>
      </c>
    </row>
    <row r="474" spans="1:2" x14ac:dyDescent="0.35">
      <c r="A474" t="s">
        <v>1873</v>
      </c>
      <c r="B474">
        <v>6</v>
      </c>
    </row>
    <row r="475" spans="1:2" x14ac:dyDescent="0.35">
      <c r="A475" t="s">
        <v>1873</v>
      </c>
      <c r="B475">
        <v>6</v>
      </c>
    </row>
    <row r="476" spans="1:2" x14ac:dyDescent="0.35">
      <c r="A476" t="s">
        <v>1871</v>
      </c>
      <c r="B476">
        <v>20</v>
      </c>
    </row>
    <row r="477" spans="1:2" x14ac:dyDescent="0.35">
      <c r="A477" t="s">
        <v>1871</v>
      </c>
      <c r="B477">
        <v>20</v>
      </c>
    </row>
    <row r="478" spans="1:2" x14ac:dyDescent="0.35">
      <c r="A478" t="s">
        <v>1871</v>
      </c>
      <c r="B478">
        <v>20</v>
      </c>
    </row>
    <row r="479" spans="1:2" x14ac:dyDescent="0.35">
      <c r="A479" t="s">
        <v>1871</v>
      </c>
      <c r="B479">
        <v>20</v>
      </c>
    </row>
    <row r="480" spans="1:2" x14ac:dyDescent="0.35">
      <c r="A480" t="s">
        <v>1871</v>
      </c>
      <c r="B480">
        <v>20</v>
      </c>
    </row>
    <row r="481" spans="1:2" x14ac:dyDescent="0.35">
      <c r="A481" t="s">
        <v>1871</v>
      </c>
      <c r="B481">
        <v>20</v>
      </c>
    </row>
    <row r="482" spans="1:2" x14ac:dyDescent="0.35">
      <c r="A482" t="s">
        <v>1871</v>
      </c>
      <c r="B482">
        <v>20</v>
      </c>
    </row>
    <row r="483" spans="1:2" x14ac:dyDescent="0.35">
      <c r="A483" t="s">
        <v>1871</v>
      </c>
      <c r="B483">
        <v>20</v>
      </c>
    </row>
    <row r="484" spans="1:2" x14ac:dyDescent="0.35">
      <c r="A484" t="s">
        <v>1871</v>
      </c>
      <c r="B484">
        <v>20</v>
      </c>
    </row>
    <row r="485" spans="1:2" x14ac:dyDescent="0.35">
      <c r="A485" t="s">
        <v>1871</v>
      </c>
      <c r="B485">
        <v>20</v>
      </c>
    </row>
    <row r="486" spans="1:2" x14ac:dyDescent="0.35">
      <c r="A486" t="s">
        <v>1871</v>
      </c>
      <c r="B486">
        <v>20</v>
      </c>
    </row>
    <row r="487" spans="1:2" x14ac:dyDescent="0.35">
      <c r="A487" t="s">
        <v>1871</v>
      </c>
      <c r="B487">
        <v>20</v>
      </c>
    </row>
    <row r="488" spans="1:2" x14ac:dyDescent="0.35">
      <c r="A488" t="s">
        <v>1871</v>
      </c>
      <c r="B488">
        <v>20</v>
      </c>
    </row>
    <row r="489" spans="1:2" x14ac:dyDescent="0.35">
      <c r="A489" t="s">
        <v>1871</v>
      </c>
      <c r="B489">
        <v>20</v>
      </c>
    </row>
    <row r="490" spans="1:2" x14ac:dyDescent="0.35">
      <c r="A490" t="s">
        <v>1871</v>
      </c>
      <c r="B490">
        <v>20</v>
      </c>
    </row>
    <row r="491" spans="1:2" x14ac:dyDescent="0.35">
      <c r="A491" t="s">
        <v>1871</v>
      </c>
      <c r="B491">
        <v>20</v>
      </c>
    </row>
    <row r="492" spans="1:2" x14ac:dyDescent="0.35">
      <c r="A492" t="s">
        <v>1871</v>
      </c>
      <c r="B492">
        <v>20</v>
      </c>
    </row>
    <row r="493" spans="1:2" x14ac:dyDescent="0.35">
      <c r="A493" t="s">
        <v>1871</v>
      </c>
      <c r="B493">
        <v>20</v>
      </c>
    </row>
    <row r="494" spans="1:2" x14ac:dyDescent="0.35">
      <c r="A494" t="s">
        <v>1871</v>
      </c>
      <c r="B494">
        <v>20</v>
      </c>
    </row>
    <row r="495" spans="1:2" x14ac:dyDescent="0.35">
      <c r="A495" t="s">
        <v>1871</v>
      </c>
      <c r="B495">
        <v>20</v>
      </c>
    </row>
    <row r="496" spans="1:2" x14ac:dyDescent="0.35">
      <c r="A496" t="s">
        <v>1871</v>
      </c>
      <c r="B496">
        <v>20</v>
      </c>
    </row>
    <row r="497" spans="1:2" x14ac:dyDescent="0.35">
      <c r="A497" t="s">
        <v>1871</v>
      </c>
      <c r="B497">
        <v>20</v>
      </c>
    </row>
    <row r="498" spans="1:2" x14ac:dyDescent="0.35">
      <c r="A498" t="s">
        <v>1871</v>
      </c>
      <c r="B498">
        <v>20</v>
      </c>
    </row>
    <row r="499" spans="1:2" x14ac:dyDescent="0.35">
      <c r="A499" t="s">
        <v>1871</v>
      </c>
      <c r="B499">
        <v>20</v>
      </c>
    </row>
    <row r="500" spans="1:2" x14ac:dyDescent="0.35">
      <c r="A500" t="s">
        <v>1871</v>
      </c>
      <c r="B500">
        <v>20</v>
      </c>
    </row>
    <row r="501" spans="1:2" x14ac:dyDescent="0.35">
      <c r="A501" t="s">
        <v>1871</v>
      </c>
      <c r="B501">
        <v>20</v>
      </c>
    </row>
    <row r="502" spans="1:2" x14ac:dyDescent="0.35">
      <c r="A502" t="s">
        <v>1871</v>
      </c>
      <c r="B502">
        <v>20</v>
      </c>
    </row>
    <row r="503" spans="1:2" x14ac:dyDescent="0.35">
      <c r="A503" t="s">
        <v>1871</v>
      </c>
      <c r="B503">
        <v>20</v>
      </c>
    </row>
    <row r="504" spans="1:2" x14ac:dyDescent="0.35">
      <c r="A504" t="s">
        <v>1871</v>
      </c>
      <c r="B504">
        <v>20</v>
      </c>
    </row>
    <row r="505" spans="1:2" x14ac:dyDescent="0.35">
      <c r="A505" t="s">
        <v>1871</v>
      </c>
      <c r="B505">
        <v>20</v>
      </c>
    </row>
    <row r="506" spans="1:2" x14ac:dyDescent="0.35">
      <c r="A506" t="s">
        <v>1871</v>
      </c>
      <c r="B506">
        <v>20</v>
      </c>
    </row>
    <row r="507" spans="1:2" x14ac:dyDescent="0.35">
      <c r="A507" t="s">
        <v>1871</v>
      </c>
      <c r="B507">
        <v>20</v>
      </c>
    </row>
    <row r="508" spans="1:2" x14ac:dyDescent="0.35">
      <c r="A508" t="s">
        <v>1871</v>
      </c>
      <c r="B508">
        <v>20</v>
      </c>
    </row>
    <row r="509" spans="1:2" x14ac:dyDescent="0.35">
      <c r="A509" t="s">
        <v>1871</v>
      </c>
      <c r="B509">
        <v>20</v>
      </c>
    </row>
    <row r="510" spans="1:2" x14ac:dyDescent="0.35">
      <c r="A510" t="s">
        <v>1871</v>
      </c>
      <c r="B510">
        <v>20</v>
      </c>
    </row>
    <row r="511" spans="1:2" x14ac:dyDescent="0.35">
      <c r="A511" t="s">
        <v>1871</v>
      </c>
      <c r="B511">
        <v>20</v>
      </c>
    </row>
    <row r="512" spans="1:2" x14ac:dyDescent="0.35">
      <c r="A512" t="s">
        <v>1871</v>
      </c>
      <c r="B512">
        <v>20</v>
      </c>
    </row>
    <row r="513" spans="1:2" x14ac:dyDescent="0.35">
      <c r="A513" t="s">
        <v>1871</v>
      </c>
      <c r="B513">
        <v>20</v>
      </c>
    </row>
    <row r="514" spans="1:2" x14ac:dyDescent="0.35">
      <c r="A514" t="s">
        <v>1871</v>
      </c>
      <c r="B514">
        <v>20</v>
      </c>
    </row>
    <row r="515" spans="1:2" x14ac:dyDescent="0.35">
      <c r="A515" t="s">
        <v>1871</v>
      </c>
      <c r="B515">
        <v>20</v>
      </c>
    </row>
    <row r="516" spans="1:2" x14ac:dyDescent="0.35">
      <c r="A516" t="s">
        <v>1871</v>
      </c>
      <c r="B516">
        <v>20</v>
      </c>
    </row>
    <row r="517" spans="1:2" x14ac:dyDescent="0.35">
      <c r="A517" t="s">
        <v>1871</v>
      </c>
      <c r="B517">
        <v>20</v>
      </c>
    </row>
    <row r="518" spans="1:2" x14ac:dyDescent="0.35">
      <c r="A518" t="s">
        <v>1871</v>
      </c>
      <c r="B518">
        <v>20</v>
      </c>
    </row>
    <row r="519" spans="1:2" x14ac:dyDescent="0.35">
      <c r="A519" t="s">
        <v>1871</v>
      </c>
      <c r="B519">
        <v>20</v>
      </c>
    </row>
    <row r="520" spans="1:2" x14ac:dyDescent="0.35">
      <c r="A520" t="s">
        <v>1871</v>
      </c>
      <c r="B520">
        <v>20</v>
      </c>
    </row>
    <row r="521" spans="1:2" x14ac:dyDescent="0.35">
      <c r="A521" t="s">
        <v>1871</v>
      </c>
      <c r="B521">
        <v>18</v>
      </c>
    </row>
    <row r="522" spans="1:2" x14ac:dyDescent="0.35">
      <c r="A522" t="s">
        <v>1871</v>
      </c>
      <c r="B522">
        <v>18</v>
      </c>
    </row>
    <row r="523" spans="1:2" x14ac:dyDescent="0.35">
      <c r="A523" t="s">
        <v>1871</v>
      </c>
      <c r="B523">
        <v>18</v>
      </c>
    </row>
    <row r="524" spans="1:2" x14ac:dyDescent="0.35">
      <c r="A524" t="s">
        <v>1871</v>
      </c>
      <c r="B524">
        <v>18</v>
      </c>
    </row>
    <row r="525" spans="1:2" x14ac:dyDescent="0.35">
      <c r="A525" t="s">
        <v>1871</v>
      </c>
      <c r="B525">
        <v>18</v>
      </c>
    </row>
    <row r="526" spans="1:2" x14ac:dyDescent="0.35">
      <c r="A526" t="s">
        <v>1871</v>
      </c>
      <c r="B526">
        <v>18</v>
      </c>
    </row>
    <row r="527" spans="1:2" x14ac:dyDescent="0.35">
      <c r="A527" t="s">
        <v>1871</v>
      </c>
      <c r="B527">
        <v>18</v>
      </c>
    </row>
    <row r="528" spans="1:2" x14ac:dyDescent="0.35">
      <c r="A528" t="s">
        <v>1871</v>
      </c>
      <c r="B528">
        <v>18</v>
      </c>
    </row>
    <row r="529" spans="1:2" x14ac:dyDescent="0.35">
      <c r="A529" t="s">
        <v>1871</v>
      </c>
      <c r="B529">
        <v>6</v>
      </c>
    </row>
    <row r="530" spans="1:2" x14ac:dyDescent="0.35">
      <c r="A530" t="s">
        <v>1871</v>
      </c>
      <c r="B530">
        <v>18</v>
      </c>
    </row>
    <row r="531" spans="1:2" x14ac:dyDescent="0.35">
      <c r="A531" t="s">
        <v>1871</v>
      </c>
      <c r="B531">
        <v>6</v>
      </c>
    </row>
    <row r="532" spans="1:2" x14ac:dyDescent="0.35">
      <c r="A532" t="s">
        <v>1871</v>
      </c>
      <c r="B532">
        <v>6</v>
      </c>
    </row>
    <row r="533" spans="1:2" x14ac:dyDescent="0.35">
      <c r="A533" t="s">
        <v>1871</v>
      </c>
      <c r="B533">
        <v>18</v>
      </c>
    </row>
    <row r="534" spans="1:2" x14ac:dyDescent="0.35">
      <c r="A534" t="s">
        <v>1871</v>
      </c>
      <c r="B534">
        <v>18</v>
      </c>
    </row>
    <row r="535" spans="1:2" x14ac:dyDescent="0.35">
      <c r="A535" t="s">
        <v>1871</v>
      </c>
      <c r="B535">
        <v>18</v>
      </c>
    </row>
    <row r="536" spans="1:2" x14ac:dyDescent="0.35">
      <c r="A536" t="s">
        <v>1871</v>
      </c>
      <c r="B536">
        <v>6</v>
      </c>
    </row>
    <row r="537" spans="1:2" x14ac:dyDescent="0.35">
      <c r="A537" t="s">
        <v>1871</v>
      </c>
      <c r="B537">
        <v>6</v>
      </c>
    </row>
    <row r="538" spans="1:2" x14ac:dyDescent="0.35">
      <c r="A538" t="s">
        <v>1871</v>
      </c>
      <c r="B538">
        <v>6</v>
      </c>
    </row>
    <row r="539" spans="1:2" x14ac:dyDescent="0.35">
      <c r="A539" t="s">
        <v>1871</v>
      </c>
      <c r="B539">
        <v>12</v>
      </c>
    </row>
    <row r="540" spans="1:2" x14ac:dyDescent="0.35">
      <c r="A540" t="s">
        <v>1871</v>
      </c>
      <c r="B540">
        <v>18</v>
      </c>
    </row>
    <row r="541" spans="1:2" x14ac:dyDescent="0.35">
      <c r="A541" t="s">
        <v>1871</v>
      </c>
      <c r="B541">
        <v>6</v>
      </c>
    </row>
    <row r="542" spans="1:2" x14ac:dyDescent="0.35">
      <c r="A542" t="s">
        <v>1871</v>
      </c>
      <c r="B542">
        <v>18</v>
      </c>
    </row>
    <row r="543" spans="1:2" x14ac:dyDescent="0.35">
      <c r="A543" t="s">
        <v>1871</v>
      </c>
      <c r="B543">
        <v>18</v>
      </c>
    </row>
    <row r="544" spans="1:2" x14ac:dyDescent="0.35">
      <c r="A544" t="s">
        <v>1871</v>
      </c>
      <c r="B544">
        <v>18</v>
      </c>
    </row>
    <row r="545" spans="1:2" x14ac:dyDescent="0.35">
      <c r="A545" t="s">
        <v>1871</v>
      </c>
      <c r="B545">
        <v>18</v>
      </c>
    </row>
    <row r="546" spans="1:2" x14ac:dyDescent="0.35">
      <c r="A546" t="s">
        <v>1871</v>
      </c>
      <c r="B546">
        <v>18</v>
      </c>
    </row>
    <row r="547" spans="1:2" x14ac:dyDescent="0.35">
      <c r="A547" t="s">
        <v>1871</v>
      </c>
      <c r="B547">
        <v>18</v>
      </c>
    </row>
    <row r="548" spans="1:2" x14ac:dyDescent="0.35">
      <c r="A548" t="s">
        <v>1871</v>
      </c>
      <c r="B548">
        <v>6</v>
      </c>
    </row>
    <row r="549" spans="1:2" x14ac:dyDescent="0.35">
      <c r="A549" t="s">
        <v>1871</v>
      </c>
      <c r="B549">
        <v>18</v>
      </c>
    </row>
    <row r="550" spans="1:2" x14ac:dyDescent="0.35">
      <c r="A550" t="s">
        <v>1871</v>
      </c>
      <c r="B550">
        <v>6</v>
      </c>
    </row>
    <row r="551" spans="1:2" x14ac:dyDescent="0.35">
      <c r="A551" t="s">
        <v>1871</v>
      </c>
      <c r="B551">
        <v>6</v>
      </c>
    </row>
    <row r="552" spans="1:2" x14ac:dyDescent="0.35">
      <c r="A552" t="s">
        <v>1871</v>
      </c>
      <c r="B552">
        <v>18</v>
      </c>
    </row>
    <row r="553" spans="1:2" x14ac:dyDescent="0.35">
      <c r="A553" t="s">
        <v>1871</v>
      </c>
      <c r="B553">
        <v>6</v>
      </c>
    </row>
    <row r="554" spans="1:2" x14ac:dyDescent="0.35">
      <c r="A554" t="s">
        <v>1871</v>
      </c>
      <c r="B554">
        <v>18</v>
      </c>
    </row>
    <row r="555" spans="1:2" x14ac:dyDescent="0.35">
      <c r="A555" t="s">
        <v>1871</v>
      </c>
      <c r="B555">
        <v>18</v>
      </c>
    </row>
    <row r="556" spans="1:2" x14ac:dyDescent="0.35">
      <c r="A556" t="s">
        <v>1871</v>
      </c>
      <c r="B556">
        <v>18</v>
      </c>
    </row>
    <row r="557" spans="1:2" x14ac:dyDescent="0.35">
      <c r="A557" t="s">
        <v>1871</v>
      </c>
      <c r="B557">
        <v>12</v>
      </c>
    </row>
    <row r="558" spans="1:2" x14ac:dyDescent="0.35">
      <c r="A558" t="s">
        <v>1871</v>
      </c>
      <c r="B558">
        <v>18</v>
      </c>
    </row>
    <row r="559" spans="1:2" x14ac:dyDescent="0.35">
      <c r="A559" t="s">
        <v>1871</v>
      </c>
      <c r="B559">
        <v>18</v>
      </c>
    </row>
    <row r="560" spans="1:2" x14ac:dyDescent="0.35">
      <c r="A560" t="s">
        <v>1871</v>
      </c>
      <c r="B560">
        <v>18</v>
      </c>
    </row>
    <row r="561" spans="1:2" x14ac:dyDescent="0.35">
      <c r="A561" t="s">
        <v>1871</v>
      </c>
      <c r="B561">
        <v>18</v>
      </c>
    </row>
    <row r="562" spans="1:2" x14ac:dyDescent="0.35">
      <c r="A562" t="s">
        <v>1871</v>
      </c>
      <c r="B562">
        <v>6</v>
      </c>
    </row>
    <row r="563" spans="1:2" x14ac:dyDescent="0.35">
      <c r="A563" t="s">
        <v>1871</v>
      </c>
      <c r="B563">
        <v>6</v>
      </c>
    </row>
    <row r="564" spans="1:2" x14ac:dyDescent="0.35">
      <c r="A564" t="s">
        <v>1871</v>
      </c>
      <c r="B564">
        <v>6</v>
      </c>
    </row>
    <row r="565" spans="1:2" x14ac:dyDescent="0.35">
      <c r="A565" t="s">
        <v>1871</v>
      </c>
      <c r="B565">
        <v>12</v>
      </c>
    </row>
    <row r="566" spans="1:2" x14ac:dyDescent="0.35">
      <c r="A566" t="s">
        <v>1871</v>
      </c>
      <c r="B566">
        <v>12</v>
      </c>
    </row>
    <row r="567" spans="1:2" x14ac:dyDescent="0.35">
      <c r="A567" t="s">
        <v>1871</v>
      </c>
      <c r="B567">
        <v>12</v>
      </c>
    </row>
    <row r="568" spans="1:2" x14ac:dyDescent="0.35">
      <c r="A568" t="s">
        <v>1871</v>
      </c>
      <c r="B568">
        <v>6</v>
      </c>
    </row>
    <row r="569" spans="1:2" x14ac:dyDescent="0.35">
      <c r="A569" t="s">
        <v>1871</v>
      </c>
      <c r="B569">
        <v>6</v>
      </c>
    </row>
    <row r="570" spans="1:2" x14ac:dyDescent="0.35">
      <c r="A570" t="s">
        <v>1871</v>
      </c>
      <c r="B570">
        <v>6</v>
      </c>
    </row>
    <row r="571" spans="1:2" x14ac:dyDescent="0.35">
      <c r="A571" t="s">
        <v>1871</v>
      </c>
      <c r="B571">
        <v>6</v>
      </c>
    </row>
    <row r="572" spans="1:2" x14ac:dyDescent="0.35">
      <c r="A572" t="s">
        <v>1871</v>
      </c>
      <c r="B572">
        <v>18</v>
      </c>
    </row>
    <row r="573" spans="1:2" x14ac:dyDescent="0.35">
      <c r="A573" t="s">
        <v>1871</v>
      </c>
      <c r="B573">
        <v>6</v>
      </c>
    </row>
    <row r="574" spans="1:2" x14ac:dyDescent="0.35">
      <c r="A574" t="s">
        <v>1871</v>
      </c>
      <c r="B574">
        <v>6</v>
      </c>
    </row>
    <row r="575" spans="1:2" x14ac:dyDescent="0.35">
      <c r="A575" t="s">
        <v>1871</v>
      </c>
      <c r="B575">
        <v>12</v>
      </c>
    </row>
    <row r="576" spans="1:2" x14ac:dyDescent="0.35">
      <c r="A576" t="s">
        <v>1871</v>
      </c>
      <c r="B576">
        <v>18</v>
      </c>
    </row>
    <row r="577" spans="1:2" x14ac:dyDescent="0.35">
      <c r="A577" t="s">
        <v>1871</v>
      </c>
      <c r="B577">
        <v>6</v>
      </c>
    </row>
    <row r="578" spans="1:2" x14ac:dyDescent="0.35">
      <c r="A578" t="s">
        <v>1871</v>
      </c>
      <c r="B578">
        <v>6</v>
      </c>
    </row>
    <row r="579" spans="1:2" x14ac:dyDescent="0.35">
      <c r="A579" t="s">
        <v>1871</v>
      </c>
      <c r="B579">
        <v>18</v>
      </c>
    </row>
    <row r="580" spans="1:2" x14ac:dyDescent="0.35">
      <c r="A580" t="s">
        <v>1871</v>
      </c>
      <c r="B580">
        <v>18</v>
      </c>
    </row>
    <row r="581" spans="1:2" x14ac:dyDescent="0.35">
      <c r="A581" t="s">
        <v>1871</v>
      </c>
      <c r="B581">
        <v>18</v>
      </c>
    </row>
    <row r="582" spans="1:2" x14ac:dyDescent="0.35">
      <c r="A582" t="s">
        <v>1871</v>
      </c>
      <c r="B582">
        <v>18</v>
      </c>
    </row>
    <row r="583" spans="1:2" x14ac:dyDescent="0.35">
      <c r="A583" t="s">
        <v>1871</v>
      </c>
      <c r="B583">
        <v>18</v>
      </c>
    </row>
    <row r="584" spans="1:2" x14ac:dyDescent="0.35">
      <c r="A584" t="s">
        <v>1871</v>
      </c>
      <c r="B584">
        <v>18</v>
      </c>
    </row>
    <row r="585" spans="1:2" x14ac:dyDescent="0.35">
      <c r="A585" t="s">
        <v>1871</v>
      </c>
      <c r="B585">
        <v>18</v>
      </c>
    </row>
    <row r="586" spans="1:2" x14ac:dyDescent="0.35">
      <c r="A586" t="s">
        <v>1871</v>
      </c>
      <c r="B586">
        <v>12</v>
      </c>
    </row>
    <row r="587" spans="1:2" x14ac:dyDescent="0.35">
      <c r="A587" t="s">
        <v>1871</v>
      </c>
      <c r="B587">
        <v>18</v>
      </c>
    </row>
    <row r="588" spans="1:2" x14ac:dyDescent="0.35">
      <c r="A588" t="s">
        <v>1871</v>
      </c>
      <c r="B588">
        <v>18</v>
      </c>
    </row>
    <row r="589" spans="1:2" x14ac:dyDescent="0.35">
      <c r="A589" t="s">
        <v>1871</v>
      </c>
      <c r="B589">
        <v>6</v>
      </c>
    </row>
    <row r="590" spans="1:2" x14ac:dyDescent="0.35">
      <c r="A590" t="s">
        <v>1871</v>
      </c>
      <c r="B590">
        <v>6</v>
      </c>
    </row>
    <row r="591" spans="1:2" x14ac:dyDescent="0.35">
      <c r="A591" t="s">
        <v>1871</v>
      </c>
      <c r="B591">
        <v>12</v>
      </c>
    </row>
    <row r="592" spans="1:2" x14ac:dyDescent="0.35">
      <c r="A592" t="s">
        <v>1871</v>
      </c>
      <c r="B592">
        <v>6</v>
      </c>
    </row>
    <row r="593" spans="1:2" x14ac:dyDescent="0.35">
      <c r="A593" t="s">
        <v>1871</v>
      </c>
      <c r="B593">
        <v>6</v>
      </c>
    </row>
    <row r="594" spans="1:2" x14ac:dyDescent="0.35">
      <c r="A594" t="s">
        <v>1871</v>
      </c>
      <c r="B594">
        <v>6</v>
      </c>
    </row>
    <row r="595" spans="1:2" x14ac:dyDescent="0.35">
      <c r="A595" t="s">
        <v>1871</v>
      </c>
      <c r="B595">
        <v>6</v>
      </c>
    </row>
    <row r="596" spans="1:2" x14ac:dyDescent="0.35">
      <c r="A596" t="s">
        <v>1871</v>
      </c>
      <c r="B596">
        <v>6</v>
      </c>
    </row>
    <row r="597" spans="1:2" x14ac:dyDescent="0.35">
      <c r="A597" t="s">
        <v>1871</v>
      </c>
      <c r="B597">
        <v>12</v>
      </c>
    </row>
    <row r="598" spans="1:2" x14ac:dyDescent="0.35">
      <c r="A598" t="s">
        <v>1871</v>
      </c>
      <c r="B598">
        <v>18</v>
      </c>
    </row>
    <row r="599" spans="1:2" x14ac:dyDescent="0.35">
      <c r="A599" t="s">
        <v>1871</v>
      </c>
      <c r="B599">
        <v>6</v>
      </c>
    </row>
    <row r="600" spans="1:2" x14ac:dyDescent="0.35">
      <c r="A600" t="s">
        <v>1871</v>
      </c>
      <c r="B600">
        <v>6</v>
      </c>
    </row>
    <row r="601" spans="1:2" x14ac:dyDescent="0.35">
      <c r="A601" t="s">
        <v>1871</v>
      </c>
      <c r="B601">
        <v>6</v>
      </c>
    </row>
    <row r="602" spans="1:2" x14ac:dyDescent="0.35">
      <c r="A602" t="s">
        <v>1871</v>
      </c>
      <c r="B602">
        <v>6</v>
      </c>
    </row>
    <row r="603" spans="1:2" x14ac:dyDescent="0.35">
      <c r="A603" t="s">
        <v>1871</v>
      </c>
      <c r="B603">
        <v>12</v>
      </c>
    </row>
    <row r="604" spans="1:2" x14ac:dyDescent="0.35">
      <c r="A604" t="s">
        <v>1871</v>
      </c>
      <c r="B604">
        <v>6</v>
      </c>
    </row>
    <row r="605" spans="1:2" x14ac:dyDescent="0.35">
      <c r="A605" t="s">
        <v>1871</v>
      </c>
      <c r="B605">
        <v>18</v>
      </c>
    </row>
    <row r="606" spans="1:2" x14ac:dyDescent="0.35">
      <c r="A606" t="s">
        <v>1871</v>
      </c>
      <c r="B606">
        <v>6</v>
      </c>
    </row>
    <row r="607" spans="1:2" x14ac:dyDescent="0.35">
      <c r="A607" t="s">
        <v>1871</v>
      </c>
      <c r="B607">
        <v>18</v>
      </c>
    </row>
    <row r="608" spans="1:2" x14ac:dyDescent="0.35">
      <c r="A608" t="s">
        <v>1871</v>
      </c>
      <c r="B608">
        <v>18</v>
      </c>
    </row>
    <row r="609" spans="1:2" x14ac:dyDescent="0.35">
      <c r="A609" t="s">
        <v>1871</v>
      </c>
      <c r="B609">
        <v>18</v>
      </c>
    </row>
    <row r="610" spans="1:2" x14ac:dyDescent="0.35">
      <c r="A610" t="s">
        <v>1871</v>
      </c>
      <c r="B610">
        <v>18</v>
      </c>
    </row>
    <row r="611" spans="1:2" x14ac:dyDescent="0.35">
      <c r="A611" t="s">
        <v>1871</v>
      </c>
      <c r="B611">
        <v>18</v>
      </c>
    </row>
    <row r="612" spans="1:2" x14ac:dyDescent="0.35">
      <c r="A612" t="s">
        <v>1871</v>
      </c>
      <c r="B612">
        <v>18</v>
      </c>
    </row>
    <row r="613" spans="1:2" x14ac:dyDescent="0.35">
      <c r="A613" t="s">
        <v>1871</v>
      </c>
      <c r="B613">
        <v>18</v>
      </c>
    </row>
    <row r="614" spans="1:2" x14ac:dyDescent="0.35">
      <c r="A614" t="s">
        <v>1871</v>
      </c>
      <c r="B614">
        <v>18</v>
      </c>
    </row>
    <row r="615" spans="1:2" x14ac:dyDescent="0.35">
      <c r="A615" t="s">
        <v>1871</v>
      </c>
      <c r="B615">
        <v>18</v>
      </c>
    </row>
    <row r="616" spans="1:2" x14ac:dyDescent="0.35">
      <c r="A616" t="s">
        <v>1871</v>
      </c>
      <c r="B616">
        <v>18</v>
      </c>
    </row>
    <row r="617" spans="1:2" x14ac:dyDescent="0.35">
      <c r="A617" t="s">
        <v>1871</v>
      </c>
      <c r="B617">
        <v>6</v>
      </c>
    </row>
    <row r="618" spans="1:2" x14ac:dyDescent="0.35">
      <c r="A618" t="s">
        <v>1871</v>
      </c>
      <c r="B618">
        <v>6</v>
      </c>
    </row>
    <row r="619" spans="1:2" x14ac:dyDescent="0.35">
      <c r="A619" t="s">
        <v>1871</v>
      </c>
      <c r="B619">
        <v>6</v>
      </c>
    </row>
    <row r="620" spans="1:2" x14ac:dyDescent="0.35">
      <c r="A620" t="s">
        <v>1871</v>
      </c>
      <c r="B620">
        <v>6</v>
      </c>
    </row>
    <row r="621" spans="1:2" x14ac:dyDescent="0.35">
      <c r="A621" t="s">
        <v>1871</v>
      </c>
      <c r="B621">
        <v>12</v>
      </c>
    </row>
    <row r="622" spans="1:2" x14ac:dyDescent="0.35">
      <c r="A622" t="s">
        <v>1871</v>
      </c>
      <c r="B622">
        <v>6</v>
      </c>
    </row>
    <row r="623" spans="1:2" x14ac:dyDescent="0.35">
      <c r="A623" t="s">
        <v>1871</v>
      </c>
      <c r="B623">
        <v>6</v>
      </c>
    </row>
    <row r="624" spans="1:2" x14ac:dyDescent="0.35">
      <c r="A624" t="s">
        <v>1871</v>
      </c>
      <c r="B624">
        <v>6</v>
      </c>
    </row>
    <row r="625" spans="1:2" x14ac:dyDescent="0.35">
      <c r="A625" t="s">
        <v>1871</v>
      </c>
      <c r="B625">
        <v>6</v>
      </c>
    </row>
    <row r="626" spans="1:2" x14ac:dyDescent="0.35">
      <c r="A626" t="s">
        <v>1871</v>
      </c>
      <c r="B626">
        <v>6</v>
      </c>
    </row>
    <row r="627" spans="1:2" x14ac:dyDescent="0.35">
      <c r="A627" t="s">
        <v>1871</v>
      </c>
      <c r="B627">
        <v>6</v>
      </c>
    </row>
    <row r="628" spans="1:2" x14ac:dyDescent="0.35">
      <c r="A628" t="s">
        <v>1871</v>
      </c>
      <c r="B628">
        <v>6</v>
      </c>
    </row>
    <row r="629" spans="1:2" x14ac:dyDescent="0.35">
      <c r="A629" t="s">
        <v>1871</v>
      </c>
      <c r="B629">
        <v>6</v>
      </c>
    </row>
    <row r="630" spans="1:2" x14ac:dyDescent="0.35">
      <c r="A630" t="s">
        <v>1871</v>
      </c>
      <c r="B630">
        <v>6</v>
      </c>
    </row>
    <row r="631" spans="1:2" x14ac:dyDescent="0.35">
      <c r="A631" t="s">
        <v>1871</v>
      </c>
      <c r="B631">
        <v>6</v>
      </c>
    </row>
    <row r="632" spans="1:2" x14ac:dyDescent="0.35">
      <c r="A632" t="s">
        <v>1871</v>
      </c>
      <c r="B632">
        <v>6</v>
      </c>
    </row>
    <row r="633" spans="1:2" x14ac:dyDescent="0.35">
      <c r="A633" t="s">
        <v>1871</v>
      </c>
      <c r="B633">
        <v>6</v>
      </c>
    </row>
    <row r="634" spans="1:2" x14ac:dyDescent="0.35">
      <c r="A634" t="s">
        <v>1871</v>
      </c>
      <c r="B634">
        <v>6</v>
      </c>
    </row>
    <row r="635" spans="1:2" x14ac:dyDescent="0.35">
      <c r="A635" t="s">
        <v>1871</v>
      </c>
      <c r="B635">
        <v>12</v>
      </c>
    </row>
    <row r="636" spans="1:2" x14ac:dyDescent="0.35">
      <c r="A636" t="s">
        <v>1871</v>
      </c>
      <c r="B636">
        <v>6</v>
      </c>
    </row>
    <row r="637" spans="1:2" x14ac:dyDescent="0.35">
      <c r="A637" t="s">
        <v>1871</v>
      </c>
      <c r="B637">
        <v>6</v>
      </c>
    </row>
    <row r="638" spans="1:2" x14ac:dyDescent="0.35">
      <c r="A638" t="s">
        <v>1871</v>
      </c>
      <c r="B638">
        <v>6</v>
      </c>
    </row>
    <row r="639" spans="1:2" x14ac:dyDescent="0.35">
      <c r="A639" t="s">
        <v>1871</v>
      </c>
      <c r="B639">
        <v>6</v>
      </c>
    </row>
    <row r="640" spans="1:2" x14ac:dyDescent="0.35">
      <c r="A640" t="s">
        <v>1871</v>
      </c>
      <c r="B640">
        <v>6</v>
      </c>
    </row>
    <row r="641" spans="1:2" x14ac:dyDescent="0.35">
      <c r="A641" t="s">
        <v>1871</v>
      </c>
      <c r="B641">
        <v>6</v>
      </c>
    </row>
    <row r="642" spans="1:2" x14ac:dyDescent="0.35">
      <c r="A642" t="s">
        <v>1871</v>
      </c>
      <c r="B642">
        <v>6</v>
      </c>
    </row>
    <row r="643" spans="1:2" x14ac:dyDescent="0.35">
      <c r="A643" t="s">
        <v>1871</v>
      </c>
      <c r="B643">
        <v>6</v>
      </c>
    </row>
    <row r="644" spans="1:2" x14ac:dyDescent="0.35">
      <c r="A644" t="s">
        <v>1871</v>
      </c>
      <c r="B644">
        <v>6</v>
      </c>
    </row>
    <row r="645" spans="1:2" x14ac:dyDescent="0.35">
      <c r="A645" t="s">
        <v>1871</v>
      </c>
      <c r="B645">
        <v>6</v>
      </c>
    </row>
    <row r="646" spans="1:2" x14ac:dyDescent="0.35">
      <c r="A646" t="s">
        <v>1871</v>
      </c>
      <c r="B646">
        <v>6</v>
      </c>
    </row>
    <row r="647" spans="1:2" x14ac:dyDescent="0.35">
      <c r="A647" t="s">
        <v>1871</v>
      </c>
      <c r="B647">
        <v>6</v>
      </c>
    </row>
    <row r="648" spans="1:2" x14ac:dyDescent="0.35">
      <c r="A648" t="s">
        <v>1871</v>
      </c>
      <c r="B648">
        <v>6</v>
      </c>
    </row>
    <row r="649" spans="1:2" x14ac:dyDescent="0.35">
      <c r="A649" t="s">
        <v>1871</v>
      </c>
      <c r="B649">
        <v>6</v>
      </c>
    </row>
    <row r="650" spans="1:2" x14ac:dyDescent="0.35">
      <c r="A650" t="s">
        <v>1871</v>
      </c>
      <c r="B650">
        <v>6</v>
      </c>
    </row>
    <row r="651" spans="1:2" x14ac:dyDescent="0.35">
      <c r="A651" t="s">
        <v>1871</v>
      </c>
      <c r="B651">
        <v>6</v>
      </c>
    </row>
    <row r="652" spans="1:2" x14ac:dyDescent="0.35">
      <c r="A652" t="s">
        <v>1871</v>
      </c>
      <c r="B652">
        <v>6</v>
      </c>
    </row>
    <row r="653" spans="1:2" x14ac:dyDescent="0.35">
      <c r="A653" t="s">
        <v>1871</v>
      </c>
      <c r="B653">
        <v>6</v>
      </c>
    </row>
    <row r="654" spans="1:2" x14ac:dyDescent="0.35">
      <c r="A654" t="s">
        <v>1871</v>
      </c>
      <c r="B654">
        <v>6</v>
      </c>
    </row>
    <row r="655" spans="1:2" x14ac:dyDescent="0.35">
      <c r="A655" t="s">
        <v>1871</v>
      </c>
      <c r="B655">
        <v>6</v>
      </c>
    </row>
    <row r="656" spans="1:2" x14ac:dyDescent="0.35">
      <c r="A656" t="s">
        <v>1871</v>
      </c>
      <c r="B656">
        <v>12</v>
      </c>
    </row>
    <row r="657" spans="1:2" x14ac:dyDescent="0.35">
      <c r="A657" t="s">
        <v>1871</v>
      </c>
      <c r="B657">
        <v>18</v>
      </c>
    </row>
    <row r="658" spans="1:2" x14ac:dyDescent="0.35">
      <c r="A658" t="s">
        <v>1871</v>
      </c>
      <c r="B658">
        <v>12</v>
      </c>
    </row>
    <row r="659" spans="1:2" x14ac:dyDescent="0.35">
      <c r="A659" t="s">
        <v>1871</v>
      </c>
      <c r="B659">
        <v>6</v>
      </c>
    </row>
    <row r="660" spans="1:2" x14ac:dyDescent="0.35">
      <c r="A660" t="s">
        <v>1871</v>
      </c>
      <c r="B660">
        <v>6</v>
      </c>
    </row>
    <row r="661" spans="1:2" x14ac:dyDescent="0.35">
      <c r="A661" t="s">
        <v>1871</v>
      </c>
      <c r="B661">
        <v>6</v>
      </c>
    </row>
    <row r="662" spans="1:2" x14ac:dyDescent="0.35">
      <c r="A662" t="s">
        <v>1871</v>
      </c>
      <c r="B662">
        <v>6</v>
      </c>
    </row>
    <row r="663" spans="1:2" x14ac:dyDescent="0.35">
      <c r="A663" t="s">
        <v>1871</v>
      </c>
      <c r="B663">
        <v>6</v>
      </c>
    </row>
    <row r="664" spans="1:2" x14ac:dyDescent="0.35">
      <c r="A664" t="s">
        <v>1871</v>
      </c>
      <c r="B664">
        <v>12</v>
      </c>
    </row>
    <row r="665" spans="1:2" x14ac:dyDescent="0.35">
      <c r="A665" t="s">
        <v>1871</v>
      </c>
      <c r="B665">
        <v>6</v>
      </c>
    </row>
    <row r="666" spans="1:2" x14ac:dyDescent="0.35">
      <c r="A666" t="s">
        <v>1871</v>
      </c>
      <c r="B666">
        <v>6</v>
      </c>
    </row>
    <row r="667" spans="1:2" x14ac:dyDescent="0.35">
      <c r="A667" t="s">
        <v>1871</v>
      </c>
      <c r="B667">
        <v>6</v>
      </c>
    </row>
    <row r="668" spans="1:2" x14ac:dyDescent="0.35">
      <c r="A668" t="s">
        <v>1871</v>
      </c>
      <c r="B668">
        <v>6</v>
      </c>
    </row>
    <row r="669" spans="1:2" x14ac:dyDescent="0.35">
      <c r="A669" t="s">
        <v>1871</v>
      </c>
      <c r="B669">
        <v>6</v>
      </c>
    </row>
    <row r="670" spans="1:2" x14ac:dyDescent="0.35">
      <c r="A670" t="s">
        <v>1871</v>
      </c>
      <c r="B670">
        <v>6</v>
      </c>
    </row>
    <row r="671" spans="1:2" x14ac:dyDescent="0.35">
      <c r="A671" t="s">
        <v>1871</v>
      </c>
      <c r="B671">
        <v>6</v>
      </c>
    </row>
    <row r="672" spans="1:2" x14ac:dyDescent="0.35">
      <c r="A672" t="s">
        <v>1871</v>
      </c>
      <c r="B672">
        <v>6</v>
      </c>
    </row>
    <row r="673" spans="1:2" x14ac:dyDescent="0.35">
      <c r="A673" t="s">
        <v>1871</v>
      </c>
      <c r="B673">
        <v>18</v>
      </c>
    </row>
    <row r="674" spans="1:2" x14ac:dyDescent="0.35">
      <c r="A674" t="s">
        <v>1871</v>
      </c>
      <c r="B674">
        <v>12</v>
      </c>
    </row>
    <row r="675" spans="1:2" x14ac:dyDescent="0.35">
      <c r="A675" t="s">
        <v>1871</v>
      </c>
      <c r="B675">
        <v>12</v>
      </c>
    </row>
    <row r="676" spans="1:2" x14ac:dyDescent="0.35">
      <c r="A676" t="s">
        <v>1871</v>
      </c>
      <c r="B676">
        <v>6</v>
      </c>
    </row>
    <row r="677" spans="1:2" x14ac:dyDescent="0.35">
      <c r="A677" t="s">
        <v>1871</v>
      </c>
      <c r="B677">
        <v>6</v>
      </c>
    </row>
    <row r="678" spans="1:2" x14ac:dyDescent="0.35">
      <c r="A678" t="s">
        <v>1871</v>
      </c>
      <c r="B678">
        <v>18</v>
      </c>
    </row>
    <row r="679" spans="1:2" x14ac:dyDescent="0.35">
      <c r="A679" t="s">
        <v>1871</v>
      </c>
      <c r="B679">
        <v>6</v>
      </c>
    </row>
    <row r="680" spans="1:2" x14ac:dyDescent="0.35">
      <c r="A680" t="s">
        <v>1871</v>
      </c>
      <c r="B680">
        <v>6</v>
      </c>
    </row>
    <row r="681" spans="1:2" x14ac:dyDescent="0.35">
      <c r="A681" t="s">
        <v>1871</v>
      </c>
      <c r="B681">
        <v>6</v>
      </c>
    </row>
    <row r="682" spans="1:2" x14ac:dyDescent="0.35">
      <c r="A682" t="s">
        <v>1871</v>
      </c>
      <c r="B682">
        <v>18</v>
      </c>
    </row>
    <row r="683" spans="1:2" x14ac:dyDescent="0.35">
      <c r="A683" t="s">
        <v>1871</v>
      </c>
      <c r="B683">
        <v>6</v>
      </c>
    </row>
    <row r="684" spans="1:2" x14ac:dyDescent="0.35">
      <c r="A684" t="s">
        <v>1871</v>
      </c>
      <c r="B684">
        <v>12</v>
      </c>
    </row>
    <row r="685" spans="1:2" x14ac:dyDescent="0.35">
      <c r="A685" t="s">
        <v>1871</v>
      </c>
      <c r="B685">
        <v>6</v>
      </c>
    </row>
    <row r="686" spans="1:2" x14ac:dyDescent="0.35">
      <c r="A686" t="s">
        <v>1871</v>
      </c>
      <c r="B686">
        <v>18</v>
      </c>
    </row>
    <row r="687" spans="1:2" x14ac:dyDescent="0.35">
      <c r="A687" t="s">
        <v>1871</v>
      </c>
      <c r="B687">
        <v>18</v>
      </c>
    </row>
    <row r="688" spans="1:2" x14ac:dyDescent="0.35">
      <c r="A688" t="s">
        <v>1871</v>
      </c>
      <c r="B688">
        <v>18</v>
      </c>
    </row>
    <row r="689" spans="1:2" x14ac:dyDescent="0.35">
      <c r="A689" t="s">
        <v>1871</v>
      </c>
      <c r="B689">
        <v>18</v>
      </c>
    </row>
    <row r="690" spans="1:2" x14ac:dyDescent="0.35">
      <c r="A690" t="s">
        <v>1871</v>
      </c>
      <c r="B690">
        <v>18</v>
      </c>
    </row>
    <row r="691" spans="1:2" x14ac:dyDescent="0.35">
      <c r="A691" t="s">
        <v>1871</v>
      </c>
      <c r="B691">
        <v>18</v>
      </c>
    </row>
    <row r="692" spans="1:2" x14ac:dyDescent="0.35">
      <c r="A692" t="s">
        <v>1871</v>
      </c>
      <c r="B692">
        <v>18</v>
      </c>
    </row>
    <row r="693" spans="1:2" x14ac:dyDescent="0.35">
      <c r="A693" t="s">
        <v>1871</v>
      </c>
      <c r="B693">
        <v>12</v>
      </c>
    </row>
    <row r="694" spans="1:2" x14ac:dyDescent="0.35">
      <c r="A694" t="s">
        <v>1871</v>
      </c>
      <c r="B694">
        <v>18</v>
      </c>
    </row>
    <row r="695" spans="1:2" x14ac:dyDescent="0.35">
      <c r="A695" t="s">
        <v>1871</v>
      </c>
      <c r="B695">
        <v>18</v>
      </c>
    </row>
    <row r="696" spans="1:2" x14ac:dyDescent="0.35">
      <c r="A696" t="s">
        <v>1871</v>
      </c>
      <c r="B696">
        <v>18</v>
      </c>
    </row>
    <row r="697" spans="1:2" x14ac:dyDescent="0.35">
      <c r="A697" t="s">
        <v>1871</v>
      </c>
      <c r="B697">
        <v>18</v>
      </c>
    </row>
    <row r="698" spans="1:2" x14ac:dyDescent="0.35">
      <c r="A698" t="s">
        <v>1871</v>
      </c>
      <c r="B698">
        <v>18</v>
      </c>
    </row>
    <row r="699" spans="1:2" x14ac:dyDescent="0.35">
      <c r="A699" t="s">
        <v>1871</v>
      </c>
      <c r="B699">
        <v>18</v>
      </c>
    </row>
    <row r="700" spans="1:2" x14ac:dyDescent="0.35">
      <c r="A700" t="s">
        <v>1871</v>
      </c>
      <c r="B700">
        <v>18</v>
      </c>
    </row>
    <row r="701" spans="1:2" x14ac:dyDescent="0.35">
      <c r="A701" t="s">
        <v>1871</v>
      </c>
      <c r="B701">
        <v>18</v>
      </c>
    </row>
    <row r="702" spans="1:2" x14ac:dyDescent="0.35">
      <c r="A702" t="s">
        <v>1871</v>
      </c>
      <c r="B702">
        <v>12</v>
      </c>
    </row>
    <row r="703" spans="1:2" x14ac:dyDescent="0.35">
      <c r="A703" t="s">
        <v>1871</v>
      </c>
      <c r="B703">
        <v>18</v>
      </c>
    </row>
    <row r="704" spans="1:2" x14ac:dyDescent="0.35">
      <c r="A704" t="s">
        <v>1871</v>
      </c>
      <c r="B704">
        <v>18</v>
      </c>
    </row>
    <row r="705" spans="1:2" x14ac:dyDescent="0.35">
      <c r="A705" t="s">
        <v>1871</v>
      </c>
      <c r="B705">
        <v>18</v>
      </c>
    </row>
    <row r="706" spans="1:2" x14ac:dyDescent="0.35">
      <c r="A706" t="s">
        <v>1871</v>
      </c>
      <c r="B706">
        <v>18</v>
      </c>
    </row>
    <row r="707" spans="1:2" x14ac:dyDescent="0.35">
      <c r="A707" t="s">
        <v>1872</v>
      </c>
      <c r="B707">
        <v>20</v>
      </c>
    </row>
    <row r="708" spans="1:2" x14ac:dyDescent="0.35">
      <c r="A708" t="s">
        <v>1872</v>
      </c>
      <c r="B708">
        <v>20</v>
      </c>
    </row>
    <row r="709" spans="1:2" x14ac:dyDescent="0.35">
      <c r="A709" t="s">
        <v>1872</v>
      </c>
      <c r="B709">
        <v>20</v>
      </c>
    </row>
    <row r="710" spans="1:2" x14ac:dyDescent="0.35">
      <c r="A710" t="s">
        <v>1872</v>
      </c>
      <c r="B710">
        <v>20</v>
      </c>
    </row>
    <row r="711" spans="1:2" x14ac:dyDescent="0.35">
      <c r="A711" t="s">
        <v>1872</v>
      </c>
      <c r="B711">
        <v>20</v>
      </c>
    </row>
    <row r="712" spans="1:2" x14ac:dyDescent="0.35">
      <c r="A712" t="s">
        <v>1872</v>
      </c>
      <c r="B712">
        <v>20</v>
      </c>
    </row>
    <row r="713" spans="1:2" x14ac:dyDescent="0.35">
      <c r="A713" t="s">
        <v>1872</v>
      </c>
      <c r="B713">
        <v>20</v>
      </c>
    </row>
    <row r="714" spans="1:2" x14ac:dyDescent="0.35">
      <c r="A714" t="s">
        <v>1872</v>
      </c>
      <c r="B714">
        <v>20</v>
      </c>
    </row>
    <row r="715" spans="1:2" x14ac:dyDescent="0.35">
      <c r="A715" t="s">
        <v>1872</v>
      </c>
      <c r="B715">
        <v>20</v>
      </c>
    </row>
    <row r="716" spans="1:2" x14ac:dyDescent="0.35">
      <c r="A716" t="s">
        <v>1872</v>
      </c>
      <c r="B716">
        <v>20</v>
      </c>
    </row>
    <row r="717" spans="1:2" x14ac:dyDescent="0.35">
      <c r="A717" t="s">
        <v>1872</v>
      </c>
      <c r="B717">
        <v>20</v>
      </c>
    </row>
    <row r="718" spans="1:2" x14ac:dyDescent="0.35">
      <c r="A718" t="s">
        <v>1872</v>
      </c>
      <c r="B718">
        <v>20</v>
      </c>
    </row>
    <row r="719" spans="1:2" x14ac:dyDescent="0.35">
      <c r="A719" t="s">
        <v>1872</v>
      </c>
      <c r="B719">
        <v>20</v>
      </c>
    </row>
    <row r="720" spans="1:2" x14ac:dyDescent="0.35">
      <c r="A720" t="s">
        <v>1872</v>
      </c>
      <c r="B720">
        <v>20</v>
      </c>
    </row>
    <row r="721" spans="1:2" x14ac:dyDescent="0.35">
      <c r="A721" t="s">
        <v>1872</v>
      </c>
      <c r="B721">
        <v>20</v>
      </c>
    </row>
    <row r="722" spans="1:2" x14ac:dyDescent="0.35">
      <c r="A722" t="s">
        <v>1872</v>
      </c>
      <c r="B722">
        <v>20</v>
      </c>
    </row>
    <row r="723" spans="1:2" x14ac:dyDescent="0.35">
      <c r="A723" t="s">
        <v>1872</v>
      </c>
      <c r="B723">
        <v>20</v>
      </c>
    </row>
    <row r="724" spans="1:2" x14ac:dyDescent="0.35">
      <c r="A724" t="s">
        <v>1872</v>
      </c>
      <c r="B724">
        <v>20</v>
      </c>
    </row>
    <row r="725" spans="1:2" x14ac:dyDescent="0.35">
      <c r="A725" t="s">
        <v>1872</v>
      </c>
      <c r="B725">
        <v>20</v>
      </c>
    </row>
    <row r="726" spans="1:2" x14ac:dyDescent="0.35">
      <c r="A726" t="s">
        <v>1872</v>
      </c>
      <c r="B726">
        <v>20</v>
      </c>
    </row>
    <row r="727" spans="1:2" x14ac:dyDescent="0.35">
      <c r="A727" t="s">
        <v>1872</v>
      </c>
      <c r="B727">
        <v>20</v>
      </c>
    </row>
    <row r="728" spans="1:2" x14ac:dyDescent="0.35">
      <c r="A728" t="s">
        <v>1872</v>
      </c>
      <c r="B728">
        <v>20</v>
      </c>
    </row>
    <row r="729" spans="1:2" x14ac:dyDescent="0.35">
      <c r="A729" t="s">
        <v>1872</v>
      </c>
      <c r="B729">
        <v>20</v>
      </c>
    </row>
    <row r="730" spans="1:2" x14ac:dyDescent="0.35">
      <c r="A730" t="s">
        <v>1872</v>
      </c>
      <c r="B730">
        <v>20</v>
      </c>
    </row>
    <row r="731" spans="1:2" x14ac:dyDescent="0.35">
      <c r="A731" t="s">
        <v>1872</v>
      </c>
      <c r="B731">
        <v>20</v>
      </c>
    </row>
    <row r="732" spans="1:2" x14ac:dyDescent="0.35">
      <c r="A732" t="s">
        <v>1872</v>
      </c>
      <c r="B732">
        <v>20</v>
      </c>
    </row>
    <row r="733" spans="1:2" x14ac:dyDescent="0.35">
      <c r="A733" t="s">
        <v>1872</v>
      </c>
      <c r="B733">
        <v>20</v>
      </c>
    </row>
    <row r="734" spans="1:2" x14ac:dyDescent="0.35">
      <c r="A734" t="s">
        <v>1872</v>
      </c>
      <c r="B734">
        <v>20</v>
      </c>
    </row>
    <row r="735" spans="1:2" x14ac:dyDescent="0.35">
      <c r="A735" t="s">
        <v>1872</v>
      </c>
      <c r="B735">
        <v>20</v>
      </c>
    </row>
    <row r="736" spans="1:2" x14ac:dyDescent="0.35">
      <c r="A736" t="s">
        <v>1872</v>
      </c>
      <c r="B736">
        <v>20</v>
      </c>
    </row>
    <row r="737" spans="1:2" x14ac:dyDescent="0.35">
      <c r="A737" t="s">
        <v>1872</v>
      </c>
      <c r="B737">
        <v>20</v>
      </c>
    </row>
    <row r="738" spans="1:2" x14ac:dyDescent="0.35">
      <c r="A738" t="s">
        <v>1872</v>
      </c>
      <c r="B738">
        <v>20</v>
      </c>
    </row>
    <row r="739" spans="1:2" x14ac:dyDescent="0.35">
      <c r="A739" t="s">
        <v>1872</v>
      </c>
      <c r="B739">
        <v>20</v>
      </c>
    </row>
    <row r="740" spans="1:2" x14ac:dyDescent="0.35">
      <c r="A740" t="s">
        <v>1872</v>
      </c>
      <c r="B740">
        <v>20</v>
      </c>
    </row>
    <row r="741" spans="1:2" x14ac:dyDescent="0.35">
      <c r="A741" t="s">
        <v>1872</v>
      </c>
      <c r="B741">
        <v>20</v>
      </c>
    </row>
    <row r="742" spans="1:2" x14ac:dyDescent="0.35">
      <c r="A742" t="s">
        <v>1872</v>
      </c>
      <c r="B742">
        <v>20</v>
      </c>
    </row>
    <row r="743" spans="1:2" x14ac:dyDescent="0.35">
      <c r="A743" t="s">
        <v>1872</v>
      </c>
      <c r="B743">
        <v>20</v>
      </c>
    </row>
    <row r="744" spans="1:2" x14ac:dyDescent="0.35">
      <c r="A744" t="s">
        <v>1872</v>
      </c>
      <c r="B744">
        <v>20</v>
      </c>
    </row>
    <row r="745" spans="1:2" x14ac:dyDescent="0.35">
      <c r="A745" t="s">
        <v>1872</v>
      </c>
      <c r="B745">
        <v>20</v>
      </c>
    </row>
    <row r="746" spans="1:2" x14ac:dyDescent="0.35">
      <c r="A746" t="s">
        <v>1872</v>
      </c>
      <c r="B746">
        <v>20</v>
      </c>
    </row>
    <row r="747" spans="1:2" x14ac:dyDescent="0.35">
      <c r="A747" t="s">
        <v>1872</v>
      </c>
      <c r="B747">
        <v>20</v>
      </c>
    </row>
    <row r="748" spans="1:2" x14ac:dyDescent="0.35">
      <c r="A748" t="s">
        <v>1872</v>
      </c>
      <c r="B748">
        <v>20</v>
      </c>
    </row>
    <row r="749" spans="1:2" x14ac:dyDescent="0.35">
      <c r="A749" t="s">
        <v>1872</v>
      </c>
      <c r="B749">
        <v>20</v>
      </c>
    </row>
    <row r="750" spans="1:2" x14ac:dyDescent="0.35">
      <c r="A750" t="s">
        <v>1872</v>
      </c>
      <c r="B750">
        <v>20</v>
      </c>
    </row>
    <row r="751" spans="1:2" x14ac:dyDescent="0.35">
      <c r="A751" t="s">
        <v>1872</v>
      </c>
      <c r="B751">
        <v>20</v>
      </c>
    </row>
    <row r="752" spans="1:2" x14ac:dyDescent="0.35">
      <c r="A752" t="s">
        <v>1872</v>
      </c>
      <c r="B752">
        <v>20</v>
      </c>
    </row>
    <row r="753" spans="1:2" x14ac:dyDescent="0.35">
      <c r="A753" t="s">
        <v>1872</v>
      </c>
      <c r="B753">
        <v>20</v>
      </c>
    </row>
    <row r="754" spans="1:2" x14ac:dyDescent="0.35">
      <c r="A754" t="s">
        <v>1872</v>
      </c>
      <c r="B754">
        <v>20</v>
      </c>
    </row>
    <row r="755" spans="1:2" x14ac:dyDescent="0.35">
      <c r="A755" t="s">
        <v>1872</v>
      </c>
      <c r="B755">
        <v>20</v>
      </c>
    </row>
    <row r="756" spans="1:2" x14ac:dyDescent="0.35">
      <c r="A756" t="s">
        <v>1872</v>
      </c>
      <c r="B756">
        <v>20</v>
      </c>
    </row>
    <row r="757" spans="1:2" x14ac:dyDescent="0.35">
      <c r="A757" t="s">
        <v>1872</v>
      </c>
      <c r="B757">
        <v>18</v>
      </c>
    </row>
    <row r="758" spans="1:2" x14ac:dyDescent="0.35">
      <c r="A758" t="s">
        <v>1872</v>
      </c>
      <c r="B758">
        <v>18</v>
      </c>
    </row>
    <row r="759" spans="1:2" x14ac:dyDescent="0.35">
      <c r="A759" t="s">
        <v>1872</v>
      </c>
      <c r="B759">
        <v>18</v>
      </c>
    </row>
    <row r="760" spans="1:2" x14ac:dyDescent="0.35">
      <c r="A760" t="s">
        <v>1872</v>
      </c>
      <c r="B760">
        <v>18</v>
      </c>
    </row>
    <row r="761" spans="1:2" x14ac:dyDescent="0.35">
      <c r="A761" t="s">
        <v>1872</v>
      </c>
      <c r="B761">
        <v>18</v>
      </c>
    </row>
    <row r="762" spans="1:2" x14ac:dyDescent="0.35">
      <c r="A762" t="s">
        <v>1872</v>
      </c>
      <c r="B762">
        <v>18</v>
      </c>
    </row>
    <row r="763" spans="1:2" x14ac:dyDescent="0.35">
      <c r="A763" t="s">
        <v>1872</v>
      </c>
      <c r="B763">
        <v>18</v>
      </c>
    </row>
    <row r="764" spans="1:2" x14ac:dyDescent="0.35">
      <c r="A764" t="s">
        <v>1872</v>
      </c>
      <c r="B764">
        <v>18</v>
      </c>
    </row>
    <row r="765" spans="1:2" x14ac:dyDescent="0.35">
      <c r="A765" t="s">
        <v>1872</v>
      </c>
      <c r="B765">
        <v>18</v>
      </c>
    </row>
    <row r="766" spans="1:2" x14ac:dyDescent="0.35">
      <c r="A766" t="s">
        <v>1872</v>
      </c>
      <c r="B766">
        <v>18</v>
      </c>
    </row>
    <row r="767" spans="1:2" x14ac:dyDescent="0.35">
      <c r="A767" t="s">
        <v>1872</v>
      </c>
      <c r="B767">
        <v>18</v>
      </c>
    </row>
    <row r="768" spans="1:2" x14ac:dyDescent="0.35">
      <c r="A768" t="s">
        <v>1872</v>
      </c>
      <c r="B768">
        <v>18</v>
      </c>
    </row>
    <row r="769" spans="1:2" x14ac:dyDescent="0.35">
      <c r="A769" t="s">
        <v>1872</v>
      </c>
      <c r="B769">
        <v>18</v>
      </c>
    </row>
    <row r="770" spans="1:2" x14ac:dyDescent="0.35">
      <c r="A770" t="s">
        <v>1872</v>
      </c>
      <c r="B770">
        <v>18</v>
      </c>
    </row>
    <row r="771" spans="1:2" x14ac:dyDescent="0.35">
      <c r="A771" t="s">
        <v>1872</v>
      </c>
      <c r="B771">
        <v>18</v>
      </c>
    </row>
    <row r="772" spans="1:2" x14ac:dyDescent="0.35">
      <c r="A772" t="s">
        <v>1872</v>
      </c>
      <c r="B772">
        <v>18</v>
      </c>
    </row>
    <row r="773" spans="1:2" x14ac:dyDescent="0.35">
      <c r="A773" t="s">
        <v>1872</v>
      </c>
      <c r="B773">
        <v>6</v>
      </c>
    </row>
    <row r="774" spans="1:2" x14ac:dyDescent="0.35">
      <c r="A774" t="s">
        <v>1872</v>
      </c>
      <c r="B774">
        <v>6</v>
      </c>
    </row>
    <row r="775" spans="1:2" x14ac:dyDescent="0.35">
      <c r="A775" t="s">
        <v>1872</v>
      </c>
      <c r="B775">
        <v>6</v>
      </c>
    </row>
    <row r="776" spans="1:2" x14ac:dyDescent="0.35">
      <c r="A776" t="s">
        <v>1872</v>
      </c>
      <c r="B776">
        <v>6</v>
      </c>
    </row>
    <row r="777" spans="1:2" x14ac:dyDescent="0.35">
      <c r="A777" t="s">
        <v>1872</v>
      </c>
      <c r="B777">
        <v>6</v>
      </c>
    </row>
    <row r="778" spans="1:2" x14ac:dyDescent="0.35">
      <c r="A778" t="s">
        <v>1872</v>
      </c>
      <c r="B778">
        <v>6</v>
      </c>
    </row>
    <row r="779" spans="1:2" x14ac:dyDescent="0.35">
      <c r="A779" t="s">
        <v>1872</v>
      </c>
      <c r="B779">
        <v>6</v>
      </c>
    </row>
    <row r="780" spans="1:2" x14ac:dyDescent="0.35">
      <c r="A780" t="s">
        <v>1872</v>
      </c>
      <c r="B780">
        <v>6</v>
      </c>
    </row>
    <row r="781" spans="1:2" x14ac:dyDescent="0.35">
      <c r="A781" t="s">
        <v>1872</v>
      </c>
      <c r="B781">
        <v>6</v>
      </c>
    </row>
    <row r="782" spans="1:2" x14ac:dyDescent="0.35">
      <c r="A782" t="s">
        <v>1872</v>
      </c>
      <c r="B782">
        <v>6</v>
      </c>
    </row>
    <row r="783" spans="1:2" x14ac:dyDescent="0.35">
      <c r="A783" t="s">
        <v>1872</v>
      </c>
      <c r="B783">
        <v>6</v>
      </c>
    </row>
    <row r="784" spans="1:2" x14ac:dyDescent="0.35">
      <c r="A784" t="s">
        <v>1872</v>
      </c>
      <c r="B784">
        <v>6</v>
      </c>
    </row>
    <row r="785" spans="1:2" x14ac:dyDescent="0.35">
      <c r="A785" t="s">
        <v>1872</v>
      </c>
      <c r="B785">
        <v>6</v>
      </c>
    </row>
    <row r="786" spans="1:2" x14ac:dyDescent="0.35">
      <c r="A786" t="s">
        <v>1872</v>
      </c>
      <c r="B786">
        <v>6</v>
      </c>
    </row>
    <row r="787" spans="1:2" x14ac:dyDescent="0.35">
      <c r="A787" t="s">
        <v>1872</v>
      </c>
      <c r="B787">
        <v>6</v>
      </c>
    </row>
    <row r="788" spans="1:2" x14ac:dyDescent="0.35">
      <c r="A788" t="s">
        <v>1872</v>
      </c>
      <c r="B788">
        <v>6</v>
      </c>
    </row>
    <row r="789" spans="1:2" x14ac:dyDescent="0.35">
      <c r="A789" t="s">
        <v>1872</v>
      </c>
      <c r="B789">
        <v>6</v>
      </c>
    </row>
    <row r="790" spans="1:2" x14ac:dyDescent="0.35">
      <c r="A790" t="s">
        <v>1872</v>
      </c>
      <c r="B790">
        <v>6</v>
      </c>
    </row>
    <row r="791" spans="1:2" x14ac:dyDescent="0.35">
      <c r="A791" t="s">
        <v>1872</v>
      </c>
      <c r="B791">
        <v>6</v>
      </c>
    </row>
    <row r="792" spans="1:2" x14ac:dyDescent="0.35">
      <c r="A792" t="s">
        <v>1872</v>
      </c>
      <c r="B792">
        <v>6</v>
      </c>
    </row>
    <row r="793" spans="1:2" x14ac:dyDescent="0.35">
      <c r="A793" t="s">
        <v>1872</v>
      </c>
      <c r="B793">
        <v>6</v>
      </c>
    </row>
    <row r="794" spans="1:2" x14ac:dyDescent="0.35">
      <c r="A794" t="s">
        <v>1872</v>
      </c>
      <c r="B794">
        <v>12</v>
      </c>
    </row>
    <row r="795" spans="1:2" x14ac:dyDescent="0.35">
      <c r="A795" t="s">
        <v>1872</v>
      </c>
      <c r="B795">
        <v>6</v>
      </c>
    </row>
    <row r="796" spans="1:2" x14ac:dyDescent="0.35">
      <c r="A796" t="s">
        <v>1872</v>
      </c>
      <c r="B796">
        <v>6</v>
      </c>
    </row>
    <row r="797" spans="1:2" x14ac:dyDescent="0.35">
      <c r="A797" t="s">
        <v>1872</v>
      </c>
      <c r="B797">
        <v>6</v>
      </c>
    </row>
    <row r="798" spans="1:2" x14ac:dyDescent="0.35">
      <c r="A798" t="s">
        <v>1872</v>
      </c>
      <c r="B798">
        <v>6</v>
      </c>
    </row>
    <row r="799" spans="1:2" x14ac:dyDescent="0.35">
      <c r="A799" t="s">
        <v>1872</v>
      </c>
      <c r="B799">
        <v>6</v>
      </c>
    </row>
    <row r="800" spans="1:2" x14ac:dyDescent="0.35">
      <c r="A800" t="s">
        <v>1872</v>
      </c>
      <c r="B800">
        <v>6</v>
      </c>
    </row>
    <row r="801" spans="1:2" x14ac:dyDescent="0.35">
      <c r="A801" t="s">
        <v>1872</v>
      </c>
      <c r="B801">
        <v>6</v>
      </c>
    </row>
    <row r="802" spans="1:2" x14ac:dyDescent="0.35">
      <c r="A802" t="s">
        <v>1872</v>
      </c>
      <c r="B802">
        <v>6</v>
      </c>
    </row>
    <row r="803" spans="1:2" x14ac:dyDescent="0.35">
      <c r="A803" t="s">
        <v>1872</v>
      </c>
      <c r="B803">
        <v>6</v>
      </c>
    </row>
    <row r="804" spans="1:2" x14ac:dyDescent="0.35">
      <c r="A804" t="s">
        <v>1872</v>
      </c>
      <c r="B804">
        <v>6</v>
      </c>
    </row>
    <row r="805" spans="1:2" x14ac:dyDescent="0.35">
      <c r="A805" t="s">
        <v>1872</v>
      </c>
      <c r="B805">
        <v>6</v>
      </c>
    </row>
    <row r="806" spans="1:2" x14ac:dyDescent="0.35">
      <c r="A806" t="s">
        <v>1872</v>
      </c>
      <c r="B806">
        <v>6</v>
      </c>
    </row>
    <row r="807" spans="1:2" x14ac:dyDescent="0.35">
      <c r="A807" t="s">
        <v>1872</v>
      </c>
      <c r="B807">
        <v>6</v>
      </c>
    </row>
    <row r="808" spans="1:2" x14ac:dyDescent="0.35">
      <c r="A808" t="s">
        <v>1872</v>
      </c>
      <c r="B808">
        <v>6</v>
      </c>
    </row>
    <row r="809" spans="1:2" x14ac:dyDescent="0.35">
      <c r="A809" t="s">
        <v>1872</v>
      </c>
      <c r="B809">
        <v>6</v>
      </c>
    </row>
    <row r="810" spans="1:2" x14ac:dyDescent="0.35">
      <c r="A810" t="s">
        <v>1872</v>
      </c>
      <c r="B810">
        <v>6</v>
      </c>
    </row>
    <row r="811" spans="1:2" x14ac:dyDescent="0.35">
      <c r="A811" t="s">
        <v>1872</v>
      </c>
      <c r="B811">
        <v>18</v>
      </c>
    </row>
    <row r="812" spans="1:2" x14ac:dyDescent="0.35">
      <c r="A812" t="s">
        <v>1872</v>
      </c>
      <c r="B812">
        <v>6</v>
      </c>
    </row>
    <row r="813" spans="1:2" x14ac:dyDescent="0.35">
      <c r="A813" t="s">
        <v>1872</v>
      </c>
      <c r="B813">
        <v>6</v>
      </c>
    </row>
    <row r="814" spans="1:2" x14ac:dyDescent="0.35">
      <c r="A814" t="s">
        <v>1872</v>
      </c>
      <c r="B814">
        <v>6</v>
      </c>
    </row>
    <row r="815" spans="1:2" x14ac:dyDescent="0.35">
      <c r="A815" t="s">
        <v>1872</v>
      </c>
      <c r="B815">
        <v>6</v>
      </c>
    </row>
    <row r="816" spans="1:2" x14ac:dyDescent="0.35">
      <c r="A816" t="s">
        <v>1872</v>
      </c>
      <c r="B816">
        <v>6</v>
      </c>
    </row>
    <row r="817" spans="1:2" x14ac:dyDescent="0.35">
      <c r="A817" t="s">
        <v>1872</v>
      </c>
      <c r="B817">
        <v>6</v>
      </c>
    </row>
    <row r="818" spans="1:2" x14ac:dyDescent="0.35">
      <c r="A818" t="s">
        <v>1872</v>
      </c>
      <c r="B818">
        <v>6</v>
      </c>
    </row>
    <row r="819" spans="1:2" x14ac:dyDescent="0.35">
      <c r="A819" t="s">
        <v>1872</v>
      </c>
      <c r="B819">
        <v>12</v>
      </c>
    </row>
    <row r="820" spans="1:2" x14ac:dyDescent="0.35">
      <c r="A820" t="s">
        <v>1872</v>
      </c>
      <c r="B820">
        <v>6</v>
      </c>
    </row>
    <row r="821" spans="1:2" x14ac:dyDescent="0.35">
      <c r="A821" t="s">
        <v>1872</v>
      </c>
      <c r="B821">
        <v>6</v>
      </c>
    </row>
    <row r="822" spans="1:2" x14ac:dyDescent="0.35">
      <c r="A822" t="s">
        <v>1872</v>
      </c>
      <c r="B822">
        <v>6</v>
      </c>
    </row>
    <row r="823" spans="1:2" x14ac:dyDescent="0.35">
      <c r="A823" t="s">
        <v>1872</v>
      </c>
      <c r="B823">
        <v>6</v>
      </c>
    </row>
    <row r="824" spans="1:2" x14ac:dyDescent="0.35">
      <c r="A824" t="s">
        <v>1872</v>
      </c>
      <c r="B824">
        <v>6</v>
      </c>
    </row>
    <row r="825" spans="1:2" x14ac:dyDescent="0.35">
      <c r="A825" t="s">
        <v>1872</v>
      </c>
      <c r="B825">
        <v>6</v>
      </c>
    </row>
    <row r="826" spans="1:2" x14ac:dyDescent="0.35">
      <c r="A826" t="s">
        <v>1872</v>
      </c>
      <c r="B826">
        <v>6</v>
      </c>
    </row>
    <row r="827" spans="1:2" x14ac:dyDescent="0.35">
      <c r="A827" t="s">
        <v>1872</v>
      </c>
      <c r="B827">
        <v>6</v>
      </c>
    </row>
    <row r="828" spans="1:2" x14ac:dyDescent="0.35">
      <c r="A828" t="s">
        <v>1872</v>
      </c>
      <c r="B828">
        <v>12</v>
      </c>
    </row>
    <row r="829" spans="1:2" x14ac:dyDescent="0.35">
      <c r="A829" t="s">
        <v>1872</v>
      </c>
      <c r="B829">
        <v>6</v>
      </c>
    </row>
    <row r="830" spans="1:2" x14ac:dyDescent="0.35">
      <c r="A830" t="s">
        <v>1872</v>
      </c>
      <c r="B830">
        <v>6</v>
      </c>
    </row>
    <row r="831" spans="1:2" x14ac:dyDescent="0.35">
      <c r="A831" t="s">
        <v>1872</v>
      </c>
      <c r="B831">
        <v>12</v>
      </c>
    </row>
    <row r="832" spans="1:2" x14ac:dyDescent="0.35">
      <c r="A832" t="s">
        <v>1872</v>
      </c>
      <c r="B832">
        <v>6</v>
      </c>
    </row>
    <row r="833" spans="1:2" x14ac:dyDescent="0.35">
      <c r="A833" t="s">
        <v>1872</v>
      </c>
      <c r="B833">
        <v>6</v>
      </c>
    </row>
    <row r="834" spans="1:2" x14ac:dyDescent="0.35">
      <c r="A834" t="s">
        <v>1872</v>
      </c>
      <c r="B834">
        <v>6</v>
      </c>
    </row>
    <row r="835" spans="1:2" x14ac:dyDescent="0.35">
      <c r="A835" t="s">
        <v>1872</v>
      </c>
      <c r="B835">
        <v>18</v>
      </c>
    </row>
    <row r="836" spans="1:2" x14ac:dyDescent="0.35">
      <c r="A836" t="s">
        <v>1872</v>
      </c>
      <c r="B836">
        <v>6</v>
      </c>
    </row>
    <row r="837" spans="1:2" x14ac:dyDescent="0.35">
      <c r="A837" t="s">
        <v>1872</v>
      </c>
      <c r="B837">
        <v>6</v>
      </c>
    </row>
    <row r="838" spans="1:2" x14ac:dyDescent="0.35">
      <c r="A838" t="s">
        <v>1872</v>
      </c>
      <c r="B838">
        <v>6</v>
      </c>
    </row>
    <row r="839" spans="1:2" x14ac:dyDescent="0.35">
      <c r="A839" t="s">
        <v>1872</v>
      </c>
      <c r="B839">
        <v>6</v>
      </c>
    </row>
    <row r="840" spans="1:2" x14ac:dyDescent="0.35">
      <c r="A840" t="s">
        <v>1872</v>
      </c>
      <c r="B840">
        <v>6</v>
      </c>
    </row>
    <row r="841" spans="1:2" x14ac:dyDescent="0.35">
      <c r="A841" t="s">
        <v>1872</v>
      </c>
      <c r="B841">
        <v>6</v>
      </c>
    </row>
    <row r="842" spans="1:2" x14ac:dyDescent="0.35">
      <c r="A842" t="s">
        <v>1872</v>
      </c>
      <c r="B842">
        <v>6</v>
      </c>
    </row>
    <row r="843" spans="1:2" x14ac:dyDescent="0.35">
      <c r="A843" t="s">
        <v>1872</v>
      </c>
      <c r="B843">
        <v>18</v>
      </c>
    </row>
    <row r="844" spans="1:2" x14ac:dyDescent="0.35">
      <c r="A844" t="s">
        <v>1872</v>
      </c>
      <c r="B844">
        <v>6</v>
      </c>
    </row>
    <row r="845" spans="1:2" x14ac:dyDescent="0.35">
      <c r="A845" t="s">
        <v>1872</v>
      </c>
      <c r="B845">
        <v>6</v>
      </c>
    </row>
    <row r="846" spans="1:2" x14ac:dyDescent="0.35">
      <c r="A846" t="s">
        <v>1872</v>
      </c>
      <c r="B846">
        <v>12</v>
      </c>
    </row>
    <row r="847" spans="1:2" x14ac:dyDescent="0.35">
      <c r="A847" t="s">
        <v>1872</v>
      </c>
      <c r="B847">
        <v>12</v>
      </c>
    </row>
    <row r="848" spans="1:2" x14ac:dyDescent="0.35">
      <c r="A848" t="s">
        <v>1872</v>
      </c>
      <c r="B848">
        <v>12</v>
      </c>
    </row>
    <row r="849" spans="1:2" x14ac:dyDescent="0.35">
      <c r="A849" t="s">
        <v>1872</v>
      </c>
      <c r="B849">
        <v>6</v>
      </c>
    </row>
    <row r="850" spans="1:2" x14ac:dyDescent="0.35">
      <c r="A850" t="s">
        <v>1872</v>
      </c>
      <c r="B850">
        <v>6</v>
      </c>
    </row>
    <row r="851" spans="1:2" x14ac:dyDescent="0.35">
      <c r="A851" t="s">
        <v>1872</v>
      </c>
      <c r="B851">
        <v>6</v>
      </c>
    </row>
    <row r="852" spans="1:2" x14ac:dyDescent="0.35">
      <c r="A852" t="s">
        <v>1872</v>
      </c>
      <c r="B852">
        <v>18</v>
      </c>
    </row>
    <row r="853" spans="1:2" x14ac:dyDescent="0.35">
      <c r="A853" t="s">
        <v>1872</v>
      </c>
      <c r="B853">
        <v>6</v>
      </c>
    </row>
    <row r="854" spans="1:2" x14ac:dyDescent="0.35">
      <c r="A854" t="s">
        <v>1872</v>
      </c>
      <c r="B854">
        <v>18</v>
      </c>
    </row>
    <row r="855" spans="1:2" x14ac:dyDescent="0.35">
      <c r="A855" t="s">
        <v>1872</v>
      </c>
      <c r="B855">
        <v>6</v>
      </c>
    </row>
    <row r="856" spans="1:2" x14ac:dyDescent="0.35">
      <c r="A856" t="s">
        <v>1872</v>
      </c>
      <c r="B856">
        <v>12</v>
      </c>
    </row>
    <row r="857" spans="1:2" x14ac:dyDescent="0.35">
      <c r="A857" t="s">
        <v>1872</v>
      </c>
      <c r="B857">
        <v>6</v>
      </c>
    </row>
    <row r="858" spans="1:2" x14ac:dyDescent="0.35">
      <c r="A858" t="s">
        <v>1872</v>
      </c>
      <c r="B858">
        <v>18</v>
      </c>
    </row>
    <row r="859" spans="1:2" x14ac:dyDescent="0.35">
      <c r="A859" t="s">
        <v>1872</v>
      </c>
      <c r="B859">
        <v>18</v>
      </c>
    </row>
    <row r="860" spans="1:2" x14ac:dyDescent="0.35">
      <c r="A860" t="s">
        <v>1872</v>
      </c>
      <c r="B860">
        <v>12</v>
      </c>
    </row>
    <row r="861" spans="1:2" x14ac:dyDescent="0.35">
      <c r="A861" t="s">
        <v>1872</v>
      </c>
      <c r="B861">
        <v>12</v>
      </c>
    </row>
    <row r="862" spans="1:2" x14ac:dyDescent="0.35">
      <c r="A862" t="s">
        <v>1872</v>
      </c>
      <c r="B862">
        <v>6</v>
      </c>
    </row>
    <row r="863" spans="1:2" x14ac:dyDescent="0.35">
      <c r="A863" t="s">
        <v>1872</v>
      </c>
      <c r="B863">
        <v>6</v>
      </c>
    </row>
    <row r="864" spans="1:2" x14ac:dyDescent="0.35">
      <c r="A864" t="s">
        <v>1872</v>
      </c>
      <c r="B864">
        <v>6</v>
      </c>
    </row>
    <row r="865" spans="1:2" x14ac:dyDescent="0.35">
      <c r="A865" t="s">
        <v>1872</v>
      </c>
      <c r="B865">
        <v>18</v>
      </c>
    </row>
    <row r="866" spans="1:2" x14ac:dyDescent="0.35">
      <c r="A866" t="s">
        <v>1872</v>
      </c>
      <c r="B866">
        <v>6</v>
      </c>
    </row>
    <row r="867" spans="1:2" x14ac:dyDescent="0.35">
      <c r="A867" t="s">
        <v>1872</v>
      </c>
      <c r="B867">
        <v>6</v>
      </c>
    </row>
    <row r="868" spans="1:2" x14ac:dyDescent="0.35">
      <c r="A868" t="s">
        <v>1872</v>
      </c>
      <c r="B868">
        <v>12</v>
      </c>
    </row>
    <row r="869" spans="1:2" x14ac:dyDescent="0.35">
      <c r="A869" t="s">
        <v>1872</v>
      </c>
      <c r="B869">
        <v>12</v>
      </c>
    </row>
    <row r="870" spans="1:2" x14ac:dyDescent="0.35">
      <c r="A870" t="s">
        <v>1872</v>
      </c>
      <c r="B870">
        <v>6</v>
      </c>
    </row>
    <row r="871" spans="1:2" x14ac:dyDescent="0.35">
      <c r="A871" t="s">
        <v>1872</v>
      </c>
      <c r="B871">
        <v>18</v>
      </c>
    </row>
    <row r="872" spans="1:2" x14ac:dyDescent="0.35">
      <c r="A872" t="s">
        <v>1872</v>
      </c>
      <c r="B872">
        <v>6</v>
      </c>
    </row>
    <row r="873" spans="1:2" x14ac:dyDescent="0.35">
      <c r="A873" t="s">
        <v>1872</v>
      </c>
      <c r="B873">
        <v>6</v>
      </c>
    </row>
    <row r="874" spans="1:2" x14ac:dyDescent="0.35">
      <c r="A874" t="s">
        <v>1872</v>
      </c>
      <c r="B874">
        <v>12</v>
      </c>
    </row>
    <row r="875" spans="1:2" x14ac:dyDescent="0.35">
      <c r="A875" t="s">
        <v>1872</v>
      </c>
      <c r="B875">
        <v>6</v>
      </c>
    </row>
    <row r="876" spans="1:2" x14ac:dyDescent="0.35">
      <c r="A876" t="s">
        <v>1872</v>
      </c>
      <c r="B876">
        <v>12</v>
      </c>
    </row>
    <row r="877" spans="1:2" x14ac:dyDescent="0.35">
      <c r="A877" t="s">
        <v>1872</v>
      </c>
      <c r="B877">
        <v>18</v>
      </c>
    </row>
    <row r="878" spans="1:2" x14ac:dyDescent="0.35">
      <c r="A878" t="s">
        <v>1872</v>
      </c>
      <c r="B878">
        <v>6</v>
      </c>
    </row>
    <row r="879" spans="1:2" x14ac:dyDescent="0.35">
      <c r="A879" t="s">
        <v>1872</v>
      </c>
      <c r="B879">
        <v>6</v>
      </c>
    </row>
    <row r="880" spans="1:2" x14ac:dyDescent="0.35">
      <c r="A880" t="s">
        <v>1872</v>
      </c>
      <c r="B880">
        <v>6</v>
      </c>
    </row>
    <row r="881" spans="1:2" x14ac:dyDescent="0.35">
      <c r="A881" t="s">
        <v>1872</v>
      </c>
      <c r="B881">
        <v>6</v>
      </c>
    </row>
    <row r="882" spans="1:2" x14ac:dyDescent="0.35">
      <c r="A882" t="s">
        <v>1872</v>
      </c>
      <c r="B882">
        <v>18</v>
      </c>
    </row>
    <row r="883" spans="1:2" x14ac:dyDescent="0.35">
      <c r="A883" t="s">
        <v>1872</v>
      </c>
      <c r="B883">
        <v>18</v>
      </c>
    </row>
    <row r="884" spans="1:2" x14ac:dyDescent="0.35">
      <c r="A884" t="s">
        <v>1872</v>
      </c>
      <c r="B884">
        <v>6</v>
      </c>
    </row>
    <row r="885" spans="1:2" x14ac:dyDescent="0.35">
      <c r="A885" t="s">
        <v>1872</v>
      </c>
      <c r="B885">
        <v>18</v>
      </c>
    </row>
    <row r="886" spans="1:2" x14ac:dyDescent="0.35">
      <c r="A886" t="s">
        <v>1872</v>
      </c>
      <c r="B886">
        <v>6</v>
      </c>
    </row>
    <row r="887" spans="1:2" x14ac:dyDescent="0.35">
      <c r="A887" t="s">
        <v>1872</v>
      </c>
      <c r="B887">
        <v>6</v>
      </c>
    </row>
    <row r="888" spans="1:2" x14ac:dyDescent="0.35">
      <c r="A888" t="s">
        <v>1872</v>
      </c>
      <c r="B888">
        <v>6</v>
      </c>
    </row>
    <row r="889" spans="1:2" x14ac:dyDescent="0.35">
      <c r="A889" t="s">
        <v>1872</v>
      </c>
      <c r="B889">
        <v>6</v>
      </c>
    </row>
    <row r="890" spans="1:2" x14ac:dyDescent="0.35">
      <c r="A890" t="s">
        <v>1872</v>
      </c>
      <c r="B890">
        <v>6</v>
      </c>
    </row>
    <row r="891" spans="1:2" x14ac:dyDescent="0.35">
      <c r="A891" t="s">
        <v>1872</v>
      </c>
      <c r="B891">
        <v>6</v>
      </c>
    </row>
    <row r="892" spans="1:2" x14ac:dyDescent="0.35">
      <c r="A892" t="s">
        <v>1872</v>
      </c>
      <c r="B892">
        <v>12</v>
      </c>
    </row>
    <row r="893" spans="1:2" x14ac:dyDescent="0.35">
      <c r="A893" t="s">
        <v>1872</v>
      </c>
      <c r="B893">
        <v>6</v>
      </c>
    </row>
    <row r="894" spans="1:2" x14ac:dyDescent="0.35">
      <c r="A894" t="s">
        <v>1872</v>
      </c>
      <c r="B894">
        <v>6</v>
      </c>
    </row>
    <row r="895" spans="1:2" x14ac:dyDescent="0.35">
      <c r="A895" t="s">
        <v>1872</v>
      </c>
      <c r="B895">
        <v>6</v>
      </c>
    </row>
    <row r="896" spans="1:2" x14ac:dyDescent="0.35">
      <c r="A896" t="s">
        <v>1872</v>
      </c>
      <c r="B896">
        <v>6</v>
      </c>
    </row>
    <row r="897" spans="1:2" x14ac:dyDescent="0.35">
      <c r="A897" t="s">
        <v>1872</v>
      </c>
      <c r="B897">
        <v>6</v>
      </c>
    </row>
    <row r="898" spans="1:2" x14ac:dyDescent="0.35">
      <c r="A898" t="s">
        <v>1872</v>
      </c>
      <c r="B898">
        <v>6</v>
      </c>
    </row>
    <row r="899" spans="1:2" x14ac:dyDescent="0.35">
      <c r="A899" t="s">
        <v>1872</v>
      </c>
      <c r="B899">
        <v>6</v>
      </c>
    </row>
    <row r="900" spans="1:2" x14ac:dyDescent="0.35">
      <c r="A900" t="s">
        <v>1872</v>
      </c>
      <c r="B900">
        <v>12</v>
      </c>
    </row>
    <row r="901" spans="1:2" x14ac:dyDescent="0.35">
      <c r="A901" t="s">
        <v>1872</v>
      </c>
      <c r="B901">
        <v>6</v>
      </c>
    </row>
    <row r="902" spans="1:2" x14ac:dyDescent="0.35">
      <c r="A902" t="s">
        <v>1872</v>
      </c>
      <c r="B902">
        <v>6</v>
      </c>
    </row>
    <row r="903" spans="1:2" x14ac:dyDescent="0.35">
      <c r="A903" t="s">
        <v>1872</v>
      </c>
      <c r="B903">
        <v>6</v>
      </c>
    </row>
    <row r="904" spans="1:2" x14ac:dyDescent="0.35">
      <c r="A904" t="s">
        <v>1872</v>
      </c>
      <c r="B904">
        <v>6</v>
      </c>
    </row>
    <row r="905" spans="1:2" x14ac:dyDescent="0.35">
      <c r="A905" t="s">
        <v>1872</v>
      </c>
      <c r="B905">
        <v>6</v>
      </c>
    </row>
    <row r="906" spans="1:2" x14ac:dyDescent="0.35">
      <c r="A906" t="s">
        <v>1872</v>
      </c>
      <c r="B906">
        <v>6</v>
      </c>
    </row>
    <row r="907" spans="1:2" x14ac:dyDescent="0.35">
      <c r="A907" t="s">
        <v>1872</v>
      </c>
      <c r="B907">
        <v>6</v>
      </c>
    </row>
    <row r="908" spans="1:2" x14ac:dyDescent="0.35">
      <c r="A908" t="s">
        <v>1872</v>
      </c>
      <c r="B908">
        <v>12</v>
      </c>
    </row>
    <row r="909" spans="1:2" x14ac:dyDescent="0.35">
      <c r="A909" t="s">
        <v>1872</v>
      </c>
      <c r="B909">
        <v>6</v>
      </c>
    </row>
    <row r="910" spans="1:2" x14ac:dyDescent="0.35">
      <c r="A910" t="s">
        <v>1872</v>
      </c>
      <c r="B910">
        <v>6</v>
      </c>
    </row>
    <row r="911" spans="1:2" x14ac:dyDescent="0.35">
      <c r="A911" t="s">
        <v>1872</v>
      </c>
      <c r="B911">
        <v>6</v>
      </c>
    </row>
    <row r="912" spans="1:2" x14ac:dyDescent="0.35">
      <c r="A912" t="s">
        <v>1872</v>
      </c>
      <c r="B912">
        <v>18</v>
      </c>
    </row>
    <row r="913" spans="1:2" x14ac:dyDescent="0.35">
      <c r="A913" t="s">
        <v>1872</v>
      </c>
      <c r="B913">
        <v>12</v>
      </c>
    </row>
    <row r="914" spans="1:2" x14ac:dyDescent="0.35">
      <c r="A914" t="s">
        <v>1872</v>
      </c>
      <c r="B914">
        <v>12</v>
      </c>
    </row>
    <row r="915" spans="1:2" x14ac:dyDescent="0.35">
      <c r="A915" t="s">
        <v>1872</v>
      </c>
      <c r="B915">
        <v>18</v>
      </c>
    </row>
    <row r="916" spans="1:2" x14ac:dyDescent="0.35">
      <c r="A916" t="s">
        <v>1872</v>
      </c>
      <c r="B916">
        <v>6</v>
      </c>
    </row>
    <row r="917" spans="1:2" x14ac:dyDescent="0.35">
      <c r="A917" t="s">
        <v>1872</v>
      </c>
      <c r="B917">
        <v>6</v>
      </c>
    </row>
    <row r="918" spans="1:2" x14ac:dyDescent="0.35">
      <c r="A918" t="s">
        <v>1872</v>
      </c>
      <c r="B918">
        <v>12</v>
      </c>
    </row>
    <row r="919" spans="1:2" x14ac:dyDescent="0.35">
      <c r="A919" t="s">
        <v>1872</v>
      </c>
      <c r="B919">
        <v>6</v>
      </c>
    </row>
    <row r="920" spans="1:2" x14ac:dyDescent="0.35">
      <c r="A920" t="s">
        <v>1872</v>
      </c>
      <c r="B920">
        <v>6</v>
      </c>
    </row>
    <row r="921" spans="1:2" x14ac:dyDescent="0.35">
      <c r="A921" t="s">
        <v>1872</v>
      </c>
      <c r="B921">
        <v>6</v>
      </c>
    </row>
    <row r="922" spans="1:2" x14ac:dyDescent="0.35">
      <c r="A922" t="s">
        <v>1872</v>
      </c>
      <c r="B922">
        <v>6</v>
      </c>
    </row>
    <row r="923" spans="1:2" x14ac:dyDescent="0.35">
      <c r="A923" t="s">
        <v>1872</v>
      </c>
      <c r="B923">
        <v>6</v>
      </c>
    </row>
    <row r="924" spans="1:2" x14ac:dyDescent="0.35">
      <c r="A924" t="s">
        <v>1872</v>
      </c>
      <c r="B924">
        <v>6</v>
      </c>
    </row>
    <row r="925" spans="1:2" x14ac:dyDescent="0.35">
      <c r="A925" t="s">
        <v>1872</v>
      </c>
      <c r="B925">
        <v>6</v>
      </c>
    </row>
    <row r="926" spans="1:2" x14ac:dyDescent="0.35">
      <c r="A926" t="s">
        <v>1872</v>
      </c>
      <c r="B926">
        <v>6</v>
      </c>
    </row>
    <row r="927" spans="1:2" x14ac:dyDescent="0.35">
      <c r="A927" t="s">
        <v>1872</v>
      </c>
      <c r="B927">
        <v>18</v>
      </c>
    </row>
    <row r="928" spans="1:2" x14ac:dyDescent="0.35">
      <c r="A928" t="s">
        <v>1872</v>
      </c>
      <c r="B928">
        <v>18</v>
      </c>
    </row>
    <row r="929" spans="1:2" x14ac:dyDescent="0.35">
      <c r="A929" t="s">
        <v>1872</v>
      </c>
      <c r="B929">
        <v>6</v>
      </c>
    </row>
    <row r="930" spans="1:2" x14ac:dyDescent="0.35">
      <c r="A930" t="s">
        <v>1872</v>
      </c>
      <c r="B930">
        <v>12</v>
      </c>
    </row>
    <row r="931" spans="1:2" x14ac:dyDescent="0.35">
      <c r="A931" t="s">
        <v>1872</v>
      </c>
      <c r="B931">
        <v>6</v>
      </c>
    </row>
    <row r="932" spans="1:2" x14ac:dyDescent="0.35">
      <c r="A932" t="s">
        <v>1872</v>
      </c>
      <c r="B932">
        <v>12</v>
      </c>
    </row>
    <row r="933" spans="1:2" x14ac:dyDescent="0.35">
      <c r="A933" t="s">
        <v>1872</v>
      </c>
      <c r="B933">
        <v>6</v>
      </c>
    </row>
    <row r="934" spans="1:2" x14ac:dyDescent="0.35">
      <c r="A934" t="s">
        <v>1872</v>
      </c>
      <c r="B934">
        <v>18</v>
      </c>
    </row>
    <row r="935" spans="1:2" x14ac:dyDescent="0.35">
      <c r="A935" t="s">
        <v>1872</v>
      </c>
      <c r="B935">
        <v>6</v>
      </c>
    </row>
    <row r="936" spans="1:2" x14ac:dyDescent="0.35">
      <c r="A936" t="s">
        <v>1872</v>
      </c>
      <c r="B936">
        <v>6</v>
      </c>
    </row>
    <row r="937" spans="1:2" x14ac:dyDescent="0.35">
      <c r="A937" t="s">
        <v>1872</v>
      </c>
      <c r="B937">
        <v>6</v>
      </c>
    </row>
    <row r="938" spans="1:2" x14ac:dyDescent="0.35">
      <c r="A938" t="s">
        <v>1872</v>
      </c>
      <c r="B938">
        <v>6</v>
      </c>
    </row>
    <row r="939" spans="1:2" x14ac:dyDescent="0.35">
      <c r="A939" t="s">
        <v>1872</v>
      </c>
      <c r="B939">
        <v>12</v>
      </c>
    </row>
    <row r="940" spans="1:2" x14ac:dyDescent="0.35">
      <c r="A940" t="s">
        <v>1872</v>
      </c>
      <c r="B940">
        <v>6</v>
      </c>
    </row>
    <row r="941" spans="1:2" x14ac:dyDescent="0.35">
      <c r="A941" t="s">
        <v>1872</v>
      </c>
      <c r="B941">
        <v>6</v>
      </c>
    </row>
    <row r="942" spans="1:2" x14ac:dyDescent="0.35">
      <c r="A942" t="s">
        <v>1872</v>
      </c>
      <c r="B942">
        <v>18</v>
      </c>
    </row>
    <row r="943" spans="1:2" x14ac:dyDescent="0.35">
      <c r="A943" t="s">
        <v>1872</v>
      </c>
      <c r="B943">
        <v>6</v>
      </c>
    </row>
    <row r="944" spans="1:2" x14ac:dyDescent="0.35">
      <c r="A944" t="s">
        <v>1872</v>
      </c>
      <c r="B944">
        <v>6</v>
      </c>
    </row>
    <row r="945" spans="1:2" x14ac:dyDescent="0.35">
      <c r="A945" t="s">
        <v>1872</v>
      </c>
      <c r="B945">
        <v>6</v>
      </c>
    </row>
    <row r="946" spans="1:2" x14ac:dyDescent="0.35">
      <c r="A946" t="s">
        <v>1872</v>
      </c>
      <c r="B946">
        <v>6</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robotic-multi-user-legibility-a</vt:lpstr>
      <vt:lpstr>demographics</vt:lpstr>
      <vt:lpstr>movements</vt:lpstr>
      <vt:lpstr>movements-all-users</vt:lpstr>
      <vt:lpstr>movements-user-1</vt:lpstr>
      <vt:lpstr>movements-user-2</vt:lpstr>
      <vt:lpstr>movements-user-3</vt:lpstr>
      <vt:lpstr>Clearness</vt:lpstr>
      <vt:lpstr>Time</vt:lpstr>
      <vt:lpstr>Confidence</vt:lpstr>
      <vt:lpstr>1,2,3 Aggregate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dc:creator>
  <cp:lastModifiedBy>Miguel</cp:lastModifiedBy>
  <cp:lastPrinted>2020-02-28T01:48:20Z</cp:lastPrinted>
  <dcterms:created xsi:type="dcterms:W3CDTF">2020-02-21T18:50:34Z</dcterms:created>
  <dcterms:modified xsi:type="dcterms:W3CDTF">2020-03-25T15:03:30Z</dcterms:modified>
</cp:coreProperties>
</file>