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nisabanaedu-my.sharepoint.com/personal/miguelurla_unisabana_edu_co/Documents/PortafolioAgil/Analitica Nuevos Programas/AnaliticaDoctorados/"/>
    </mc:Choice>
  </mc:AlternateContent>
  <xr:revisionPtr revIDLastSave="3" documentId="8_{60F4F674-B391-476A-9927-A5DAA7093935}" xr6:coauthVersionLast="47" xr6:coauthVersionMax="47" xr10:uidLastSave="{7ED1EEB9-AA41-460E-8245-20C986285CD9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</calcChain>
</file>

<file path=xl/sharedStrings.xml><?xml version="1.0" encoding="utf-8"?>
<sst xmlns="http://schemas.openxmlformats.org/spreadsheetml/2006/main" count="72" uniqueCount="43">
  <si>
    <t>IES_final</t>
  </si>
  <si>
    <t>sector_final</t>
  </si>
  <si>
    <t>primer_curso_final</t>
  </si>
  <si>
    <t>cohortes</t>
  </si>
  <si>
    <t>programas</t>
  </si>
  <si>
    <t>corporacion universidad de la costa cuc</t>
  </si>
  <si>
    <t>privada</t>
  </si>
  <si>
    <t>escuela colombiana de ingenieria julio garavito</t>
  </si>
  <si>
    <t>fundacion universidad de bogota - jorge tadeo lozano</t>
  </si>
  <si>
    <t>instituto tecnologico metropolitano</t>
  </si>
  <si>
    <t>oficial</t>
  </si>
  <si>
    <t>pontificia universidad javeriana</t>
  </si>
  <si>
    <t>universidad autonoma de bucaramanga-unab-</t>
  </si>
  <si>
    <t>universidad autonoma de manizales</t>
  </si>
  <si>
    <t>universidad autonoma de occidente</t>
  </si>
  <si>
    <t>universidad de antioquia</t>
  </si>
  <si>
    <t>universidad de caldas</t>
  </si>
  <si>
    <t>universidad de cartagena</t>
  </si>
  <si>
    <t>universidad de la sabana</t>
  </si>
  <si>
    <t>universidad de los andes</t>
  </si>
  <si>
    <t>universidad de medellin</t>
  </si>
  <si>
    <t>universidad de pamplona</t>
  </si>
  <si>
    <t>universidad del cauca</t>
  </si>
  <si>
    <t>universidad del norte</t>
  </si>
  <si>
    <t>universidad del tolima</t>
  </si>
  <si>
    <t>universidad del valle</t>
  </si>
  <si>
    <t>universidad distrital-francisco jose de caldas</t>
  </si>
  <si>
    <t>universidad eafit-</t>
  </si>
  <si>
    <t>universidad ean</t>
  </si>
  <si>
    <t>universidad eia</t>
  </si>
  <si>
    <t>universidad industrial de santander</t>
  </si>
  <si>
    <t>universidad nacional de colombia</t>
  </si>
  <si>
    <t>universidad pedagogica y tecnologica de colombia - uptc</t>
  </si>
  <si>
    <t>universidad pontificia bolivariana</t>
  </si>
  <si>
    <t>universidad santiago de cali</t>
  </si>
  <si>
    <t>universidad surcolombiana</t>
  </si>
  <si>
    <t>universidad tecnologica de bolivar</t>
  </si>
  <si>
    <t>universidad tecnologica de pereira - utp</t>
  </si>
  <si>
    <t>Créditos</t>
  </si>
  <si>
    <t>Semestres</t>
  </si>
  <si>
    <t>Valor</t>
  </si>
  <si>
    <t>Valor Total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</si>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</sst>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14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33B8E-4549-4BFB-A014-73573DE97571}" name="Table1" displayName="Table1" ref="A1:J32" totalsRowShown="0" headerRowDxfId="13" dataDxfId="11" headerRowBorderDxfId="12" tableBorderDxfId="10">
  <autoFilter ref="A1:J32" xr:uid="{2E733B8E-4549-4BFB-A014-73573DE97571}"/>
  <tableColumns count="10">
    <tableColumn id="1" xr3:uid="{8B5BA701-0CC1-4AF8-9D25-94D1B83DFF27}" name="IES_final" dataDxfId="9"/>
    <tableColumn id="2" xr3:uid="{E4DE2411-6EAA-47DE-9001-1FD46207063A}" name="sector_final" dataDxfId="8"/>
    <tableColumn id="3" xr3:uid="{A3D77940-6C27-4BE9-812E-A4120AC62711}" name="primer_curso_final" dataDxfId="7"/>
    <tableColumn id="4" xr3:uid="{D9F4D3CD-81BA-442A-A269-5EC53D6351AF}" name="cohortes" dataDxfId="6"/>
    <tableColumn id="5" xr3:uid="{3536B3DA-AC70-44CF-8399-C5AF8CFCE8AE}" name="programas" dataDxfId="5"/>
    <tableColumn id="6" xr3:uid="{62B098B6-8245-4A8C-9CBF-C43F0F89380A}" name="Créditos" dataDxfId="4"/>
    <tableColumn id="7" xr3:uid="{22972D10-B462-42A6-BAC9-A9DFD018096B}" name="Semestres" dataDxfId="3"/>
    <tableColumn id="8" xr3:uid="{12FD2F0A-6EC0-4F67-9188-DA56F5C77252}" name="Valor" dataDxfId="2"/>
    <tableColumn id="9" xr3:uid="{16745963-4049-4B6E-97E3-2A4742072453}" name="Valor Total" dataDxfId="1">
      <calculatedColumnFormula>Table1[[#This Row],[Semestres]]*Table1[[#This Row],[Valor]]</calculatedColumnFormula>
    </tableColumn>
    <tableColumn id="10" xr3:uid="{83951532-92EC-44AE-998A-786441B0FE21}" name="puntaj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6" workbookViewId="0">
      <selection activeCell="G14" sqref="G14"/>
    </sheetView>
  </sheetViews>
  <sheetFormatPr baseColWidth="10" defaultColWidth="8.7265625" defaultRowHeight="14.5" x14ac:dyDescent="0.35"/>
  <cols>
    <col min="1" max="1" width="52" bestFit="1" customWidth="1"/>
    <col min="2" max="2" width="13.54296875" customWidth="1"/>
    <col min="3" max="3" width="19.81640625" customWidth="1"/>
    <col min="4" max="4" width="10.81640625" customWidth="1"/>
    <col min="5" max="5" width="12.453125" customWidth="1"/>
    <col min="8" max="8" width="12.54296875" bestFit="1" customWidth="1"/>
    <col min="9" max="9" width="15.1796875" bestFit="1" customWidth="1"/>
  </cols>
  <sheetData>
    <row r="1" spans="1:10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</row>
    <row r="2" spans="1:10" x14ac:dyDescent="0.35">
      <c r="A2" s="2" t="s">
        <v>5</v>
      </c>
      <c r="B2" s="1" t="s">
        <v>6</v>
      </c>
      <c r="C2" s="6">
        <v>4.666666666666667</v>
      </c>
      <c r="D2" s="5">
        <v>3</v>
      </c>
      <c r="E2" s="5">
        <v>2</v>
      </c>
      <c r="F2" s="5">
        <v>96</v>
      </c>
      <c r="G2" s="5">
        <v>8</v>
      </c>
      <c r="H2" s="7">
        <v>18492000</v>
      </c>
      <c r="I2" s="7">
        <f>Table1[[#This Row],[Semestres]]*Table1[[#This Row],[Valor]]</f>
        <v>147936000</v>
      </c>
      <c r="J2" s="5">
        <v>15</v>
      </c>
    </row>
    <row r="3" spans="1:10" x14ac:dyDescent="0.35">
      <c r="A3" s="2" t="s">
        <v>7</v>
      </c>
      <c r="B3" s="1" t="s">
        <v>6</v>
      </c>
      <c r="C3" s="6">
        <v>2.333333333333333</v>
      </c>
      <c r="D3" s="5">
        <v>2</v>
      </c>
      <c r="E3" s="5">
        <v>1</v>
      </c>
      <c r="F3" s="5">
        <v>100</v>
      </c>
      <c r="G3" s="5">
        <v>8</v>
      </c>
      <c r="H3" s="7">
        <v>12350000</v>
      </c>
      <c r="I3" s="7">
        <f>Table1[[#This Row],[Semestres]]*Table1[[#This Row],[Valor]]</f>
        <v>98800000</v>
      </c>
      <c r="J3" s="5">
        <v>0</v>
      </c>
    </row>
    <row r="4" spans="1:10" x14ac:dyDescent="0.35">
      <c r="A4" s="2" t="s">
        <v>8</v>
      </c>
      <c r="B4" s="1" t="s">
        <v>6</v>
      </c>
      <c r="C4" s="6">
        <v>7</v>
      </c>
      <c r="D4" s="5">
        <v>4</v>
      </c>
      <c r="E4" s="5">
        <v>2</v>
      </c>
      <c r="F4" s="5">
        <v>96</v>
      </c>
      <c r="G4" s="5">
        <v>8</v>
      </c>
      <c r="H4" s="7">
        <v>10310000</v>
      </c>
      <c r="I4" s="7">
        <f>Table1[[#This Row],[Semestres]]*Table1[[#This Row],[Valor]]</f>
        <v>82480000</v>
      </c>
      <c r="J4" s="5">
        <v>15</v>
      </c>
    </row>
    <row r="5" spans="1:10" x14ac:dyDescent="0.35">
      <c r="A5" s="2" t="s">
        <v>9</v>
      </c>
      <c r="B5" s="1" t="s">
        <v>10</v>
      </c>
      <c r="C5" s="6">
        <v>7</v>
      </c>
      <c r="D5" s="5">
        <v>2</v>
      </c>
      <c r="E5" s="5">
        <v>1</v>
      </c>
      <c r="F5" s="5">
        <v>120</v>
      </c>
      <c r="G5" s="5">
        <v>8</v>
      </c>
      <c r="H5" s="7">
        <v>11260000</v>
      </c>
      <c r="I5" s="7">
        <f>Table1[[#This Row],[Semestres]]*Table1[[#This Row],[Valor]]</f>
        <v>90080000</v>
      </c>
      <c r="J5" s="5">
        <v>9</v>
      </c>
    </row>
    <row r="6" spans="1:10" x14ac:dyDescent="0.35">
      <c r="A6" s="2" t="s">
        <v>11</v>
      </c>
      <c r="B6" s="1" t="s">
        <v>6</v>
      </c>
      <c r="C6" s="6">
        <v>6.5625</v>
      </c>
      <c r="D6" s="5">
        <v>8</v>
      </c>
      <c r="E6" s="5">
        <v>4</v>
      </c>
      <c r="F6" s="5">
        <v>120</v>
      </c>
      <c r="G6" s="5">
        <v>8</v>
      </c>
      <c r="H6" s="7">
        <v>16660000</v>
      </c>
      <c r="I6" s="7">
        <f>Table1[[#This Row],[Semestres]]*Table1[[#This Row],[Valor]]</f>
        <v>133280000</v>
      </c>
      <c r="J6" s="5">
        <v>70</v>
      </c>
    </row>
    <row r="7" spans="1:10" x14ac:dyDescent="0.35">
      <c r="A7" s="2" t="s">
        <v>12</v>
      </c>
      <c r="B7" s="1" t="s">
        <v>6</v>
      </c>
      <c r="C7" s="6">
        <v>6.75</v>
      </c>
      <c r="D7" s="5">
        <v>2</v>
      </c>
      <c r="E7" s="5">
        <v>1</v>
      </c>
      <c r="F7" s="5">
        <v>96</v>
      </c>
      <c r="G7" s="5">
        <v>8</v>
      </c>
      <c r="H7" s="7">
        <v>16057200</v>
      </c>
      <c r="I7" s="7">
        <f>Table1[[#This Row],[Semestres]]*Table1[[#This Row],[Valor]]</f>
        <v>128457600</v>
      </c>
      <c r="J7" s="5">
        <v>0</v>
      </c>
    </row>
    <row r="8" spans="1:10" x14ac:dyDescent="0.35">
      <c r="A8" s="2" t="s">
        <v>13</v>
      </c>
      <c r="B8" s="1" t="s">
        <v>6</v>
      </c>
      <c r="C8" s="6">
        <v>3.75</v>
      </c>
      <c r="D8" s="5">
        <v>2</v>
      </c>
      <c r="E8" s="5">
        <v>1</v>
      </c>
      <c r="F8" s="5">
        <v>96</v>
      </c>
      <c r="G8" s="5">
        <v>8</v>
      </c>
      <c r="H8" s="7">
        <v>16057000</v>
      </c>
      <c r="I8" s="7">
        <f>Table1[[#This Row],[Semestres]]*Table1[[#This Row],[Valor]]</f>
        <v>128456000</v>
      </c>
      <c r="J8" s="5">
        <v>9</v>
      </c>
    </row>
    <row r="9" spans="1:10" x14ac:dyDescent="0.35">
      <c r="A9" s="2" t="s">
        <v>14</v>
      </c>
      <c r="B9" s="1" t="s">
        <v>6</v>
      </c>
      <c r="C9" s="6">
        <v>2.75</v>
      </c>
      <c r="D9" s="5">
        <v>3</v>
      </c>
      <c r="E9" s="5">
        <v>2</v>
      </c>
      <c r="F9" s="5">
        <v>96</v>
      </c>
      <c r="G9" s="5">
        <v>8</v>
      </c>
      <c r="H9" s="7">
        <v>16057000</v>
      </c>
      <c r="I9" s="7">
        <f>Table1[[#This Row],[Semestres]]*Table1[[#This Row],[Valor]]</f>
        <v>128456000</v>
      </c>
      <c r="J9" s="5">
        <v>0</v>
      </c>
    </row>
    <row r="10" spans="1:10" x14ac:dyDescent="0.35">
      <c r="A10" s="2" t="s">
        <v>15</v>
      </c>
      <c r="B10" s="1" t="s">
        <v>10</v>
      </c>
      <c r="C10" s="6">
        <v>5.9375</v>
      </c>
      <c r="D10" s="5">
        <v>7</v>
      </c>
      <c r="E10" s="5">
        <v>4</v>
      </c>
      <c r="F10" s="5">
        <v>108</v>
      </c>
      <c r="G10" s="5">
        <v>8</v>
      </c>
      <c r="H10" s="7">
        <v>9280000</v>
      </c>
      <c r="I10" s="7">
        <f>Table1[[#This Row],[Semestres]]*Table1[[#This Row],[Valor]]</f>
        <v>74240000</v>
      </c>
      <c r="J10" s="5">
        <v>115</v>
      </c>
    </row>
    <row r="11" spans="1:10" x14ac:dyDescent="0.35">
      <c r="A11" s="2" t="s">
        <v>16</v>
      </c>
      <c r="B11" s="1" t="s">
        <v>10</v>
      </c>
      <c r="C11" s="6">
        <v>3.666666666666667</v>
      </c>
      <c r="D11" s="5">
        <v>2</v>
      </c>
      <c r="E11" s="5">
        <v>1</v>
      </c>
      <c r="F11" s="5">
        <v>100</v>
      </c>
      <c r="G11" s="5">
        <v>8</v>
      </c>
      <c r="H11" s="7">
        <v>13920000</v>
      </c>
      <c r="I11" s="7">
        <f>Table1[[#This Row],[Semestres]]*Table1[[#This Row],[Valor]]</f>
        <v>111360000</v>
      </c>
      <c r="J11" s="5">
        <v>35</v>
      </c>
    </row>
    <row r="12" spans="1:10" x14ac:dyDescent="0.35">
      <c r="A12" s="2" t="s">
        <v>17</v>
      </c>
      <c r="B12" s="1" t="s">
        <v>10</v>
      </c>
      <c r="C12" s="6">
        <v>7.25</v>
      </c>
      <c r="D12" s="5">
        <v>2</v>
      </c>
      <c r="E12" s="5">
        <v>1</v>
      </c>
      <c r="F12" s="5">
        <v>112</v>
      </c>
      <c r="G12" s="5">
        <v>8</v>
      </c>
      <c r="H12" s="7">
        <v>9280000</v>
      </c>
      <c r="I12" s="7">
        <f>Table1[[#This Row],[Semestres]]*Table1[[#This Row],[Valor]]</f>
        <v>74240000</v>
      </c>
      <c r="J12" s="5">
        <v>0</v>
      </c>
    </row>
    <row r="13" spans="1:10" x14ac:dyDescent="0.35">
      <c r="A13" s="2" t="s">
        <v>18</v>
      </c>
      <c r="B13" s="1" t="s">
        <v>6</v>
      </c>
      <c r="C13" s="6">
        <v>4.083333333333333</v>
      </c>
      <c r="D13" s="5">
        <v>5</v>
      </c>
      <c r="E13" s="5">
        <v>3</v>
      </c>
      <c r="F13" s="5">
        <v>120</v>
      </c>
      <c r="G13" s="5">
        <v>8</v>
      </c>
      <c r="H13" s="7">
        <v>17560000</v>
      </c>
      <c r="I13" s="7">
        <f>Table1[[#This Row],[Semestres]]*Table1[[#This Row],[Valor]]</f>
        <v>140480000</v>
      </c>
      <c r="J13" s="5">
        <v>35</v>
      </c>
    </row>
    <row r="14" spans="1:10" x14ac:dyDescent="0.35">
      <c r="A14" s="2" t="s">
        <v>19</v>
      </c>
      <c r="B14" s="1" t="s">
        <v>6</v>
      </c>
      <c r="C14" s="6">
        <v>17.791666666666671</v>
      </c>
      <c r="D14" s="5">
        <v>4</v>
      </c>
      <c r="E14" s="5">
        <v>2</v>
      </c>
      <c r="F14" s="5">
        <v>108</v>
      </c>
      <c r="G14" s="5">
        <v>6</v>
      </c>
      <c r="H14" s="7">
        <v>14750000</v>
      </c>
      <c r="I14" s="7">
        <f>Table1[[#This Row],[Semestres]]*Table1[[#This Row],[Valor]]</f>
        <v>88500000</v>
      </c>
      <c r="J14" s="5">
        <v>70</v>
      </c>
    </row>
    <row r="15" spans="1:10" x14ac:dyDescent="0.35">
      <c r="A15" s="2" t="s">
        <v>20</v>
      </c>
      <c r="B15" s="1" t="s">
        <v>6</v>
      </c>
      <c r="C15" s="6">
        <v>3.5</v>
      </c>
      <c r="D15" s="5">
        <v>2</v>
      </c>
      <c r="E15" s="5">
        <v>1</v>
      </c>
      <c r="F15" s="5">
        <v>86</v>
      </c>
      <c r="G15" s="5">
        <v>8</v>
      </c>
      <c r="H15" s="7">
        <v>17748000</v>
      </c>
      <c r="I15" s="7">
        <f>Table1[[#This Row],[Semestres]]*Table1[[#This Row],[Valor]]</f>
        <v>141984000</v>
      </c>
      <c r="J15" s="5">
        <v>25</v>
      </c>
    </row>
    <row r="16" spans="1:10" x14ac:dyDescent="0.35">
      <c r="A16" s="2" t="s">
        <v>21</v>
      </c>
      <c r="B16" s="1" t="s">
        <v>10</v>
      </c>
      <c r="C16" s="6">
        <v>9.75</v>
      </c>
      <c r="D16" s="5">
        <v>3</v>
      </c>
      <c r="E16" s="5">
        <v>2</v>
      </c>
      <c r="F16" s="5">
        <v>105</v>
      </c>
      <c r="G16" s="5">
        <v>8</v>
      </c>
      <c r="H16" s="7">
        <v>8221500</v>
      </c>
      <c r="I16" s="7">
        <f>Table1[[#This Row],[Semestres]]*Table1[[#This Row],[Valor]]</f>
        <v>65772000</v>
      </c>
      <c r="J16" s="5">
        <v>15</v>
      </c>
    </row>
    <row r="17" spans="1:10" x14ac:dyDescent="0.35">
      <c r="A17" s="2" t="s">
        <v>22</v>
      </c>
      <c r="B17" s="1" t="s">
        <v>10</v>
      </c>
      <c r="C17" s="6">
        <v>4.375</v>
      </c>
      <c r="D17" s="5">
        <v>4</v>
      </c>
      <c r="E17" s="5">
        <v>2</v>
      </c>
      <c r="F17" s="5">
        <v>105</v>
      </c>
      <c r="G17" s="5">
        <v>8</v>
      </c>
      <c r="H17" s="7">
        <v>6960000</v>
      </c>
      <c r="I17" s="7">
        <f>Table1[[#This Row],[Semestres]]*Table1[[#This Row],[Valor]]</f>
        <v>55680000</v>
      </c>
      <c r="J17" s="5">
        <v>35</v>
      </c>
    </row>
    <row r="18" spans="1:10" x14ac:dyDescent="0.35">
      <c r="A18" s="2" t="s">
        <v>23</v>
      </c>
      <c r="B18" s="1" t="s">
        <v>6</v>
      </c>
      <c r="C18" s="6">
        <v>3.1833333333333331</v>
      </c>
      <c r="D18" s="5">
        <v>9</v>
      </c>
      <c r="E18" s="5">
        <v>5</v>
      </c>
      <c r="F18" s="5">
        <v>120</v>
      </c>
      <c r="G18" s="5">
        <v>8</v>
      </c>
      <c r="H18" s="7">
        <v>16542300</v>
      </c>
      <c r="I18" s="7">
        <f>Table1[[#This Row],[Semestres]]*Table1[[#This Row],[Valor]]</f>
        <v>132338400</v>
      </c>
      <c r="J18" s="5">
        <v>40</v>
      </c>
    </row>
    <row r="19" spans="1:10" x14ac:dyDescent="0.35">
      <c r="A19" s="2" t="s">
        <v>24</v>
      </c>
      <c r="B19" s="1" t="s">
        <v>10</v>
      </c>
      <c r="C19" s="6">
        <v>2</v>
      </c>
      <c r="D19" s="5">
        <v>2</v>
      </c>
      <c r="E19" s="5">
        <v>2</v>
      </c>
      <c r="F19" s="5">
        <v>88</v>
      </c>
      <c r="G19" s="5">
        <v>6</v>
      </c>
      <c r="H19" s="7">
        <v>9280000</v>
      </c>
      <c r="I19" s="7">
        <f>Table1[[#This Row],[Semestres]]*Table1[[#This Row],[Valor]]</f>
        <v>55680000</v>
      </c>
      <c r="J19" s="5">
        <v>0</v>
      </c>
    </row>
    <row r="20" spans="1:10" x14ac:dyDescent="0.35">
      <c r="A20" s="2" t="s">
        <v>25</v>
      </c>
      <c r="B20" s="1" t="s">
        <v>10</v>
      </c>
      <c r="C20" s="6">
        <v>5.9027777777777777</v>
      </c>
      <c r="D20" s="5">
        <v>10</v>
      </c>
      <c r="E20" s="5">
        <v>6</v>
      </c>
      <c r="F20" s="5">
        <v>90</v>
      </c>
      <c r="G20" s="5">
        <v>8</v>
      </c>
      <c r="H20" s="7">
        <v>11260000</v>
      </c>
      <c r="I20" s="7">
        <f>Table1[[#This Row],[Semestres]]*Table1[[#This Row],[Valor]]</f>
        <v>90080000</v>
      </c>
      <c r="J20" s="5">
        <v>70</v>
      </c>
    </row>
    <row r="21" spans="1:10" x14ac:dyDescent="0.35">
      <c r="A21" s="2" t="s">
        <v>26</v>
      </c>
      <c r="B21" s="1" t="s">
        <v>10</v>
      </c>
      <c r="C21" s="6">
        <v>9.6666666666666661</v>
      </c>
      <c r="D21" s="5">
        <v>1</v>
      </c>
      <c r="E21" s="5">
        <v>1</v>
      </c>
      <c r="F21" s="5">
        <v>100</v>
      </c>
      <c r="G21" s="5">
        <v>6</v>
      </c>
      <c r="H21" s="7">
        <v>10633333</v>
      </c>
      <c r="I21" s="7">
        <f>Table1[[#This Row],[Semestres]]*Table1[[#This Row],[Valor]]</f>
        <v>63799998</v>
      </c>
      <c r="J21" s="5">
        <v>30</v>
      </c>
    </row>
    <row r="22" spans="1:10" x14ac:dyDescent="0.35">
      <c r="A22" s="2" t="s">
        <v>27</v>
      </c>
      <c r="B22" s="1" t="s">
        <v>6</v>
      </c>
      <c r="C22" s="6">
        <v>8.5</v>
      </c>
      <c r="D22" s="5">
        <v>2</v>
      </c>
      <c r="E22" s="5">
        <v>1</v>
      </c>
      <c r="F22" s="5">
        <v>90</v>
      </c>
      <c r="G22" s="5">
        <v>6</v>
      </c>
      <c r="H22" s="7">
        <v>22270000</v>
      </c>
      <c r="I22" s="7">
        <f>Table1[[#This Row],[Semestres]]*Table1[[#This Row],[Valor]]</f>
        <v>133620000</v>
      </c>
      <c r="J22" s="5">
        <v>30</v>
      </c>
    </row>
    <row r="23" spans="1:10" x14ac:dyDescent="0.35">
      <c r="A23" s="2" t="s">
        <v>28</v>
      </c>
      <c r="B23" s="1" t="s">
        <v>6</v>
      </c>
      <c r="C23" s="6">
        <v>5.5</v>
      </c>
      <c r="D23" s="5">
        <v>2</v>
      </c>
      <c r="E23" s="5">
        <v>1</v>
      </c>
      <c r="F23" s="5">
        <v>80</v>
      </c>
      <c r="G23" s="5">
        <v>6</v>
      </c>
      <c r="H23" s="7">
        <v>19332000</v>
      </c>
      <c r="I23" s="7">
        <f>Table1[[#This Row],[Semestres]]*Table1[[#This Row],[Valor]]</f>
        <v>115992000</v>
      </c>
      <c r="J23" s="5">
        <v>10</v>
      </c>
    </row>
    <row r="24" spans="1:10" x14ac:dyDescent="0.35">
      <c r="A24" s="2" t="s">
        <v>29</v>
      </c>
      <c r="B24" s="1" t="s">
        <v>6</v>
      </c>
      <c r="C24" s="6">
        <v>2.75</v>
      </c>
      <c r="D24" s="5">
        <v>2</v>
      </c>
      <c r="E24" s="5">
        <v>1</v>
      </c>
      <c r="F24" s="5">
        <v>130</v>
      </c>
      <c r="G24" s="5">
        <v>8</v>
      </c>
      <c r="H24" s="7">
        <v>18965000</v>
      </c>
      <c r="I24" s="7">
        <f>Table1[[#This Row],[Semestres]]*Table1[[#This Row],[Valor]]</f>
        <v>151720000</v>
      </c>
      <c r="J24" s="5">
        <v>4</v>
      </c>
    </row>
    <row r="25" spans="1:10" x14ac:dyDescent="0.35">
      <c r="A25" s="2" t="s">
        <v>30</v>
      </c>
      <c r="B25" s="1" t="s">
        <v>10</v>
      </c>
      <c r="C25" s="6">
        <v>4</v>
      </c>
      <c r="D25" s="5">
        <v>10</v>
      </c>
      <c r="E25" s="5">
        <v>5</v>
      </c>
      <c r="F25" s="5">
        <v>94</v>
      </c>
      <c r="G25" s="5">
        <v>8</v>
      </c>
      <c r="H25" s="7">
        <v>12760000</v>
      </c>
      <c r="I25" s="7">
        <f>Table1[[#This Row],[Semestres]]*Table1[[#This Row],[Valor]]</f>
        <v>102080000</v>
      </c>
      <c r="J25" s="5">
        <v>45</v>
      </c>
    </row>
    <row r="26" spans="1:10" x14ac:dyDescent="0.35">
      <c r="A26" s="2" t="s">
        <v>31</v>
      </c>
      <c r="B26" s="1" t="s">
        <v>10</v>
      </c>
      <c r="C26" s="6">
        <v>4.3695652173913047</v>
      </c>
      <c r="D26" s="5">
        <v>44</v>
      </c>
      <c r="E26" s="5">
        <v>23</v>
      </c>
      <c r="F26" s="5">
        <v>135</v>
      </c>
      <c r="G26" s="5">
        <v>8</v>
      </c>
      <c r="H26" s="7">
        <v>9280000</v>
      </c>
      <c r="I26" s="7">
        <f>Table1[[#This Row],[Semestres]]*Table1[[#This Row],[Valor]]</f>
        <v>74240000</v>
      </c>
      <c r="J26" s="5">
        <v>140</v>
      </c>
    </row>
    <row r="27" spans="1:10" x14ac:dyDescent="0.35">
      <c r="A27" s="2" t="s">
        <v>32</v>
      </c>
      <c r="B27" s="1" t="s">
        <v>10</v>
      </c>
      <c r="C27" s="6">
        <v>3.7222222222222219</v>
      </c>
      <c r="D27" s="5">
        <v>5</v>
      </c>
      <c r="E27" s="5">
        <v>3</v>
      </c>
      <c r="F27" s="5">
        <v>117</v>
      </c>
      <c r="G27" s="5">
        <v>8</v>
      </c>
      <c r="H27" s="7">
        <v>11600000</v>
      </c>
      <c r="I27" s="7">
        <f>Table1[[#This Row],[Semestres]]*Table1[[#This Row],[Valor]]</f>
        <v>92800000</v>
      </c>
      <c r="J27" s="5">
        <v>35</v>
      </c>
    </row>
    <row r="28" spans="1:10" x14ac:dyDescent="0.35">
      <c r="A28" s="2" t="s">
        <v>33</v>
      </c>
      <c r="B28" s="1" t="s">
        <v>6</v>
      </c>
      <c r="C28" s="6">
        <v>8.25</v>
      </c>
      <c r="D28" s="5">
        <v>4</v>
      </c>
      <c r="E28" s="5">
        <v>2</v>
      </c>
      <c r="F28" s="5">
        <v>110</v>
      </c>
      <c r="G28" s="5">
        <v>8</v>
      </c>
      <c r="H28" s="7">
        <v>17836000</v>
      </c>
      <c r="I28" s="7">
        <f>Table1[[#This Row],[Semestres]]*Table1[[#This Row],[Valor]]</f>
        <v>142688000</v>
      </c>
      <c r="J28" s="5">
        <v>42</v>
      </c>
    </row>
    <row r="29" spans="1:10" x14ac:dyDescent="0.35">
      <c r="A29" s="2" t="s">
        <v>34</v>
      </c>
      <c r="B29" s="1" t="s">
        <v>6</v>
      </c>
      <c r="C29" s="6">
        <v>27</v>
      </c>
      <c r="D29" s="5">
        <v>2</v>
      </c>
      <c r="E29" s="5">
        <v>1</v>
      </c>
      <c r="F29" s="5">
        <v>96</v>
      </c>
      <c r="G29" s="5">
        <v>8</v>
      </c>
      <c r="H29" s="8">
        <v>6096000</v>
      </c>
      <c r="I29" s="7">
        <f>Table1[[#This Row],[Semestres]]*Table1[[#This Row],[Valor]]</f>
        <v>48768000</v>
      </c>
      <c r="J29" s="5">
        <v>0</v>
      </c>
    </row>
    <row r="30" spans="1:10" x14ac:dyDescent="0.35">
      <c r="A30" s="2" t="s">
        <v>35</v>
      </c>
      <c r="B30" s="1" t="s">
        <v>10</v>
      </c>
      <c r="C30" s="6">
        <v>2</v>
      </c>
      <c r="D30" s="5">
        <v>2</v>
      </c>
      <c r="E30" s="5">
        <v>1</v>
      </c>
      <c r="F30" s="5">
        <v>130</v>
      </c>
      <c r="G30" s="5">
        <v>8</v>
      </c>
      <c r="H30" s="7">
        <v>10440000</v>
      </c>
      <c r="I30" s="7">
        <f>Table1[[#This Row],[Semestres]]*Table1[[#This Row],[Valor]]</f>
        <v>83520000</v>
      </c>
      <c r="J30" s="5">
        <v>0</v>
      </c>
    </row>
    <row r="31" spans="1:10" x14ac:dyDescent="0.35">
      <c r="A31" s="2" t="s">
        <v>36</v>
      </c>
      <c r="B31" s="1" t="s">
        <v>6</v>
      </c>
      <c r="C31" s="6">
        <v>5.333333333333333</v>
      </c>
      <c r="D31" s="5">
        <v>2</v>
      </c>
      <c r="E31" s="5">
        <v>1</v>
      </c>
      <c r="F31" s="5">
        <v>104</v>
      </c>
      <c r="G31" s="5">
        <v>8</v>
      </c>
      <c r="H31" s="7">
        <v>9280000</v>
      </c>
      <c r="I31" s="7">
        <f>Table1[[#This Row],[Semestres]]*Table1[[#This Row],[Valor]]</f>
        <v>74240000</v>
      </c>
      <c r="J31" s="5">
        <v>0</v>
      </c>
    </row>
    <row r="32" spans="1:10" x14ac:dyDescent="0.35">
      <c r="A32" s="2" t="s">
        <v>37</v>
      </c>
      <c r="B32" s="1" t="s">
        <v>10</v>
      </c>
      <c r="C32" s="6">
        <v>6.25</v>
      </c>
      <c r="D32" s="5">
        <v>3</v>
      </c>
      <c r="E32" s="5">
        <v>2</v>
      </c>
      <c r="F32" s="5">
        <v>96</v>
      </c>
      <c r="G32" s="5">
        <v>8</v>
      </c>
      <c r="H32" s="7">
        <v>11600000</v>
      </c>
      <c r="I32" s="7">
        <f>Table1[[#This Row],[Semestres]]*Table1[[#This Row],[Valor]]</f>
        <v>92800000</v>
      </c>
      <c r="J32" s="5">
        <v>42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angel Uribe Laverde</cp:lastModifiedBy>
  <dcterms:created xsi:type="dcterms:W3CDTF">2023-06-07T15:17:26Z</dcterms:created>
  <dcterms:modified xsi:type="dcterms:W3CDTF">2023-06-08T21:24:30Z</dcterms:modified>
</cp:coreProperties>
</file>