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gue\OneDrive\Escritorio\ING.SISTEMAS\INVESTIGACION DE OPERACIONES\"/>
    </mc:Choice>
  </mc:AlternateContent>
  <xr:revisionPtr revIDLastSave="0" documentId="8_{CB1D7E34-A522-4102-920E-14E8E0BBFCD9}" xr6:coauthVersionLast="47" xr6:coauthVersionMax="47" xr10:uidLastSave="{00000000-0000-0000-0000-000000000000}"/>
  <bookViews>
    <workbookView xWindow="-108" yWindow="-108" windowWidth="23256" windowHeight="13176" tabRatio="952" firstSheet="29" activeTab="3" xr2:uid="{20C93353-F523-4A48-A1A4-55526360171C}"/>
  </bookViews>
  <sheets>
    <sheet name="Informe de respuestas 12" sheetId="55" r:id="rId1"/>
    <sheet name="Informe de sensibilidad 12" sheetId="56" r:id="rId2"/>
    <sheet name="Informe de límites 12" sheetId="57" r:id="rId3"/>
    <sheet name="Ejercicio 12" sheetId="18" r:id="rId4"/>
    <sheet name="Informe de respuestas 11" sheetId="52" r:id="rId5"/>
    <sheet name="Informe de sensibilidad 11" sheetId="53" r:id="rId6"/>
    <sheet name="Informe de límites 11" sheetId="54" r:id="rId7"/>
    <sheet name="Ejercicio 11" sheetId="17" r:id="rId8"/>
    <sheet name="Informe de respuestas 10" sheetId="49" r:id="rId9"/>
    <sheet name="Informe de sensibilidad 10" sheetId="50" r:id="rId10"/>
    <sheet name="Informe de límites 10" sheetId="51" r:id="rId11"/>
    <sheet name="Ejercicio 10" sheetId="16" r:id="rId12"/>
    <sheet name="Informe de respuestas 9" sheetId="46" r:id="rId13"/>
    <sheet name="Informe de sensibilidad 9" sheetId="47" r:id="rId14"/>
    <sheet name="Informe de límites 9" sheetId="48" r:id="rId15"/>
    <sheet name="Ejercicio 9" sheetId="15" r:id="rId16"/>
    <sheet name="Informe de sensibilidad 8" sheetId="44" r:id="rId17"/>
    <sheet name="Informe de viabilidad 8" sheetId="36" r:id="rId18"/>
    <sheet name="Informe de respuestas 8" sheetId="43" r:id="rId19"/>
    <sheet name="Informe de límites 8" sheetId="45" r:id="rId20"/>
    <sheet name="Ejercicio 8" sheetId="14" r:id="rId21"/>
    <sheet name="Informe de respuestas 7" sheetId="40" r:id="rId22"/>
    <sheet name="Informe de límites 7" sheetId="42" r:id="rId23"/>
    <sheet name="Informe de sensibilidad 7" sheetId="41" r:id="rId24"/>
    <sheet name="Informe de viabilidad 7" sheetId="35" r:id="rId25"/>
    <sheet name="Ejercicio 7" sheetId="13" r:id="rId26"/>
    <sheet name="Informe de respuestas 6" sheetId="37" r:id="rId27"/>
    <sheet name="Informe de sensibilidad 6" sheetId="38" r:id="rId28"/>
    <sheet name="Informe de límites 6" sheetId="39" r:id="rId29"/>
    <sheet name="Informe de viabilidad 6" sheetId="34" r:id="rId30"/>
    <sheet name="Ejercicio 6" sheetId="12" r:id="rId31"/>
    <sheet name="Informe de viabilidad 5" sheetId="33" r:id="rId32"/>
    <sheet name="Informe de respuestas 5" sheetId="30" r:id="rId33"/>
    <sheet name="Informe de sensibilidad 5" sheetId="31" r:id="rId34"/>
    <sheet name="Informe de límites 5" sheetId="32" r:id="rId35"/>
    <sheet name="Ejercicio 5" sheetId="11" r:id="rId36"/>
    <sheet name="Informe de respuestas 4" sheetId="27" r:id="rId37"/>
    <sheet name="Informe de sensibilidad 4" sheetId="28" r:id="rId38"/>
    <sheet name="Informe de límites 4" sheetId="29" r:id="rId39"/>
    <sheet name="Informe de viabilidad 4" sheetId="20" r:id="rId40"/>
    <sheet name="Ejercicio 4" sheetId="10" r:id="rId41"/>
    <sheet name="Informe de sensibilidad 3" sheetId="25" r:id="rId42"/>
    <sheet name="Informe de respuestas 3" sheetId="24" r:id="rId43"/>
    <sheet name="Informe de límites 3" sheetId="26" r:id="rId44"/>
    <sheet name="Informe de viabilidad 3" sheetId="19" r:id="rId45"/>
    <sheet name="Ejercicio 3" sheetId="9" r:id="rId46"/>
    <sheet name="Informe de límites 2" sheetId="23" r:id="rId47"/>
    <sheet name="Informe de respuestas 2" sheetId="21" r:id="rId48"/>
    <sheet name="Informe de sensibilidad 2" sheetId="22" r:id="rId49"/>
    <sheet name="Informe de viabilidad 2" sheetId="4" r:id="rId50"/>
    <sheet name="Ejecicio 2" sheetId="5" r:id="rId51"/>
    <sheet name="Informe de límites 1" sheetId="8" r:id="rId52"/>
    <sheet name="Informe de sensibilidad 1" sheetId="7" r:id="rId53"/>
    <sheet name="Informe de viabilidad 1" sheetId="3" r:id="rId54"/>
    <sheet name="Informe de respuestas 1" sheetId="6" r:id="rId55"/>
    <sheet name="Ejercicio 1" sheetId="2" r:id="rId56"/>
  </sheets>
  <definedNames>
    <definedName name="solver_adj" localSheetId="50" hidden="1">'Ejecicio 2'!$C$10:$D$12</definedName>
    <definedName name="solver_adj" localSheetId="55" hidden="1">'Ejercicio 1'!$C$4:$D$6</definedName>
    <definedName name="solver_adj" localSheetId="11" hidden="1">'Ejercicio 10'!$C$10:$D$12</definedName>
    <definedName name="solver_adj" localSheetId="7" hidden="1">'Ejercicio 11'!$C$9:$D$10</definedName>
    <definedName name="solver_adj" localSheetId="3" hidden="1">'Ejercicio 12'!$C$10:$D$12</definedName>
    <definedName name="solver_adj" localSheetId="45" hidden="1">'Ejercicio 3'!$C$9:$D$10</definedName>
    <definedName name="solver_adj" localSheetId="40" hidden="1">'Ejercicio 4'!$C$11:$D$12</definedName>
    <definedName name="solver_adj" localSheetId="35" hidden="1">'Ejercicio 5'!$C$12:$D$14</definedName>
    <definedName name="solver_adj" localSheetId="30" hidden="1">'Ejercicio 6'!$C$12:$G$15</definedName>
    <definedName name="solver_adj" localSheetId="25" hidden="1">'Ejercicio 7'!$C$12:$F$14</definedName>
    <definedName name="solver_adj" localSheetId="20" hidden="1">'Ejercicio 8'!$C$14:$G$16</definedName>
    <definedName name="solver_adj" localSheetId="15" hidden="1">'Ejercicio 9'!$C$10:$D$12</definedName>
    <definedName name="solver_cvg" localSheetId="50" hidden="1">0.0001</definedName>
    <definedName name="solver_cvg" localSheetId="55" hidden="1">0.0001</definedName>
    <definedName name="solver_cvg" localSheetId="11" hidden="1">0.0001</definedName>
    <definedName name="solver_cvg" localSheetId="7" hidden="1">0.0001</definedName>
    <definedName name="solver_cvg" localSheetId="3" hidden="1">0.0001</definedName>
    <definedName name="solver_cvg" localSheetId="45" hidden="1">0.0001</definedName>
    <definedName name="solver_cvg" localSheetId="40" hidden="1">0.0001</definedName>
    <definedName name="solver_cvg" localSheetId="35" hidden="1">0.0001</definedName>
    <definedName name="solver_cvg" localSheetId="30" hidden="1">0.0001</definedName>
    <definedName name="solver_cvg" localSheetId="25" hidden="1">0.0001</definedName>
    <definedName name="solver_cvg" localSheetId="20" hidden="1">0.0001</definedName>
    <definedName name="solver_cvg" localSheetId="15" hidden="1">0.0001</definedName>
    <definedName name="solver_drv" localSheetId="50" hidden="1">1</definedName>
    <definedName name="solver_drv" localSheetId="55" hidden="1">1</definedName>
    <definedName name="solver_drv" localSheetId="11" hidden="1">1</definedName>
    <definedName name="solver_drv" localSheetId="7" hidden="1">1</definedName>
    <definedName name="solver_drv" localSheetId="3" hidden="1">1</definedName>
    <definedName name="solver_drv" localSheetId="45" hidden="1">1</definedName>
    <definedName name="solver_drv" localSheetId="40" hidden="1">1</definedName>
    <definedName name="solver_drv" localSheetId="35" hidden="1">1</definedName>
    <definedName name="solver_drv" localSheetId="30" hidden="1">1</definedName>
    <definedName name="solver_drv" localSheetId="25" hidden="1">2</definedName>
    <definedName name="solver_drv" localSheetId="20" hidden="1">1</definedName>
    <definedName name="solver_drv" localSheetId="15" hidden="1">1</definedName>
    <definedName name="solver_eng" localSheetId="50" hidden="1">2</definedName>
    <definedName name="solver_eng" localSheetId="55" hidden="1">2</definedName>
    <definedName name="solver_eng" localSheetId="11" hidden="1">2</definedName>
    <definedName name="solver_eng" localSheetId="7" hidden="1">2</definedName>
    <definedName name="solver_eng" localSheetId="3" hidden="1">2</definedName>
    <definedName name="solver_eng" localSheetId="45" hidden="1">2</definedName>
    <definedName name="solver_eng" localSheetId="40" hidden="1">2</definedName>
    <definedName name="solver_eng" localSheetId="35" hidden="1">2</definedName>
    <definedName name="solver_eng" localSheetId="30" hidden="1">2</definedName>
    <definedName name="solver_eng" localSheetId="25" hidden="1">2</definedName>
    <definedName name="solver_eng" localSheetId="20" hidden="1">2</definedName>
    <definedName name="solver_eng" localSheetId="15" hidden="1">2</definedName>
    <definedName name="solver_est" localSheetId="50" hidden="1">1</definedName>
    <definedName name="solver_est" localSheetId="55" hidden="1">1</definedName>
    <definedName name="solver_est" localSheetId="11" hidden="1">1</definedName>
    <definedName name="solver_est" localSheetId="7" hidden="1">1</definedName>
    <definedName name="solver_est" localSheetId="3" hidden="1">1</definedName>
    <definedName name="solver_est" localSheetId="45" hidden="1">1</definedName>
    <definedName name="solver_est" localSheetId="40" hidden="1">1</definedName>
    <definedName name="solver_est" localSheetId="35" hidden="1">1</definedName>
    <definedName name="solver_est" localSheetId="30" hidden="1">1</definedName>
    <definedName name="solver_est" localSheetId="25" hidden="1">1</definedName>
    <definedName name="solver_est" localSheetId="20" hidden="1">1</definedName>
    <definedName name="solver_est" localSheetId="15" hidden="1">1</definedName>
    <definedName name="solver_itr" localSheetId="50" hidden="1">1000</definedName>
    <definedName name="solver_itr" localSheetId="55" hidden="1">1000</definedName>
    <definedName name="solver_itr" localSheetId="11" hidden="1">1000</definedName>
    <definedName name="solver_itr" localSheetId="7" hidden="1">1000</definedName>
    <definedName name="solver_itr" localSheetId="3" hidden="1">1000</definedName>
    <definedName name="solver_itr" localSheetId="45" hidden="1">1000</definedName>
    <definedName name="solver_itr" localSheetId="40" hidden="1">1000</definedName>
    <definedName name="solver_itr" localSheetId="35" hidden="1">1000</definedName>
    <definedName name="solver_itr" localSheetId="30" hidden="1">1000</definedName>
    <definedName name="solver_itr" localSheetId="25" hidden="1">1000</definedName>
    <definedName name="solver_itr" localSheetId="20" hidden="1">1000</definedName>
    <definedName name="solver_itr" localSheetId="15" hidden="1">1000</definedName>
    <definedName name="solver_lhs1" localSheetId="50" hidden="1">'Ejecicio 2'!$C$14:$D$14</definedName>
    <definedName name="solver_lhs1" localSheetId="55" hidden="1">'Ejercicio 1'!$C$14:$D$14</definedName>
    <definedName name="solver_lhs1" localSheetId="11" hidden="1">'Ejercicio 10'!$C$14:$D$14</definedName>
    <definedName name="solver_lhs1" localSheetId="7" hidden="1">'Ejercicio 11'!$C$12:$D$12</definedName>
    <definedName name="solver_lhs1" localSheetId="3" hidden="1">'Ejercicio 12'!$C$14:$D$14</definedName>
    <definedName name="solver_lhs1" localSheetId="45" hidden="1">'Ejercicio 3'!$C$12:$D$12</definedName>
    <definedName name="solver_lhs1" localSheetId="40" hidden="1">'Ejercicio 4'!$C$14:$D$14</definedName>
    <definedName name="solver_lhs1" localSheetId="35" hidden="1">'Ejercicio 5'!$C$16:$D$16</definedName>
    <definedName name="solver_lhs1" localSheetId="30" hidden="1">'Ejercicio 6'!$C$17:$G$17</definedName>
    <definedName name="solver_lhs1" localSheetId="25" hidden="1">'Ejercicio 7'!$C$16:$F$16</definedName>
    <definedName name="solver_lhs1" localSheetId="20" hidden="1">'Ejercicio 8'!$C$18:$G$18</definedName>
    <definedName name="solver_lhs1" localSheetId="15" hidden="1">'Ejercicio 9'!$C$14:$D$14</definedName>
    <definedName name="solver_lhs2" localSheetId="50" hidden="1">'Ejecicio 2'!$F$10:$F$11</definedName>
    <definedName name="solver_lhs2" localSheetId="55" hidden="1">'Ejercicio 1'!$F$10:$F$12</definedName>
    <definedName name="solver_lhs2" localSheetId="11" hidden="1">'Ejercicio 10'!$F$10:$F$11</definedName>
    <definedName name="solver_lhs2" localSheetId="7" hidden="1">'Ejercicio 11'!$F$9:$F$10</definedName>
    <definedName name="solver_lhs2" localSheetId="3" hidden="1">'Ejercicio 12'!$F$10:$F$12</definedName>
    <definedName name="solver_lhs2" localSheetId="45" hidden="1">'Ejercicio 3'!$F$9:$F$10</definedName>
    <definedName name="solver_lhs2" localSheetId="40" hidden="1">'Ejercicio 4'!$F$11</definedName>
    <definedName name="solver_lhs2" localSheetId="35" hidden="1">'Ejercicio 5'!$F$12:$F$14</definedName>
    <definedName name="solver_lhs2" localSheetId="30" hidden="1">'Ejercicio 6'!$I$12:$I$15</definedName>
    <definedName name="solver_lhs2" localSheetId="25" hidden="1">'Ejercicio 7'!$H$12:$H$14</definedName>
    <definedName name="solver_lhs2" localSheetId="20" hidden="1">'Ejercicio 8'!$I$14:$I$16</definedName>
    <definedName name="solver_lhs2" localSheetId="15" hidden="1">'Ejercicio 9'!$F$10:$F$12</definedName>
    <definedName name="solver_lhs3" localSheetId="50" hidden="1">'Ejecicio 2'!$F$12</definedName>
    <definedName name="solver_lhs3" localSheetId="11" hidden="1">'Ejercicio 10'!$F$12</definedName>
    <definedName name="solver_lhs3" localSheetId="40" hidden="1">'Ejercicio 4'!$F$12</definedName>
    <definedName name="solver_lhs4" localSheetId="40" hidden="1">'Ejercicio 4'!#REF!</definedName>
    <definedName name="solver_mip" localSheetId="50" hidden="1">2147483647</definedName>
    <definedName name="solver_mip" localSheetId="55" hidden="1">2147483647</definedName>
    <definedName name="solver_mip" localSheetId="11" hidden="1">2147483647</definedName>
    <definedName name="solver_mip" localSheetId="7" hidden="1">2147483647</definedName>
    <definedName name="solver_mip" localSheetId="3" hidden="1">2147483647</definedName>
    <definedName name="solver_mip" localSheetId="45" hidden="1">2147483647</definedName>
    <definedName name="solver_mip" localSheetId="40" hidden="1">2147483647</definedName>
    <definedName name="solver_mip" localSheetId="35" hidden="1">2147483647</definedName>
    <definedName name="solver_mip" localSheetId="30" hidden="1">2147483647</definedName>
    <definedName name="solver_mip" localSheetId="25" hidden="1">2147483647</definedName>
    <definedName name="solver_mip" localSheetId="20" hidden="1">2147483647</definedName>
    <definedName name="solver_mip" localSheetId="15" hidden="1">2147483647</definedName>
    <definedName name="solver_mni" localSheetId="50" hidden="1">30</definedName>
    <definedName name="solver_mni" localSheetId="55" hidden="1">30</definedName>
    <definedName name="solver_mni" localSheetId="11" hidden="1">30</definedName>
    <definedName name="solver_mni" localSheetId="7" hidden="1">30</definedName>
    <definedName name="solver_mni" localSheetId="3" hidden="1">30</definedName>
    <definedName name="solver_mni" localSheetId="45" hidden="1">30</definedName>
    <definedName name="solver_mni" localSheetId="40" hidden="1">30</definedName>
    <definedName name="solver_mni" localSheetId="35" hidden="1">30</definedName>
    <definedName name="solver_mni" localSheetId="30" hidden="1">30</definedName>
    <definedName name="solver_mni" localSheetId="25" hidden="1">30</definedName>
    <definedName name="solver_mni" localSheetId="20" hidden="1">30</definedName>
    <definedName name="solver_mni" localSheetId="15" hidden="1">30</definedName>
    <definedName name="solver_mrt" localSheetId="50" hidden="1">0.075</definedName>
    <definedName name="solver_mrt" localSheetId="55" hidden="1">0.075</definedName>
    <definedName name="solver_mrt" localSheetId="11" hidden="1">0.075</definedName>
    <definedName name="solver_mrt" localSheetId="7" hidden="1">0.075</definedName>
    <definedName name="solver_mrt" localSheetId="3" hidden="1">0.075</definedName>
    <definedName name="solver_mrt" localSheetId="45" hidden="1">0.075</definedName>
    <definedName name="solver_mrt" localSheetId="40" hidden="1">0.075</definedName>
    <definedName name="solver_mrt" localSheetId="35" hidden="1">0.075</definedName>
    <definedName name="solver_mrt" localSheetId="30" hidden="1">0.075</definedName>
    <definedName name="solver_mrt" localSheetId="25" hidden="1">0.075</definedName>
    <definedName name="solver_mrt" localSheetId="20" hidden="1">0.075</definedName>
    <definedName name="solver_mrt" localSheetId="15" hidden="1">0.075</definedName>
    <definedName name="solver_msl" localSheetId="50" hidden="1">2</definedName>
    <definedName name="solver_msl" localSheetId="55" hidden="1">2</definedName>
    <definedName name="solver_msl" localSheetId="11" hidden="1">2</definedName>
    <definedName name="solver_msl" localSheetId="7" hidden="1">2</definedName>
    <definedName name="solver_msl" localSheetId="3" hidden="1">2</definedName>
    <definedName name="solver_msl" localSheetId="45" hidden="1">2</definedName>
    <definedName name="solver_msl" localSheetId="40" hidden="1">2</definedName>
    <definedName name="solver_msl" localSheetId="35" hidden="1">2</definedName>
    <definedName name="solver_msl" localSheetId="30" hidden="1">2</definedName>
    <definedName name="solver_msl" localSheetId="25" hidden="1">2</definedName>
    <definedName name="solver_msl" localSheetId="20" hidden="1">2</definedName>
    <definedName name="solver_msl" localSheetId="15" hidden="1">2</definedName>
    <definedName name="solver_neg" localSheetId="50" hidden="1">1</definedName>
    <definedName name="solver_neg" localSheetId="55" hidden="1">1</definedName>
    <definedName name="solver_neg" localSheetId="11" hidden="1">1</definedName>
    <definedName name="solver_neg" localSheetId="7" hidden="1">1</definedName>
    <definedName name="solver_neg" localSheetId="3" hidden="1">1</definedName>
    <definedName name="solver_neg" localSheetId="45" hidden="1">1</definedName>
    <definedName name="solver_neg" localSheetId="40" hidden="1">1</definedName>
    <definedName name="solver_neg" localSheetId="35" hidden="1">1</definedName>
    <definedName name="solver_neg" localSheetId="30" hidden="1">1</definedName>
    <definedName name="solver_neg" localSheetId="25" hidden="1">1</definedName>
    <definedName name="solver_neg" localSheetId="20" hidden="1">1</definedName>
    <definedName name="solver_neg" localSheetId="15" hidden="1">1</definedName>
    <definedName name="solver_nod" localSheetId="50" hidden="1">2147483647</definedName>
    <definedName name="solver_nod" localSheetId="55" hidden="1">2147483647</definedName>
    <definedName name="solver_nod" localSheetId="11" hidden="1">2147483647</definedName>
    <definedName name="solver_nod" localSheetId="7" hidden="1">2147483647</definedName>
    <definedName name="solver_nod" localSheetId="3" hidden="1">2147483647</definedName>
    <definedName name="solver_nod" localSheetId="45" hidden="1">2147483647</definedName>
    <definedName name="solver_nod" localSheetId="40" hidden="1">2147483647</definedName>
    <definedName name="solver_nod" localSheetId="35" hidden="1">2147483647</definedName>
    <definedName name="solver_nod" localSheetId="30" hidden="1">2147483647</definedName>
    <definedName name="solver_nod" localSheetId="25" hidden="1">2147483647</definedName>
    <definedName name="solver_nod" localSheetId="20" hidden="1">2147483647</definedName>
    <definedName name="solver_nod" localSheetId="15" hidden="1">2147483647</definedName>
    <definedName name="solver_num" localSheetId="50" hidden="1">3</definedName>
    <definedName name="solver_num" localSheetId="55" hidden="1">2</definedName>
    <definedName name="solver_num" localSheetId="11" hidden="1">3</definedName>
    <definedName name="solver_num" localSheetId="7" hidden="1">2</definedName>
    <definedName name="solver_num" localSheetId="3" hidden="1">2</definedName>
    <definedName name="solver_num" localSheetId="45" hidden="1">2</definedName>
    <definedName name="solver_num" localSheetId="40" hidden="1">3</definedName>
    <definedName name="solver_num" localSheetId="35" hidden="1">2</definedName>
    <definedName name="solver_num" localSheetId="30" hidden="1">2</definedName>
    <definedName name="solver_num" localSheetId="25" hidden="1">2</definedName>
    <definedName name="solver_num" localSheetId="20" hidden="1">2</definedName>
    <definedName name="solver_num" localSheetId="15" hidden="1">2</definedName>
    <definedName name="solver_nwt" localSheetId="50" hidden="1">1</definedName>
    <definedName name="solver_nwt" localSheetId="55" hidden="1">1</definedName>
    <definedName name="solver_nwt" localSheetId="11" hidden="1">1</definedName>
    <definedName name="solver_nwt" localSheetId="7" hidden="1">1</definedName>
    <definedName name="solver_nwt" localSheetId="3" hidden="1">1</definedName>
    <definedName name="solver_nwt" localSheetId="45" hidden="1">1</definedName>
    <definedName name="solver_nwt" localSheetId="40" hidden="1">1</definedName>
    <definedName name="solver_nwt" localSheetId="35" hidden="1">1</definedName>
    <definedName name="solver_nwt" localSheetId="30" hidden="1">1</definedName>
    <definedName name="solver_nwt" localSheetId="25" hidden="1">1</definedName>
    <definedName name="solver_nwt" localSheetId="20" hidden="1">1</definedName>
    <definedName name="solver_nwt" localSheetId="15" hidden="1">1</definedName>
    <definedName name="solver_opt" localSheetId="50" hidden="1">'Ejecicio 2'!$G$3</definedName>
    <definedName name="solver_opt" localSheetId="55" hidden="1">'Ejercicio 1'!$G$3</definedName>
    <definedName name="solver_opt" localSheetId="11" hidden="1">'Ejercicio 10'!$F$3</definedName>
    <definedName name="solver_opt" localSheetId="7" hidden="1">'Ejercicio 11'!$F$3</definedName>
    <definedName name="solver_opt" localSheetId="3" hidden="1">'Ejercicio 12'!$F$3</definedName>
    <definedName name="solver_opt" localSheetId="45" hidden="1">'Ejercicio 3'!$G$3</definedName>
    <definedName name="solver_opt" localSheetId="40" hidden="1">'Ejercicio 4'!$F$3</definedName>
    <definedName name="solver_opt" localSheetId="35" hidden="1">'Ejercicio 5'!$F$3</definedName>
    <definedName name="solver_opt" localSheetId="30" hidden="1">'Ejercicio 6'!$I$3</definedName>
    <definedName name="solver_opt" localSheetId="25" hidden="1">'Ejercicio 7'!$H$3</definedName>
    <definedName name="solver_opt" localSheetId="20" hidden="1">'Ejercicio 8'!$I$3</definedName>
    <definedName name="solver_opt" localSheetId="15" hidden="1">'Ejercicio 9'!$F$3</definedName>
    <definedName name="solver_pre" localSheetId="50" hidden="1">0.000001</definedName>
    <definedName name="solver_pre" localSheetId="55" hidden="1">0.000001</definedName>
    <definedName name="solver_pre" localSheetId="11" hidden="1">0.000001</definedName>
    <definedName name="solver_pre" localSheetId="7" hidden="1">0.000001</definedName>
    <definedName name="solver_pre" localSheetId="3" hidden="1">0.000001</definedName>
    <definedName name="solver_pre" localSheetId="45" hidden="1">0.000001</definedName>
    <definedName name="solver_pre" localSheetId="40" hidden="1">0.000001</definedName>
    <definedName name="solver_pre" localSheetId="35" hidden="1">0.000001</definedName>
    <definedName name="solver_pre" localSheetId="30" hidden="1">0.000001</definedName>
    <definedName name="solver_pre" localSheetId="25" hidden="1">0.000001</definedName>
    <definedName name="solver_pre" localSheetId="20" hidden="1">0.000001</definedName>
    <definedName name="solver_pre" localSheetId="15" hidden="1">0.000001</definedName>
    <definedName name="solver_rbv" localSheetId="50" hidden="1">1</definedName>
    <definedName name="solver_rbv" localSheetId="55" hidden="1">1</definedName>
    <definedName name="solver_rbv" localSheetId="11" hidden="1">1</definedName>
    <definedName name="solver_rbv" localSheetId="7" hidden="1">1</definedName>
    <definedName name="solver_rbv" localSheetId="3" hidden="1">1</definedName>
    <definedName name="solver_rbv" localSheetId="45" hidden="1">1</definedName>
    <definedName name="solver_rbv" localSheetId="40" hidden="1">1</definedName>
    <definedName name="solver_rbv" localSheetId="35" hidden="1">1</definedName>
    <definedName name="solver_rbv" localSheetId="30" hidden="1">1</definedName>
    <definedName name="solver_rbv" localSheetId="25" hidden="1">2</definedName>
    <definedName name="solver_rbv" localSheetId="20" hidden="1">1</definedName>
    <definedName name="solver_rbv" localSheetId="15" hidden="1">1</definedName>
    <definedName name="solver_rel1" localSheetId="50" hidden="1">1</definedName>
    <definedName name="solver_rel1" localSheetId="55" hidden="1">3</definedName>
    <definedName name="solver_rel1" localSheetId="11" hidden="1">1</definedName>
    <definedName name="solver_rel1" localSheetId="7" hidden="1">1</definedName>
    <definedName name="solver_rel1" localSheetId="3" hidden="1">1</definedName>
    <definedName name="solver_rel1" localSheetId="45" hidden="1">3</definedName>
    <definedName name="solver_rel1" localSheetId="40" hidden="1">1</definedName>
    <definedName name="solver_rel1" localSheetId="35" hidden="1">1</definedName>
    <definedName name="solver_rel1" localSheetId="30" hidden="1">1</definedName>
    <definedName name="solver_rel1" localSheetId="25" hidden="1">1</definedName>
    <definedName name="solver_rel1" localSheetId="20" hidden="1">2</definedName>
    <definedName name="solver_rel1" localSheetId="15" hidden="1">1</definedName>
    <definedName name="solver_rel2" localSheetId="50" hidden="1">3</definedName>
    <definedName name="solver_rel2" localSheetId="55" hidden="1">1</definedName>
    <definedName name="solver_rel2" localSheetId="11" hidden="1">3</definedName>
    <definedName name="solver_rel2" localSheetId="7" hidden="1">3</definedName>
    <definedName name="solver_rel2" localSheetId="3" hidden="1">3</definedName>
    <definedName name="solver_rel2" localSheetId="45" hidden="1">1</definedName>
    <definedName name="solver_rel2" localSheetId="40" hidden="1">1</definedName>
    <definedName name="solver_rel2" localSheetId="35" hidden="1">3</definedName>
    <definedName name="solver_rel2" localSheetId="30" hidden="1">1</definedName>
    <definedName name="solver_rel2" localSheetId="25" hidden="1">1</definedName>
    <definedName name="solver_rel2" localSheetId="20" hidden="1">1</definedName>
    <definedName name="solver_rel2" localSheetId="15" hidden="1">3</definedName>
    <definedName name="solver_rel3" localSheetId="50" hidden="1">1</definedName>
    <definedName name="solver_rel3" localSheetId="11" hidden="1">1</definedName>
    <definedName name="solver_rel3" localSheetId="40" hidden="1">1</definedName>
    <definedName name="solver_rel4" localSheetId="40" hidden="1">2</definedName>
    <definedName name="solver_rhs1" localSheetId="50" hidden="1">'Ejecicio 2'!$C$13:$D$13</definedName>
    <definedName name="solver_rhs1" localSheetId="55" hidden="1">'Ejercicio 1'!$C$13:$D$13</definedName>
    <definedName name="solver_rhs1" localSheetId="11" hidden="1">'Ejercicio 10'!$C$13:$D$13</definedName>
    <definedName name="solver_rhs1" localSheetId="7" hidden="1">'Ejercicio 11'!$C$11:$D$11</definedName>
    <definedName name="solver_rhs1" localSheetId="3" hidden="1">'Ejercicio 12'!$C$13:$D$13</definedName>
    <definedName name="solver_rhs1" localSheetId="45" hidden="1">'Ejercicio 3'!$C$11:$D$11</definedName>
    <definedName name="solver_rhs1" localSheetId="40" hidden="1">'Ejercicio 4'!$C$13:$D$13</definedName>
    <definedName name="solver_rhs1" localSheetId="35" hidden="1">'Ejercicio 5'!$C$15:$D$15</definedName>
    <definedName name="solver_rhs1" localSheetId="30" hidden="1">'Ejercicio 6'!$C$16:$G$16</definedName>
    <definedName name="solver_rhs1" localSheetId="25" hidden="1">'Ejercicio 7'!$C$15:$F$15</definedName>
    <definedName name="solver_rhs1" localSheetId="20" hidden="1">'Ejercicio 8'!$C$17:$G$17</definedName>
    <definedName name="solver_rhs1" localSheetId="15" hidden="1">'Ejercicio 9'!$C$13:$D$13</definedName>
    <definedName name="solver_rhs2" localSheetId="50" hidden="1">'Ejecicio 2'!$E$10:$E$11</definedName>
    <definedName name="solver_rhs2" localSheetId="55" hidden="1">'Ejercicio 1'!$E$10:$E$12</definedName>
    <definedName name="solver_rhs2" localSheetId="11" hidden="1">'Ejercicio 10'!$E$10:$E$11</definedName>
    <definedName name="solver_rhs2" localSheetId="7" hidden="1">'Ejercicio 11'!$E$9:$E$10</definedName>
    <definedName name="solver_rhs2" localSheetId="3" hidden="1">'Ejercicio 12'!$E$10:$E$12</definedName>
    <definedName name="solver_rhs2" localSheetId="45" hidden="1">'Ejercicio 3'!$E$9:$E$10</definedName>
    <definedName name="solver_rhs2" localSheetId="40" hidden="1">'Ejercicio 4'!$E$11</definedName>
    <definedName name="solver_rhs2" localSheetId="35" hidden="1">'Ejercicio 5'!$E$12:$E$14</definedName>
    <definedName name="solver_rhs2" localSheetId="30" hidden="1">'Ejercicio 6'!$H$12:$H$15</definedName>
    <definedName name="solver_rhs2" localSheetId="25" hidden="1">'Ejercicio 7'!$G$12:$G$14</definedName>
    <definedName name="solver_rhs2" localSheetId="20" hidden="1">'Ejercicio 8'!$H$14:$H$16</definedName>
    <definedName name="solver_rhs2" localSheetId="15" hidden="1">'Ejercicio 9'!$E$10:$E$12</definedName>
    <definedName name="solver_rhs3" localSheetId="50" hidden="1">'Ejecicio 2'!$E$12</definedName>
    <definedName name="solver_rhs3" localSheetId="11" hidden="1">'Ejercicio 10'!$E$12</definedName>
    <definedName name="solver_rhs3" localSheetId="40" hidden="1">'Ejercicio 4'!$E$12</definedName>
    <definedName name="solver_rhs4" localSheetId="40" hidden="1">'Ejercicio 4'!#REF!</definedName>
    <definedName name="solver_rlx" localSheetId="50" hidden="1">2</definedName>
    <definedName name="solver_rlx" localSheetId="55" hidden="1">2</definedName>
    <definedName name="solver_rlx" localSheetId="11" hidden="1">2</definedName>
    <definedName name="solver_rlx" localSheetId="7" hidden="1">2</definedName>
    <definedName name="solver_rlx" localSheetId="3" hidden="1">2</definedName>
    <definedName name="solver_rlx" localSheetId="45" hidden="1">2</definedName>
    <definedName name="solver_rlx" localSheetId="40" hidden="1">2</definedName>
    <definedName name="solver_rlx" localSheetId="35" hidden="1">2</definedName>
    <definedName name="solver_rlx" localSheetId="30" hidden="1">2</definedName>
    <definedName name="solver_rlx" localSheetId="25" hidden="1">2</definedName>
    <definedName name="solver_rlx" localSheetId="20" hidden="1">2</definedName>
    <definedName name="solver_rlx" localSheetId="15" hidden="1">2</definedName>
    <definedName name="solver_rsd" localSheetId="50" hidden="1">0</definedName>
    <definedName name="solver_rsd" localSheetId="55" hidden="1">0</definedName>
    <definedName name="solver_rsd" localSheetId="11" hidden="1">0</definedName>
    <definedName name="solver_rsd" localSheetId="7" hidden="1">0</definedName>
    <definedName name="solver_rsd" localSheetId="3" hidden="1">0</definedName>
    <definedName name="solver_rsd" localSheetId="45" hidden="1">0</definedName>
    <definedName name="solver_rsd" localSheetId="40" hidden="1">0</definedName>
    <definedName name="solver_rsd" localSheetId="35" hidden="1">0</definedName>
    <definedName name="solver_rsd" localSheetId="30" hidden="1">0</definedName>
    <definedName name="solver_rsd" localSheetId="25" hidden="1">0</definedName>
    <definedName name="solver_rsd" localSheetId="20" hidden="1">0</definedName>
    <definedName name="solver_rsd" localSheetId="15" hidden="1">0</definedName>
    <definedName name="solver_scl" localSheetId="50" hidden="1">1</definedName>
    <definedName name="solver_scl" localSheetId="55" hidden="1">1</definedName>
    <definedName name="solver_scl" localSheetId="11" hidden="1">1</definedName>
    <definedName name="solver_scl" localSheetId="7" hidden="1">1</definedName>
    <definedName name="solver_scl" localSheetId="3" hidden="1">1</definedName>
    <definedName name="solver_scl" localSheetId="45" hidden="1">1</definedName>
    <definedName name="solver_scl" localSheetId="40" hidden="1">1</definedName>
    <definedName name="solver_scl" localSheetId="35" hidden="1">1</definedName>
    <definedName name="solver_scl" localSheetId="30" hidden="1">1</definedName>
    <definedName name="solver_scl" localSheetId="25" hidden="1">2</definedName>
    <definedName name="solver_scl" localSheetId="20" hidden="1">1</definedName>
    <definedName name="solver_scl" localSheetId="15" hidden="1">1</definedName>
    <definedName name="solver_sho" localSheetId="50" hidden="1">2</definedName>
    <definedName name="solver_sho" localSheetId="55" hidden="1">2</definedName>
    <definedName name="solver_sho" localSheetId="11" hidden="1">2</definedName>
    <definedName name="solver_sho" localSheetId="7" hidden="1">2</definedName>
    <definedName name="solver_sho" localSheetId="3" hidden="1">2</definedName>
    <definedName name="solver_sho" localSheetId="45" hidden="1">2</definedName>
    <definedName name="solver_sho" localSheetId="40" hidden="1">2</definedName>
    <definedName name="solver_sho" localSheetId="35" hidden="1">2</definedName>
    <definedName name="solver_sho" localSheetId="30" hidden="1">2</definedName>
    <definedName name="solver_sho" localSheetId="25" hidden="1">2</definedName>
    <definedName name="solver_sho" localSheetId="20" hidden="1">2</definedName>
    <definedName name="solver_sho" localSheetId="15" hidden="1">2</definedName>
    <definedName name="solver_sho" localSheetId="51" hidden="1">2</definedName>
    <definedName name="solver_sho" localSheetId="10" hidden="1">2</definedName>
    <definedName name="solver_sho" localSheetId="6" hidden="1">2</definedName>
    <definedName name="solver_sho" localSheetId="2" hidden="1">2</definedName>
    <definedName name="solver_sho" localSheetId="46" hidden="1">2</definedName>
    <definedName name="solver_sho" localSheetId="43" hidden="1">2</definedName>
    <definedName name="solver_sho" localSheetId="38" hidden="1">2</definedName>
    <definedName name="solver_sho" localSheetId="34" hidden="1">2</definedName>
    <definedName name="solver_sho" localSheetId="28" hidden="1">2</definedName>
    <definedName name="solver_sho" localSheetId="22" hidden="1">2</definedName>
    <definedName name="solver_sho" localSheetId="19" hidden="1">2</definedName>
    <definedName name="solver_sho" localSheetId="14" hidden="1">2</definedName>
    <definedName name="solver_ssz" localSheetId="50" hidden="1">100</definedName>
    <definedName name="solver_ssz" localSheetId="55" hidden="1">100</definedName>
    <definedName name="solver_ssz" localSheetId="11" hidden="1">100</definedName>
    <definedName name="solver_ssz" localSheetId="7" hidden="1">100</definedName>
    <definedName name="solver_ssz" localSheetId="3" hidden="1">100</definedName>
    <definedName name="solver_ssz" localSheetId="45" hidden="1">100</definedName>
    <definedName name="solver_ssz" localSheetId="40" hidden="1">100</definedName>
    <definedName name="solver_ssz" localSheetId="35" hidden="1">100</definedName>
    <definedName name="solver_ssz" localSheetId="30" hidden="1">100</definedName>
    <definedName name="solver_ssz" localSheetId="25" hidden="1">100</definedName>
    <definedName name="solver_ssz" localSheetId="20" hidden="1">100</definedName>
    <definedName name="solver_ssz" localSheetId="15" hidden="1">100</definedName>
    <definedName name="solver_tim" localSheetId="50" hidden="1">100</definedName>
    <definedName name="solver_tim" localSheetId="55" hidden="1">100</definedName>
    <definedName name="solver_tim" localSheetId="11" hidden="1">100</definedName>
    <definedName name="solver_tim" localSheetId="7" hidden="1">100</definedName>
    <definedName name="solver_tim" localSheetId="3" hidden="1">100</definedName>
    <definedName name="solver_tim" localSheetId="45" hidden="1">100</definedName>
    <definedName name="solver_tim" localSheetId="40" hidden="1">100</definedName>
    <definedName name="solver_tim" localSheetId="35" hidden="1">100</definedName>
    <definedName name="solver_tim" localSheetId="30" hidden="1">100</definedName>
    <definedName name="solver_tim" localSheetId="25" hidden="1">100</definedName>
    <definedName name="solver_tim" localSheetId="20" hidden="1">100</definedName>
    <definedName name="solver_tim" localSheetId="15" hidden="1">100</definedName>
    <definedName name="solver_tol" localSheetId="50" hidden="1">0.01</definedName>
    <definedName name="solver_tol" localSheetId="55" hidden="1">0.01</definedName>
    <definedName name="solver_tol" localSheetId="11" hidden="1">0.01</definedName>
    <definedName name="solver_tol" localSheetId="7" hidden="1">0.01</definedName>
    <definedName name="solver_tol" localSheetId="3" hidden="1">0.01</definedName>
    <definedName name="solver_tol" localSheetId="45" hidden="1">0.01</definedName>
    <definedName name="solver_tol" localSheetId="40" hidden="1">0.01</definedName>
    <definedName name="solver_tol" localSheetId="35" hidden="1">0.01</definedName>
    <definedName name="solver_tol" localSheetId="30" hidden="1">0.01</definedName>
    <definedName name="solver_tol" localSheetId="25" hidden="1">0.01</definedName>
    <definedName name="solver_tol" localSheetId="20" hidden="1">0.01</definedName>
    <definedName name="solver_tol" localSheetId="15" hidden="1">0.01</definedName>
    <definedName name="solver_typ" localSheetId="50" hidden="1">2</definedName>
    <definedName name="solver_typ" localSheetId="55" hidden="1">1</definedName>
    <definedName name="solver_typ" localSheetId="11" hidden="1">2</definedName>
    <definedName name="solver_typ" localSheetId="7" hidden="1">2</definedName>
    <definedName name="solver_typ" localSheetId="3" hidden="1">2</definedName>
    <definedName name="solver_typ" localSheetId="45" hidden="1">1</definedName>
    <definedName name="solver_typ" localSheetId="40" hidden="1">2</definedName>
    <definedName name="solver_typ" localSheetId="35" hidden="1">2</definedName>
    <definedName name="solver_typ" localSheetId="30" hidden="1">2</definedName>
    <definedName name="solver_typ" localSheetId="25" hidden="1">2</definedName>
    <definedName name="solver_typ" localSheetId="20" hidden="1">2</definedName>
    <definedName name="solver_typ" localSheetId="15" hidden="1">2</definedName>
    <definedName name="solver_val" localSheetId="50" hidden="1">0</definedName>
    <definedName name="solver_val" localSheetId="55" hidden="1">0</definedName>
    <definedName name="solver_val" localSheetId="11" hidden="1">0</definedName>
    <definedName name="solver_val" localSheetId="7" hidden="1">0</definedName>
    <definedName name="solver_val" localSheetId="3" hidden="1">0</definedName>
    <definedName name="solver_val" localSheetId="45" hidden="1">0</definedName>
    <definedName name="solver_val" localSheetId="40" hidden="1">0</definedName>
    <definedName name="solver_val" localSheetId="35" hidden="1">0</definedName>
    <definedName name="solver_val" localSheetId="30" hidden="1">0</definedName>
    <definedName name="solver_val" localSheetId="25" hidden="1">0</definedName>
    <definedName name="solver_val" localSheetId="20" hidden="1">0</definedName>
    <definedName name="solver_val" localSheetId="15" hidden="1">0</definedName>
    <definedName name="solver_ver" localSheetId="50" hidden="1">3</definedName>
    <definedName name="solver_ver" localSheetId="55" hidden="1">3</definedName>
    <definedName name="solver_ver" localSheetId="11" hidden="1">3</definedName>
    <definedName name="solver_ver" localSheetId="7" hidden="1">3</definedName>
    <definedName name="solver_ver" localSheetId="3" hidden="1">3</definedName>
    <definedName name="solver_ver" localSheetId="45" hidden="1">3</definedName>
    <definedName name="solver_ver" localSheetId="40" hidden="1">3</definedName>
    <definedName name="solver_ver" localSheetId="35" hidden="1">3</definedName>
    <definedName name="solver_ver" localSheetId="30" hidden="1">3</definedName>
    <definedName name="solver_ver" localSheetId="25" hidden="1">3</definedName>
    <definedName name="solver_ver" localSheetId="20" hidden="1">3</definedName>
    <definedName name="solver_ver" localSheetId="1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8" l="1"/>
  <c r="E10" i="18"/>
  <c r="E11" i="18"/>
  <c r="E12" i="18"/>
  <c r="C13" i="18"/>
  <c r="D13" i="18"/>
  <c r="F3" i="17"/>
  <c r="E9" i="17"/>
  <c r="E10" i="17"/>
  <c r="C11" i="17"/>
  <c r="D11" i="17"/>
  <c r="F3" i="16"/>
  <c r="E10" i="16"/>
  <c r="E11" i="16"/>
  <c r="E12" i="16"/>
  <c r="C13" i="16"/>
  <c r="D13" i="16"/>
  <c r="F3" i="15"/>
  <c r="E10" i="15"/>
  <c r="E11" i="15"/>
  <c r="E12" i="15"/>
  <c r="C13" i="15"/>
  <c r="D13" i="15"/>
  <c r="I3" i="14"/>
  <c r="H14" i="14"/>
  <c r="H15" i="14"/>
  <c r="H16" i="14"/>
  <c r="C17" i="14"/>
  <c r="D17" i="14"/>
  <c r="E17" i="14"/>
  <c r="F17" i="14"/>
  <c r="G17" i="14"/>
  <c r="H3" i="13"/>
  <c r="G12" i="13"/>
  <c r="G13" i="13"/>
  <c r="G14" i="13"/>
  <c r="C15" i="13"/>
  <c r="D15" i="13"/>
  <c r="E15" i="13"/>
  <c r="F15" i="13"/>
  <c r="I3" i="12"/>
  <c r="H12" i="12"/>
  <c r="H13" i="12"/>
  <c r="H14" i="12"/>
  <c r="H15" i="12"/>
  <c r="C16" i="12"/>
  <c r="D16" i="12"/>
  <c r="E16" i="12"/>
  <c r="F16" i="12"/>
  <c r="G16" i="12"/>
  <c r="F3" i="11"/>
  <c r="E12" i="11"/>
  <c r="E13" i="11"/>
  <c r="E14" i="11"/>
  <c r="C15" i="11"/>
  <c r="D15" i="11"/>
  <c r="F3" i="10"/>
  <c r="E11" i="10"/>
  <c r="E12" i="10"/>
  <c r="C13" i="10"/>
  <c r="D13" i="10"/>
  <c r="G3" i="9"/>
  <c r="E9" i="9"/>
  <c r="E10" i="9"/>
  <c r="C11" i="9"/>
  <c r="D11" i="9"/>
  <c r="G3" i="5"/>
  <c r="E10" i="5"/>
  <c r="E11" i="5"/>
  <c r="E12" i="5"/>
  <c r="C13" i="5"/>
  <c r="D13" i="5"/>
  <c r="G3" i="2" l="1"/>
  <c r="E10" i="2"/>
  <c r="E11" i="2"/>
  <c r="E12" i="2"/>
  <c r="C13" i="2"/>
  <c r="D13" i="2"/>
</calcChain>
</file>

<file path=xl/sharedStrings.xml><?xml version="1.0" encoding="utf-8"?>
<sst xmlns="http://schemas.openxmlformats.org/spreadsheetml/2006/main" count="2368" uniqueCount="370">
  <si>
    <t>Ingreso</t>
  </si>
  <si>
    <t>Ecuacion</t>
  </si>
  <si>
    <t>Peletizadora</t>
  </si>
  <si>
    <t>Tamiz</t>
  </si>
  <si>
    <t>Mezcladora</t>
  </si>
  <si>
    <t>Capacidad</t>
  </si>
  <si>
    <t>Cantidad de Bovinos</t>
  </si>
  <si>
    <t>Cantidad de Pollo</t>
  </si>
  <si>
    <t>F.O</t>
  </si>
  <si>
    <t>Microsoft Excel 16.0 Informe de viabilidad</t>
  </si>
  <si>
    <t>Hoja de cálculo: [Libro1]Ejercicio 1</t>
  </si>
  <si>
    <t>Informe creado: 28/10/2024 9:19:29 a. m.</t>
  </si>
  <si>
    <t>Restricciones que hacen que el problema no sea viable</t>
  </si>
  <si>
    <t>Celda</t>
  </si>
  <si>
    <t>Nombre</t>
  </si>
  <si>
    <t>Valor de la celda</t>
  </si>
  <si>
    <t>Fórmula</t>
  </si>
  <si>
    <t>Estado</t>
  </si>
  <si>
    <t>Demora</t>
  </si>
  <si>
    <t>$F$12</t>
  </si>
  <si>
    <t>Peletizadora Capacidad</t>
  </si>
  <si>
    <t>$F$12&lt;=$E$12</t>
  </si>
  <si>
    <t>Infracción</t>
  </si>
  <si>
    <t>Restricciones (sin incluir límites de variables) que hacen que el problema no sea viable</t>
  </si>
  <si>
    <t>Costo</t>
  </si>
  <si>
    <t>Fibra</t>
  </si>
  <si>
    <t>Proteina</t>
  </si>
  <si>
    <t>Cantidad</t>
  </si>
  <si>
    <t>Total</t>
  </si>
  <si>
    <t>Harina de Yuca Y</t>
  </si>
  <si>
    <t>Milo (X)</t>
  </si>
  <si>
    <t>Microsoft Excel 16.0 Informe de respuestas</t>
  </si>
  <si>
    <t>Hoja de cálculo: [Libro1]Ejecicio 2</t>
  </si>
  <si>
    <t>Informe creado: 28/10/2024 9:21:04 a. m.</t>
  </si>
  <si>
    <t>Resultado: Solver encontró una solución. Se cumplen todas las restricciones y condiciones óptimas.</t>
  </si>
  <si>
    <t>Motor de Solver</t>
  </si>
  <si>
    <t>Motor: Simplex LP</t>
  </si>
  <si>
    <t>Tiempo de la solución: 0,047 segundos.</t>
  </si>
  <si>
    <t>Iteraciones: 4 Subproblemas: 0</t>
  </si>
  <si>
    <t>Opciones de Solver</t>
  </si>
  <si>
    <t>Tiempo máximo 100 seg.,  Iteraciones 1000, Precision 0,000001, Usar escala automática</t>
  </si>
  <si>
    <t>Máximo de subproblemas Ilimitado, Máximo de soluciones de enteros Ilimitado, Tolerancia de enteros 1%, Asumir no negativo</t>
  </si>
  <si>
    <t>Celda objetivo (Mín)</t>
  </si>
  <si>
    <t>Valor original</t>
  </si>
  <si>
    <t>Valor final</t>
  </si>
  <si>
    <t>Celdas de variables</t>
  </si>
  <si>
    <t>Entero</t>
  </si>
  <si>
    <t>Restricciones</t>
  </si>
  <si>
    <t>$G$3</t>
  </si>
  <si>
    <t>Total F.O</t>
  </si>
  <si>
    <t>$C$10</t>
  </si>
  <si>
    <t>Cantidad Milo (X)</t>
  </si>
  <si>
    <t>Continuar</t>
  </si>
  <si>
    <t>$D$10</t>
  </si>
  <si>
    <t>Cantidad Harina de Yuca Y</t>
  </si>
  <si>
    <t>$C$11</t>
  </si>
  <si>
    <t>Proteina Milo (X)</t>
  </si>
  <si>
    <t>$D$11</t>
  </si>
  <si>
    <t>Proteina Harina de Yuca Y</t>
  </si>
  <si>
    <t>$C$12</t>
  </si>
  <si>
    <t>Fibra Milo (X)</t>
  </si>
  <si>
    <t>$D$12</t>
  </si>
  <si>
    <t>Fibra Harina de Yuca Y</t>
  </si>
  <si>
    <t>$C$14</t>
  </si>
  <si>
    <t>Costo Milo (X)</t>
  </si>
  <si>
    <t>$C$14&lt;=$C$13</t>
  </si>
  <si>
    <t>Vinculante</t>
  </si>
  <si>
    <t>$D$14</t>
  </si>
  <si>
    <t>Costo Harina de Yuca Y</t>
  </si>
  <si>
    <t>$D$14&lt;=$D$13</t>
  </si>
  <si>
    <t>$F$10</t>
  </si>
  <si>
    <t>Cantidad Total</t>
  </si>
  <si>
    <t>$F$10&gt;=$E$10</t>
  </si>
  <si>
    <t>No vinculante</t>
  </si>
  <si>
    <t>$F$11</t>
  </si>
  <si>
    <t>Proteina Total</t>
  </si>
  <si>
    <t>$F$11&gt;=$E$11</t>
  </si>
  <si>
    <t>Fibra Total</t>
  </si>
  <si>
    <t>Microsoft Excel 16.0 Informe de sensibilidad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</si>
  <si>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</si>
  <si>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</si>
  <si>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</si>
  <si>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</si>
  <si>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</si>
  <si>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</si>
  <si>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</si>
  <si>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</si>
  <si>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</si>
  <si>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</si>
  <si>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</si>
  <si>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</si>
  <si>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</si>
  <si>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Microsoft Excel 16.0 Informe de límites</t>
  </si>
  <si>
    <t>Variable</t>
  </si>
  <si>
    <t>Inferior</t>
  </si>
  <si>
    <t>Límite</t>
  </si>
  <si>
    <t>Resultado</t>
  </si>
  <si>
    <t>Superior</t>
  </si>
  <si>
    <t>#N/D</t>
  </si>
  <si>
    <t>Poliester</t>
  </si>
  <si>
    <t>Algodón</t>
  </si>
  <si>
    <t>Confeccion</t>
  </si>
  <si>
    <t>Chaquetas Y</t>
  </si>
  <si>
    <t>Pantalones X</t>
  </si>
  <si>
    <t xml:space="preserve">Alquiler </t>
  </si>
  <si>
    <t>Ecuaciones</t>
  </si>
  <si>
    <t>Puesto</t>
  </si>
  <si>
    <t># de autobuses</t>
  </si>
  <si>
    <t xml:space="preserve">Grande </t>
  </si>
  <si>
    <t>Pequeño</t>
  </si>
  <si>
    <t>AUTOBUSES</t>
  </si>
  <si>
    <t>Isoleucina3</t>
  </si>
  <si>
    <t>Niacina2</t>
  </si>
  <si>
    <t>Carbono1</t>
  </si>
  <si>
    <t>Unid. Minima diaria</t>
  </si>
  <si>
    <t>Betacarotenos (Y)</t>
  </si>
  <si>
    <t>Almidon (X)</t>
  </si>
  <si>
    <t>Principios Nutritivos</t>
  </si>
  <si>
    <t>Alimentos</t>
  </si>
  <si>
    <t>Dieta</t>
  </si>
  <si>
    <t>Cant. Puestos</t>
  </si>
  <si>
    <t>Maq. Disponibles</t>
  </si>
  <si>
    <t>Ecuacunes</t>
  </si>
  <si>
    <t>Maquina</t>
  </si>
  <si>
    <t>Tipo de tarea</t>
  </si>
  <si>
    <t>Demanda</t>
  </si>
  <si>
    <t>Rabolargo</t>
  </si>
  <si>
    <t>Martinica</t>
  </si>
  <si>
    <t>El Cocuelo</t>
  </si>
  <si>
    <t>Oferta</t>
  </si>
  <si>
    <t>Moñito</t>
  </si>
  <si>
    <t>Canta gallo</t>
  </si>
  <si>
    <t>El cepillo</t>
  </si>
  <si>
    <t>Pileta</t>
  </si>
  <si>
    <t>Estaciones de venta</t>
  </si>
  <si>
    <t>Distribuidores</t>
  </si>
  <si>
    <t>Kg/semana</t>
  </si>
  <si>
    <t>PP3</t>
  </si>
  <si>
    <t>PP2</t>
  </si>
  <si>
    <t>PP1</t>
  </si>
  <si>
    <t>CC5</t>
  </si>
  <si>
    <t>CC4</t>
  </si>
  <si>
    <t>CC3</t>
  </si>
  <si>
    <t>CC2</t>
  </si>
  <si>
    <t>CC1</t>
  </si>
  <si>
    <t>$/Kilogramo</t>
  </si>
  <si>
    <t>Capacidad de produccion kg/Semana</t>
  </si>
  <si>
    <t>Centros de consumo</t>
  </si>
  <si>
    <t>Tabla I</t>
  </si>
  <si>
    <t>Vitamina B2</t>
  </si>
  <si>
    <t>Vitamina B1</t>
  </si>
  <si>
    <t>Hierro</t>
  </si>
  <si>
    <t>Marca Ciba</t>
  </si>
  <si>
    <t>Marca Raza</t>
  </si>
  <si>
    <t>Contratacion Max</t>
  </si>
  <si>
    <t>No refrigerado</t>
  </si>
  <si>
    <t>Refrigerado</t>
  </si>
  <si>
    <t>Contratan</t>
  </si>
  <si>
    <t>Tipo B</t>
  </si>
  <si>
    <t>Tipo A</t>
  </si>
  <si>
    <t>Costos</t>
  </si>
  <si>
    <t>Emulsificacion</t>
  </si>
  <si>
    <t>Homogenizacion</t>
  </si>
  <si>
    <t>Productividad</t>
  </si>
  <si>
    <t>El Rellenito</t>
  </si>
  <si>
    <t>La sabrosita</t>
  </si>
  <si>
    <t>Proceso 3</t>
  </si>
  <si>
    <t>Proceso 2</t>
  </si>
  <si>
    <t>Proceso1</t>
  </si>
  <si>
    <t>Operaciones</t>
  </si>
  <si>
    <t>Chancletas</t>
  </si>
  <si>
    <t>Zapatos</t>
  </si>
  <si>
    <t>Hoja de cálculo: [Libro1]Ejercicio 3</t>
  </si>
  <si>
    <t>Informe creado: 28/10/2024 9:27:47 a. m.</t>
  </si>
  <si>
    <t>Costo Pantalones X</t>
  </si>
  <si>
    <t>$C$12&gt;=$C$11</t>
  </si>
  <si>
    <t>Costo Chaquetas Y</t>
  </si>
  <si>
    <t>$D$12&gt;=$D$11</t>
  </si>
  <si>
    <t>Poliester Confeccion</t>
  </si>
  <si>
    <t>$F$10&lt;=$E$10</t>
  </si>
  <si>
    <t>Hoja de cálculo: [Libro1]Ejercicio 4</t>
  </si>
  <si>
    <t>Informe creado: 28/10/2024 9:27:58 a. m.</t>
  </si>
  <si>
    <t>Tiempo de la solución: 0,031 segundos.</t>
  </si>
  <si>
    <t>Iteraciones: 6 Subproblemas: 0</t>
  </si>
  <si>
    <t>$F$3</t>
  </si>
  <si>
    <t>AUTOBUSES F.O</t>
  </si>
  <si>
    <t># de autobuses Pequeño</t>
  </si>
  <si>
    <t xml:space="preserve"># de autobuses Grande </t>
  </si>
  <si>
    <t>Puesto Pequeño</t>
  </si>
  <si>
    <t xml:space="preserve">Puesto Grande </t>
  </si>
  <si>
    <t>Alquiler  Pequeño</t>
  </si>
  <si>
    <t xml:space="preserve">Alquiler  Grande </t>
  </si>
  <si>
    <t># de autobuses F.O</t>
  </si>
  <si>
    <t>$F$11&lt;=$E$11</t>
  </si>
  <si>
    <t>Puesto F.O</t>
  </si>
  <si>
    <t>Hoja de cálculo: [Libro1]Ejercicio 5</t>
  </si>
  <si>
    <t>Informe creado: 28/10/2024 9:28:11 a. m.</t>
  </si>
  <si>
    <t>Tiempo de la solución: 0,032 segundos.</t>
  </si>
  <si>
    <t>Iteraciones: 3 Subproblemas: 0</t>
  </si>
  <si>
    <t>Alimentos F.O</t>
  </si>
  <si>
    <t>Carbono1 Almidon (X)</t>
  </si>
  <si>
    <t>Carbono1 Betacarotenos (Y)</t>
  </si>
  <si>
    <t>$C$13</t>
  </si>
  <si>
    <t>Niacina2 Almidon (X)</t>
  </si>
  <si>
    <t>$D$13</t>
  </si>
  <si>
    <t>Niacina2 Betacarotenos (Y)</t>
  </si>
  <si>
    <t>Isoleucina3 Almidon (X)</t>
  </si>
  <si>
    <t>Isoleucina3 Betacarotenos (Y)</t>
  </si>
  <si>
    <t>$C$16</t>
  </si>
  <si>
    <t>Costo Almidon (X)</t>
  </si>
  <si>
    <t>$C$16&lt;=$C$15</t>
  </si>
  <si>
    <t>$D$16</t>
  </si>
  <si>
    <t>Costo Betacarotenos (Y)</t>
  </si>
  <si>
    <t>$D$16&lt;=$D$15</t>
  </si>
  <si>
    <t>Carbono1 Unid. Minima diaria</t>
  </si>
  <si>
    <t>$F$12&gt;=$E$12</t>
  </si>
  <si>
    <t>$F$13</t>
  </si>
  <si>
    <t>Niacina2 Unid. Minima diaria</t>
  </si>
  <si>
    <t>$F$13&gt;=$E$13</t>
  </si>
  <si>
    <t>$F$14</t>
  </si>
  <si>
    <t>Isoleucina3 Unid. Minima diaria</t>
  </si>
  <si>
    <t>$F$14&gt;=$E$14</t>
  </si>
  <si>
    <t>Informe creado: 28/10/2024 9:28:12 a. m.</t>
  </si>
  <si>
    <t>Hoja de cálculo: [Libro1]Ejercicio 6</t>
  </si>
  <si>
    <t>Informe creado: 28/10/2024 9:28:22 a. m.</t>
  </si>
  <si>
    <t>Tiempo de la solución: 0,078 segundos.</t>
  </si>
  <si>
    <t>Iteraciones: 17 Subproblemas: 0</t>
  </si>
  <si>
    <t>$I$3</t>
  </si>
  <si>
    <t>Maq. Disponibles F.O</t>
  </si>
  <si>
    <t>$E$12</t>
  </si>
  <si>
    <t>$G$12</t>
  </si>
  <si>
    <t>$E$13</t>
  </si>
  <si>
    <t>$G$13</t>
  </si>
  <si>
    <t>$E$14</t>
  </si>
  <si>
    <t>$G$14</t>
  </si>
  <si>
    <t>$C$15</t>
  </si>
  <si>
    <t>$D$15</t>
  </si>
  <si>
    <t>$E$15</t>
  </si>
  <si>
    <t>$F$15</t>
  </si>
  <si>
    <t>$G$15</t>
  </si>
  <si>
    <t>$C$17</t>
  </si>
  <si>
    <t>Cant. Puestos Tipo de tarea</t>
  </si>
  <si>
    <t>$C$17&lt;=$C$16</t>
  </si>
  <si>
    <t>$D$17</t>
  </si>
  <si>
    <t>$D$17&lt;=$D$16</t>
  </si>
  <si>
    <t>$E$17</t>
  </si>
  <si>
    <t>$E$17&lt;=$E$16</t>
  </si>
  <si>
    <t>$F$17</t>
  </si>
  <si>
    <t>$F$17&lt;=$F$16</t>
  </si>
  <si>
    <t>$G$17</t>
  </si>
  <si>
    <t>$G$17&lt;=$G$16</t>
  </si>
  <si>
    <t>$I$12</t>
  </si>
  <si>
    <t>$I$12&lt;=$H$12</t>
  </si>
  <si>
    <t>$I$13</t>
  </si>
  <si>
    <t>$I$13&lt;=$H$13</t>
  </si>
  <si>
    <t>$I$14</t>
  </si>
  <si>
    <t>$I$14&lt;=$H$14</t>
  </si>
  <si>
    <t>$I$15</t>
  </si>
  <si>
    <t>$I$15&lt;=$H$15</t>
  </si>
  <si>
    <t>Informe creado: 28/10/2024 9:28:23 a. m.</t>
  </si>
  <si>
    <t>Hoja de cálculo: [Libro1]Ejercicio 7</t>
  </si>
  <si>
    <t>Informe creado: 28/10/2024 9:28:35 a. m.</t>
  </si>
  <si>
    <t>Tiempo de la solución: 0,046 segundos.</t>
  </si>
  <si>
    <t>Iteraciones: 14 Subproblemas: 0</t>
  </si>
  <si>
    <t>Tiempo máximo 100 seg.,  Iteraciones 1000, Precision 0,000001</t>
  </si>
  <si>
    <t>$H$3</t>
  </si>
  <si>
    <t>Estaciones de venta F.O</t>
  </si>
  <si>
    <t>El Cocuelo Pileta</t>
  </si>
  <si>
    <t>El Cocuelo El cepillo</t>
  </si>
  <si>
    <t>El Cocuelo Canta gallo</t>
  </si>
  <si>
    <t>El Cocuelo Moñito</t>
  </si>
  <si>
    <t>Martinica Pileta</t>
  </si>
  <si>
    <t>Martinica El cepillo</t>
  </si>
  <si>
    <t>Martinica Canta gallo</t>
  </si>
  <si>
    <t>Martinica Moñito</t>
  </si>
  <si>
    <t>Rabolargo Pileta</t>
  </si>
  <si>
    <t>Rabolargo El cepillo</t>
  </si>
  <si>
    <t>Rabolargo Canta gallo</t>
  </si>
  <si>
    <t>Rabolargo Moñito</t>
  </si>
  <si>
    <t>Demanda Pileta</t>
  </si>
  <si>
    <t>Demanda El cepillo</t>
  </si>
  <si>
    <t>$E$16</t>
  </si>
  <si>
    <t>Demanda Canta gallo</t>
  </si>
  <si>
    <t>$E$16&lt;=$E$15</t>
  </si>
  <si>
    <t>$F$16</t>
  </si>
  <si>
    <t>Demanda Moñito</t>
  </si>
  <si>
    <t>$F$16&lt;=$F$15</t>
  </si>
  <si>
    <t>$H$12</t>
  </si>
  <si>
    <t>El Cocuelo Oferta</t>
  </si>
  <si>
    <t>$H$12&lt;=$G$12</t>
  </si>
  <si>
    <t>$H$13</t>
  </si>
  <si>
    <t>Martinica Oferta</t>
  </si>
  <si>
    <t>$H$13&lt;=$G$13</t>
  </si>
  <si>
    <t>$H$14</t>
  </si>
  <si>
    <t>Rabolargo Oferta</t>
  </si>
  <si>
    <t>$H$14&lt;=$G$14</t>
  </si>
  <si>
    <t>Informe creado: 28/10/2024 9:28:36 a. m.</t>
  </si>
  <si>
    <t>Hoja de cálculo: [Libro1]Ejercicio 8</t>
  </si>
  <si>
    <t>Informe creado: 28/10/2024 9:28:48 a. m.</t>
  </si>
  <si>
    <t>PP1 Capacidad de produccion kg/Semana</t>
  </si>
  <si>
    <t>PP2 Capacidad de produccion kg/Semana</t>
  </si>
  <si>
    <t>$I$16</t>
  </si>
  <si>
    <t>PP3 Capacidad de produccion kg/Semana</t>
  </si>
  <si>
    <t>$I$16&lt;=$H$16</t>
  </si>
  <si>
    <t>Informe creado: 28/10/2024 9:28:58 a. m.</t>
  </si>
  <si>
    <t>Informe creado: 28/10/2024 9:28:59 a. m.</t>
  </si>
  <si>
    <t>Hoja de cálculo: [Libro1]Ejercicio 9</t>
  </si>
  <si>
    <t>Informe creado: 28/10/2024 9:29:12 a. m.</t>
  </si>
  <si>
    <t>Hierro Marca Raza</t>
  </si>
  <si>
    <t>Hierro Marca Ciba</t>
  </si>
  <si>
    <t>Vitamina B1 Marca Raza</t>
  </si>
  <si>
    <t>Vitamina B1 Marca Ciba</t>
  </si>
  <si>
    <t>Vitamina B2 Marca Raza</t>
  </si>
  <si>
    <t>Vitamina B2 Marca Ciba</t>
  </si>
  <si>
    <t>Costo Marca Raza</t>
  </si>
  <si>
    <t>Costo Marca Ciba</t>
  </si>
  <si>
    <t>Hierro Total</t>
  </si>
  <si>
    <t>Vitamina B1 Total</t>
  </si>
  <si>
    <t>Vitamina B2 Total</t>
  </si>
  <si>
    <t>Hoja de cálculo: [Libro1]Ejercicio 10</t>
  </si>
  <si>
    <t>Informe creado: 28/10/2024 9:29:25 a. m.</t>
  </si>
  <si>
    <t>Contratan F.O</t>
  </si>
  <si>
    <t>Refrigerado Tipo A</t>
  </si>
  <si>
    <t>Refrigerado Tipo B</t>
  </si>
  <si>
    <t>No refrigerado Tipo A</t>
  </si>
  <si>
    <t>No refrigerado Tipo B</t>
  </si>
  <si>
    <t>Contratacion Max Tipo A</t>
  </si>
  <si>
    <t>Contratacion Max Tipo B</t>
  </si>
  <si>
    <t>Costo Tipo A</t>
  </si>
  <si>
    <t>Costo Tipo B</t>
  </si>
  <si>
    <t>Refrigerado Contratan</t>
  </si>
  <si>
    <t>No refrigerado Contratan</t>
  </si>
  <si>
    <t>Contratacion Max Contratan</t>
  </si>
  <si>
    <t>Hoja de cálculo: [Libro1]Ejercicio 11</t>
  </si>
  <si>
    <t>Informe creado: 28/10/2024 9:29:58 a. m.</t>
  </si>
  <si>
    <t>Productividad F.O</t>
  </si>
  <si>
    <t>$C$9</t>
  </si>
  <si>
    <t>Homogenizacion La sabrosita</t>
  </si>
  <si>
    <t>$D$9</t>
  </si>
  <si>
    <t>Homogenizacion El Rellenito</t>
  </si>
  <si>
    <t>Emulsificacion La sabrosita</t>
  </si>
  <si>
    <t>Emulsificacion El Rellenito</t>
  </si>
  <si>
    <t>Costos La sabrosita</t>
  </si>
  <si>
    <t>$C$12&lt;=$C$11</t>
  </si>
  <si>
    <t>Costos El Rellenito</t>
  </si>
  <si>
    <t>$D$12&lt;=$D$11</t>
  </si>
  <si>
    <t>$F$9</t>
  </si>
  <si>
    <t>Homogenizacion Productividad</t>
  </si>
  <si>
    <t>$F$9&gt;=$E$9</t>
  </si>
  <si>
    <t>Emulsificacion Productividad</t>
  </si>
  <si>
    <t>Hoja de cálculo: [Libro1]Ejercicio 12</t>
  </si>
  <si>
    <t>Informe creado: 28/10/2024 9:30:07 a. m.</t>
  </si>
  <si>
    <t>Operaciones F.O</t>
  </si>
  <si>
    <t>Proceso1 Zapatos</t>
  </si>
  <si>
    <t>Proceso1 Chancletas</t>
  </si>
  <si>
    <t>Proceso 2 Zapatos</t>
  </si>
  <si>
    <t>Proceso 2 Chancletas</t>
  </si>
  <si>
    <t>Proceso 3 Zapatos</t>
  </si>
  <si>
    <t>Proceso 3 Chancletas</t>
  </si>
  <si>
    <t>Costo Zapatos</t>
  </si>
  <si>
    <t>Costo Chancletas</t>
  </si>
  <si>
    <t>Proceso1 Operaciones</t>
  </si>
  <si>
    <t>Proceso 2 Operaciones</t>
  </si>
  <si>
    <t>Proceso 3 Operaciones</t>
  </si>
  <si>
    <t>Informe creado: 28/10/2024 9:30:08 a. m.</t>
  </si>
  <si>
    <t>Informe creado: 28/10/2024 9:33:43 a. m.</t>
  </si>
  <si>
    <t>Informe creado: 28/10/2024 9:33:44 a. m.</t>
  </si>
  <si>
    <t>Informe creado: 28/10/2024 9:33:53 a. m.</t>
  </si>
  <si>
    <t>Tiempo de la solución: 0,016 segundos.</t>
  </si>
  <si>
    <t>Informe creado: 28/10/2024 9:34:06 a. 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</si>
</sst>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$-240A]\ #,##0"/>
    <numFmt numFmtId="165" formatCode="[$$-240A]\ #,##0.00"/>
    <numFmt numFmtId="166" formatCode="_-* #,##0.00\ &quot;€&quot;_-;\-* #,##0.00\ &quot;€&quot;_-;_-* &quot;-&quot;??\ &quot;€&quot;_-;_-@_-"/>
    <numFmt numFmtId="167" formatCode="_-[$$-240A]\ * #,##0_-;\-[$$-240A]\ * #,##0_-;_-[$$-240A]\ * &quot;-&quot;??_-;_-@_-"/>
    <numFmt numFmtId="168" formatCode="_-[$$-240A]\ * #,##0.00_-;\-[$$-240A]\ * #,##0.00_-;_-[$$-240A]\ * &quot;-&quot;??_-;_-@_-"/>
    <numFmt numFmtId="169" formatCode="_-[$$-240A]\ * #,##0_-;\-[$$-240A]\ * #,##0_-;_-[$$-240A]\ * &quot;-&quot;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1"/>
      <color indexed="1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3" fillId="2" borderId="2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0" borderId="0" xfId="0" applyFont="1"/>
    <xf numFmtId="0" fontId="4" fillId="0" borderId="7" xfId="0" applyFont="1" applyFill="1" applyBorder="1" applyAlignment="1">
      <alignment horizontal="center"/>
    </xf>
    <xf numFmtId="0" fontId="0" fillId="0" borderId="0" xfId="0" applyNumberFormat="1"/>
    <xf numFmtId="0" fontId="2" fillId="2" borderId="2" xfId="0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10" xfId="0" applyFill="1" applyBorder="1" applyAlignment="1"/>
    <xf numFmtId="0" fontId="0" fillId="0" borderId="11" xfId="0" applyFill="1" applyBorder="1" applyAlignment="1"/>
    <xf numFmtId="0" fontId="0" fillId="0" borderId="10" xfId="0" applyNumberFormat="1" applyFill="1" applyBorder="1" applyAlignment="1"/>
    <xf numFmtId="0" fontId="0" fillId="0" borderId="11" xfId="0" applyNumberFormat="1" applyFill="1" applyBorder="1" applyAlignment="1"/>
    <xf numFmtId="9" fontId="0" fillId="0" borderId="11" xfId="0" applyNumberFormat="1" applyFill="1" applyBorder="1" applyAlignment="1"/>
    <xf numFmtId="9" fontId="0" fillId="0" borderId="10" xfId="0" applyNumberFormat="1" applyFill="1" applyBorder="1" applyAlignment="1"/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/>
    </xf>
    <xf numFmtId="169" fontId="0" fillId="0" borderId="2" xfId="0" applyNumberFormat="1" applyBorder="1" applyAlignment="1">
      <alignment horizontal="center"/>
    </xf>
    <xf numFmtId="165" fontId="0" fillId="0" borderId="0" xfId="0" applyNumberFormat="1"/>
    <xf numFmtId="167" fontId="0" fillId="0" borderId="10" xfId="0" applyNumberFormat="1" applyFill="1" applyBorder="1" applyAlignment="1"/>
    <xf numFmtId="167" fontId="0" fillId="0" borderId="11" xfId="0" applyNumberFormat="1" applyFill="1" applyBorder="1" applyAlignment="1"/>
    <xf numFmtId="168" fontId="0" fillId="0" borderId="11" xfId="0" applyNumberFormat="1" applyFill="1" applyBorder="1" applyAlignment="1"/>
    <xf numFmtId="164" fontId="0" fillId="0" borderId="11" xfId="0" applyNumberFormat="1" applyFill="1" applyBorder="1" applyAlignment="1"/>
    <xf numFmtId="164" fontId="0" fillId="0" borderId="10" xfId="0" applyNumberFormat="1" applyFill="1" applyBorder="1" applyAlignment="1"/>
    <xf numFmtId="169" fontId="0" fillId="0" borderId="11" xfId="0" applyNumberFormat="1" applyFill="1" applyBorder="1" applyAlignment="1"/>
  </cellXfs>
  <cellStyles count="2">
    <cellStyle name="Moneda 2" xfId="1" xr:uid="{6A14DA74-D458-447F-8CD2-32272D5E0E1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510540</xdr:colOff>
      <xdr:row>2</xdr:row>
      <xdr:rowOff>7620</xdr:rowOff>
    </xdr:from>
    <xdr:ext cx="8522896" cy="1231704"/>
    <xdr:pic>
      <xdr:nvPicPr>
        <xdr:cNvPr id="2" name="Imagen 1">
          <a:extLst>
            <a:ext uri="{FF2B5EF4-FFF2-40B4-BE49-F238E27FC236}">
              <a16:creationId xmlns:a16="http://schemas.microsoft.com/office/drawing/2014/main" id="{D85DDF30-FC9F-4115-9742-4814AE12F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5420" y="373380"/>
          <a:ext cx="8522896" cy="123170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213360</xdr:colOff>
      <xdr:row>1</xdr:row>
      <xdr:rowOff>97394</xdr:rowOff>
    </xdr:from>
    <xdr:ext cx="8170464" cy="2227225"/>
    <xdr:pic>
      <xdr:nvPicPr>
        <xdr:cNvPr id="2" name="Imagen 1">
          <a:extLst>
            <a:ext uri="{FF2B5EF4-FFF2-40B4-BE49-F238E27FC236}">
              <a16:creationId xmlns:a16="http://schemas.microsoft.com/office/drawing/2014/main" id="{179E4998-B024-4DF4-9F16-850BA513A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0720" y="280274"/>
          <a:ext cx="8170464" cy="2227225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541020</xdr:colOff>
      <xdr:row>1</xdr:row>
      <xdr:rowOff>108187</xdr:rowOff>
    </xdr:from>
    <xdr:ext cx="7064001" cy="2291580"/>
    <xdr:pic>
      <xdr:nvPicPr>
        <xdr:cNvPr id="2" name="Imagen 1">
          <a:extLst>
            <a:ext uri="{FF2B5EF4-FFF2-40B4-BE49-F238E27FC236}">
              <a16:creationId xmlns:a16="http://schemas.microsoft.com/office/drawing/2014/main" id="{904CD7A3-47C8-46A4-9080-C84F5192C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8380" y="291067"/>
          <a:ext cx="7064001" cy="2291580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37218</xdr:colOff>
      <xdr:row>3</xdr:row>
      <xdr:rowOff>60961</xdr:rowOff>
    </xdr:from>
    <xdr:ext cx="7432205" cy="2285999"/>
    <xdr:pic>
      <xdr:nvPicPr>
        <xdr:cNvPr id="2" name="Imagen 1">
          <a:extLst>
            <a:ext uri="{FF2B5EF4-FFF2-40B4-BE49-F238E27FC236}">
              <a16:creationId xmlns:a16="http://schemas.microsoft.com/office/drawing/2014/main" id="{0F90D5FE-B80B-4CC0-A4C2-0603D4A11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4578" y="609601"/>
          <a:ext cx="7432205" cy="228599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571500</xdr:colOff>
      <xdr:row>1</xdr:row>
      <xdr:rowOff>63980</xdr:rowOff>
    </xdr:from>
    <xdr:ext cx="7490383" cy="1852168"/>
    <xdr:pic>
      <xdr:nvPicPr>
        <xdr:cNvPr id="2" name="Imagen 1">
          <a:extLst>
            <a:ext uri="{FF2B5EF4-FFF2-40B4-BE49-F238E27FC236}">
              <a16:creationId xmlns:a16="http://schemas.microsoft.com/office/drawing/2014/main" id="{28805F21-85AA-4246-9A3F-590CEB5EC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26380" y="246860"/>
          <a:ext cx="7490383" cy="185216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317992</xdr:colOff>
      <xdr:row>0</xdr:row>
      <xdr:rowOff>0</xdr:rowOff>
    </xdr:from>
    <xdr:ext cx="9083099" cy="1684020"/>
    <xdr:pic>
      <xdr:nvPicPr>
        <xdr:cNvPr id="2" name="Imagen 1">
          <a:extLst>
            <a:ext uri="{FF2B5EF4-FFF2-40B4-BE49-F238E27FC236}">
              <a16:creationId xmlns:a16="http://schemas.microsoft.com/office/drawing/2014/main" id="{D8736D1B-D5EC-444B-AE95-02A2FB3E6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5352" y="0"/>
          <a:ext cx="9083099" cy="168402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389511</xdr:colOff>
      <xdr:row>1</xdr:row>
      <xdr:rowOff>76200</xdr:rowOff>
    </xdr:from>
    <xdr:ext cx="8491514" cy="2332220"/>
    <xdr:pic>
      <xdr:nvPicPr>
        <xdr:cNvPr id="2" name="Imagen 1">
          <a:extLst>
            <a:ext uri="{FF2B5EF4-FFF2-40B4-BE49-F238E27FC236}">
              <a16:creationId xmlns:a16="http://schemas.microsoft.com/office/drawing/2014/main" id="{5165ED6F-F7D7-4B81-833E-564329B3C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4391" y="259080"/>
          <a:ext cx="8491514" cy="233222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487359</xdr:colOff>
      <xdr:row>1</xdr:row>
      <xdr:rowOff>175260</xdr:rowOff>
    </xdr:from>
    <xdr:ext cx="7458318" cy="1291906"/>
    <xdr:pic>
      <xdr:nvPicPr>
        <xdr:cNvPr id="2" name="Imagen 1">
          <a:extLst>
            <a:ext uri="{FF2B5EF4-FFF2-40B4-BE49-F238E27FC236}">
              <a16:creationId xmlns:a16="http://schemas.microsoft.com/office/drawing/2014/main" id="{355C3195-F3F0-4805-9977-F309A99FE0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12159" y="358140"/>
          <a:ext cx="7458318" cy="1291906"/>
        </a:xfrm>
        <a:prstGeom prst="rect">
          <a:avLst/>
        </a:prstGeom>
      </xdr:spPr>
    </xdr:pic>
    <xdr:clientData/>
  </xdr:oneCellAnchor>
  <xdr:oneCellAnchor>
    <xdr:from>
      <xdr:col>10</xdr:col>
      <xdr:colOff>498595</xdr:colOff>
      <xdr:row>8</xdr:row>
      <xdr:rowOff>160020</xdr:rowOff>
    </xdr:from>
    <xdr:ext cx="7448924" cy="2284636"/>
    <xdr:pic>
      <xdr:nvPicPr>
        <xdr:cNvPr id="3" name="Imagen 2">
          <a:extLst>
            <a:ext uri="{FF2B5EF4-FFF2-40B4-BE49-F238E27FC236}">
              <a16:creationId xmlns:a16="http://schemas.microsoft.com/office/drawing/2014/main" id="{F3816E32-5C1C-4F02-87D3-723BB3123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23395" y="1623060"/>
          <a:ext cx="7448924" cy="2284636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467134</xdr:colOff>
      <xdr:row>0</xdr:row>
      <xdr:rowOff>172931</xdr:rowOff>
    </xdr:from>
    <xdr:ext cx="7465285" cy="3263690"/>
    <xdr:pic>
      <xdr:nvPicPr>
        <xdr:cNvPr id="2" name="Imagen 1">
          <a:extLst>
            <a:ext uri="{FF2B5EF4-FFF2-40B4-BE49-F238E27FC236}">
              <a16:creationId xmlns:a16="http://schemas.microsoft.com/office/drawing/2014/main" id="{A014266D-A1A2-46F4-AC38-00D1DBDB7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6974" y="172931"/>
          <a:ext cx="7465285" cy="326369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306596</xdr:colOff>
      <xdr:row>1</xdr:row>
      <xdr:rowOff>22860</xdr:rowOff>
    </xdr:from>
    <xdr:ext cx="7587651" cy="2448517"/>
    <xdr:pic>
      <xdr:nvPicPr>
        <xdr:cNvPr id="2" name="Imagen 1">
          <a:extLst>
            <a:ext uri="{FF2B5EF4-FFF2-40B4-BE49-F238E27FC236}">
              <a16:creationId xmlns:a16="http://schemas.microsoft.com/office/drawing/2014/main" id="{B02A7F25-0330-4ECC-988B-24DEB25B0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8916" y="205740"/>
          <a:ext cx="7587651" cy="2448517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388620</xdr:colOff>
      <xdr:row>1</xdr:row>
      <xdr:rowOff>53340</xdr:rowOff>
    </xdr:from>
    <xdr:ext cx="7757072" cy="1095183"/>
    <xdr:pic>
      <xdr:nvPicPr>
        <xdr:cNvPr id="2" name="Imagen 1">
          <a:extLst>
            <a:ext uri="{FF2B5EF4-FFF2-40B4-BE49-F238E27FC236}">
              <a16:creationId xmlns:a16="http://schemas.microsoft.com/office/drawing/2014/main" id="{E6E852A9-6F8D-4FD1-AC91-C5E3A59E6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0" y="236220"/>
          <a:ext cx="7757072" cy="1095183"/>
        </a:xfrm>
        <a:prstGeom prst="rect">
          <a:avLst/>
        </a:prstGeom>
      </xdr:spPr>
    </xdr:pic>
    <xdr:clientData/>
  </xdr:oneCellAnchor>
  <xdr:oneCellAnchor>
    <xdr:from>
      <xdr:col>6</xdr:col>
      <xdr:colOff>381000</xdr:colOff>
      <xdr:row>7</xdr:row>
      <xdr:rowOff>19952</xdr:rowOff>
    </xdr:from>
    <xdr:ext cx="7760880" cy="2979268"/>
    <xdr:pic>
      <xdr:nvPicPr>
        <xdr:cNvPr id="3" name="Imagen 2">
          <a:extLst>
            <a:ext uri="{FF2B5EF4-FFF2-40B4-BE49-F238E27FC236}">
              <a16:creationId xmlns:a16="http://schemas.microsoft.com/office/drawing/2014/main" id="{C1D30A4A-987E-47D6-BAFB-81A5DBF01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35880" y="1300112"/>
          <a:ext cx="7760880" cy="2979268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419336</xdr:colOff>
      <xdr:row>1</xdr:row>
      <xdr:rowOff>76200</xdr:rowOff>
    </xdr:from>
    <xdr:ext cx="8212146" cy="2461260"/>
    <xdr:pic>
      <xdr:nvPicPr>
        <xdr:cNvPr id="2" name="Imagen 1">
          <a:extLst>
            <a:ext uri="{FF2B5EF4-FFF2-40B4-BE49-F238E27FC236}">
              <a16:creationId xmlns:a16="http://schemas.microsoft.com/office/drawing/2014/main" id="{4BFD22D8-429D-4D55-8040-6D3BB0B70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4216" y="259080"/>
          <a:ext cx="8212146" cy="246126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1D08-9615-400D-B597-CD8817BFE1CD}">
  <dimension ref="A1:G35"/>
  <sheetViews>
    <sheetView showGridLines="0" workbookViewId="0"/>
  </sheetViews>
  <sheetFormatPr baseColWidth="10" defaultRowHeight="14.4" x14ac:dyDescent="0.3"/>
  <cols>
    <col min="1" max="1" width="2.33203125" customWidth="1"/>
    <col min="2" max="2" width="6.21875" bestFit="1" customWidth="1"/>
    <col min="3" max="3" width="19.77734375" bestFit="1" customWidth="1"/>
    <col min="4" max="4" width="14.6640625" bestFit="1" customWidth="1"/>
    <col min="5" max="5" width="13.44140625" bestFit="1" customWidth="1"/>
    <col min="6" max="6" width="11.88671875" bestFit="1" customWidth="1"/>
    <col min="7" max="7" width="7.5546875" bestFit="1" customWidth="1"/>
  </cols>
  <sheetData>
    <row r="1" spans="1:5" x14ac:dyDescent="0.3">
      <c r="A1" s="15" t="s">
        <v>31</v>
      </c>
    </row>
    <row r="2" spans="1:5" x14ac:dyDescent="0.3">
      <c r="A2" s="15" t="s">
        <v>350</v>
      </c>
    </row>
    <row r="3" spans="1:5" x14ac:dyDescent="0.3">
      <c r="A3" s="15" t="s">
        <v>369</v>
      </c>
    </row>
    <row r="4" spans="1:5" x14ac:dyDescent="0.3">
      <c r="A4" s="15" t="s">
        <v>34</v>
      </c>
    </row>
    <row r="5" spans="1:5" x14ac:dyDescent="0.3">
      <c r="A5" s="15" t="s">
        <v>35</v>
      </c>
    </row>
    <row r="6" spans="1:5" x14ac:dyDescent="0.3">
      <c r="A6" s="15"/>
      <c r="B6" t="s">
        <v>36</v>
      </c>
    </row>
    <row r="7" spans="1:5" x14ac:dyDescent="0.3">
      <c r="A7" s="15"/>
      <c r="B7" t="s">
        <v>368</v>
      </c>
    </row>
    <row r="8" spans="1:5" x14ac:dyDescent="0.3">
      <c r="A8" s="15"/>
      <c r="B8" t="s">
        <v>38</v>
      </c>
    </row>
    <row r="9" spans="1:5" x14ac:dyDescent="0.3">
      <c r="A9" s="15" t="s">
        <v>39</v>
      </c>
    </row>
    <row r="10" spans="1:5" x14ac:dyDescent="0.3">
      <c r="B10" t="s">
        <v>40</v>
      </c>
    </row>
    <row r="11" spans="1:5" x14ac:dyDescent="0.3">
      <c r="B11" t="s">
        <v>41</v>
      </c>
    </row>
    <row r="14" spans="1:5" ht="15" thickBot="1" x14ac:dyDescent="0.35">
      <c r="A14" t="s">
        <v>42</v>
      </c>
    </row>
    <row r="15" spans="1:5" ht="15" thickBot="1" x14ac:dyDescent="0.35">
      <c r="B15" s="16" t="s">
        <v>13</v>
      </c>
      <c r="C15" s="16" t="s">
        <v>14</v>
      </c>
      <c r="D15" s="16" t="s">
        <v>43</v>
      </c>
      <c r="E15" s="16" t="s">
        <v>44</v>
      </c>
    </row>
    <row r="16" spans="1:5" ht="15" thickBot="1" x14ac:dyDescent="0.35">
      <c r="B16" s="21" t="s">
        <v>184</v>
      </c>
      <c r="C16" s="21" t="s">
        <v>352</v>
      </c>
      <c r="D16" s="23">
        <v>17</v>
      </c>
      <c r="E16" s="23">
        <v>17</v>
      </c>
    </row>
    <row r="19" spans="1:7" ht="15" thickBot="1" x14ac:dyDescent="0.35">
      <c r="A19" t="s">
        <v>45</v>
      </c>
    </row>
    <row r="20" spans="1:7" ht="15" thickBot="1" x14ac:dyDescent="0.35">
      <c r="B20" s="16" t="s">
        <v>13</v>
      </c>
      <c r="C20" s="16" t="s">
        <v>14</v>
      </c>
      <c r="D20" s="16" t="s">
        <v>43</v>
      </c>
      <c r="E20" s="16" t="s">
        <v>44</v>
      </c>
      <c r="F20" s="16" t="s">
        <v>46</v>
      </c>
    </row>
    <row r="21" spans="1:7" x14ac:dyDescent="0.3">
      <c r="B21" s="22" t="s">
        <v>50</v>
      </c>
      <c r="C21" s="22" t="s">
        <v>353</v>
      </c>
      <c r="D21" s="24">
        <v>0</v>
      </c>
      <c r="E21" s="24">
        <v>0</v>
      </c>
      <c r="F21" s="22" t="s">
        <v>52</v>
      </c>
    </row>
    <row r="22" spans="1:7" x14ac:dyDescent="0.3">
      <c r="B22" s="22" t="s">
        <v>53</v>
      </c>
      <c r="C22" s="22" t="s">
        <v>354</v>
      </c>
      <c r="D22" s="24">
        <v>0</v>
      </c>
      <c r="E22" s="24">
        <v>0</v>
      </c>
      <c r="F22" s="22" t="s">
        <v>52</v>
      </c>
    </row>
    <row r="23" spans="1:7" x14ac:dyDescent="0.3">
      <c r="B23" s="22" t="s">
        <v>55</v>
      </c>
      <c r="C23" s="22" t="s">
        <v>355</v>
      </c>
      <c r="D23" s="24">
        <v>0</v>
      </c>
      <c r="E23" s="24">
        <v>0</v>
      </c>
      <c r="F23" s="22" t="s">
        <v>52</v>
      </c>
    </row>
    <row r="24" spans="1:7" x14ac:dyDescent="0.3">
      <c r="B24" s="22" t="s">
        <v>57</v>
      </c>
      <c r="C24" s="22" t="s">
        <v>356</v>
      </c>
      <c r="D24" s="24">
        <v>4</v>
      </c>
      <c r="E24" s="24">
        <v>4</v>
      </c>
      <c r="F24" s="22" t="s">
        <v>52</v>
      </c>
    </row>
    <row r="25" spans="1:7" x14ac:dyDescent="0.3">
      <c r="B25" s="22" t="s">
        <v>59</v>
      </c>
      <c r="C25" s="22" t="s">
        <v>357</v>
      </c>
      <c r="D25" s="24">
        <v>3</v>
      </c>
      <c r="E25" s="24">
        <v>3</v>
      </c>
      <c r="F25" s="22" t="s">
        <v>52</v>
      </c>
    </row>
    <row r="26" spans="1:7" ht="15" thickBot="1" x14ac:dyDescent="0.35">
      <c r="B26" s="21" t="s">
        <v>61</v>
      </c>
      <c r="C26" s="21" t="s">
        <v>358</v>
      </c>
      <c r="D26" s="23">
        <v>0</v>
      </c>
      <c r="E26" s="23">
        <v>0</v>
      </c>
      <c r="F26" s="21" t="s">
        <v>52</v>
      </c>
    </row>
    <row r="29" spans="1:7" ht="15" thickBot="1" x14ac:dyDescent="0.35">
      <c r="A29" t="s">
        <v>47</v>
      </c>
    </row>
    <row r="30" spans="1:7" ht="15" thickBot="1" x14ac:dyDescent="0.35">
      <c r="B30" s="16" t="s">
        <v>13</v>
      </c>
      <c r="C30" s="16" t="s">
        <v>14</v>
      </c>
      <c r="D30" s="16" t="s">
        <v>15</v>
      </c>
      <c r="E30" s="16" t="s">
        <v>16</v>
      </c>
      <c r="F30" s="16" t="s">
        <v>17</v>
      </c>
      <c r="G30" s="16" t="s">
        <v>18</v>
      </c>
    </row>
    <row r="31" spans="1:7" x14ac:dyDescent="0.3">
      <c r="B31" s="22" t="s">
        <v>63</v>
      </c>
      <c r="C31" s="22" t="s">
        <v>359</v>
      </c>
      <c r="D31" s="56">
        <v>3</v>
      </c>
      <c r="E31" s="22" t="s">
        <v>65</v>
      </c>
      <c r="F31" s="22" t="s">
        <v>66</v>
      </c>
      <c r="G31" s="22">
        <v>0</v>
      </c>
    </row>
    <row r="32" spans="1:7" x14ac:dyDescent="0.3">
      <c r="B32" s="22" t="s">
        <v>67</v>
      </c>
      <c r="C32" s="22" t="s">
        <v>360</v>
      </c>
      <c r="D32" s="56">
        <v>4</v>
      </c>
      <c r="E32" s="22" t="s">
        <v>69</v>
      </c>
      <c r="F32" s="22" t="s">
        <v>66</v>
      </c>
      <c r="G32" s="22">
        <v>0</v>
      </c>
    </row>
    <row r="33" spans="2:7" x14ac:dyDescent="0.3">
      <c r="B33" s="22" t="s">
        <v>70</v>
      </c>
      <c r="C33" s="22" t="s">
        <v>361</v>
      </c>
      <c r="D33" s="24">
        <v>15</v>
      </c>
      <c r="E33" s="22" t="s">
        <v>72</v>
      </c>
      <c r="F33" s="22" t="s">
        <v>73</v>
      </c>
      <c r="G33" s="24">
        <v>15</v>
      </c>
    </row>
    <row r="34" spans="2:7" x14ac:dyDescent="0.3">
      <c r="B34" s="22" t="s">
        <v>74</v>
      </c>
      <c r="C34" s="22" t="s">
        <v>362</v>
      </c>
      <c r="D34" s="24">
        <v>12</v>
      </c>
      <c r="E34" s="22" t="s">
        <v>76</v>
      </c>
      <c r="F34" s="22" t="s">
        <v>73</v>
      </c>
      <c r="G34" s="24">
        <v>8</v>
      </c>
    </row>
    <row r="35" spans="2:7" ht="15" thickBot="1" x14ac:dyDescent="0.35">
      <c r="B35" s="21" t="s">
        <v>19</v>
      </c>
      <c r="C35" s="21" t="s">
        <v>363</v>
      </c>
      <c r="D35" s="23">
        <v>21</v>
      </c>
      <c r="E35" s="21" t="s">
        <v>215</v>
      </c>
      <c r="F35" s="21" t="s">
        <v>73</v>
      </c>
      <c r="G35" s="23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DEB98-B3E4-4C7A-AEE9-7F2AA0BD5152}">
  <dimension ref="A1:H23"/>
  <sheetViews>
    <sheetView showGridLines="0" workbookViewId="0"/>
  </sheetViews>
  <sheetFormatPr baseColWidth="10" defaultRowHeight="14.4" x14ac:dyDescent="0.3"/>
  <cols>
    <col min="1" max="1" width="2.33203125" customWidth="1"/>
    <col min="2" max="2" width="6.21875" bestFit="1" customWidth="1"/>
    <col min="3" max="3" width="23.5546875" bestFit="1" customWidth="1"/>
    <col min="4" max="4" width="5.33203125" bestFit="1" customWidth="1"/>
    <col min="5" max="5" width="8.88671875" bestFit="1" customWidth="1"/>
    <col min="6" max="6" width="12.109375" bestFit="1" customWidth="1"/>
    <col min="7" max="8" width="10.109375" bestFit="1" customWidth="1"/>
  </cols>
  <sheetData>
    <row r="1" spans="1:8" x14ac:dyDescent="0.3">
      <c r="A1" s="15" t="s">
        <v>78</v>
      </c>
    </row>
    <row r="2" spans="1:8" x14ac:dyDescent="0.3">
      <c r="A2" s="15" t="s">
        <v>319</v>
      </c>
    </row>
    <row r="3" spans="1:8" x14ac:dyDescent="0.3">
      <c r="A3" s="15" t="s">
        <v>366</v>
      </c>
    </row>
    <row r="6" spans="1:8" ht="15" thickBot="1" x14ac:dyDescent="0.35">
      <c r="A6" t="s">
        <v>45</v>
      </c>
    </row>
    <row r="7" spans="1:8" x14ac:dyDescent="0.3">
      <c r="B7" s="27"/>
      <c r="C7" s="27"/>
      <c r="D7" s="27" t="s">
        <v>79</v>
      </c>
      <c r="E7" s="27" t="s">
        <v>81</v>
      </c>
      <c r="F7" s="27" t="s">
        <v>83</v>
      </c>
      <c r="G7" s="27" t="s">
        <v>85</v>
      </c>
      <c r="H7" s="27" t="s">
        <v>85</v>
      </c>
    </row>
    <row r="8" spans="1:8" ht="15" thickBot="1" x14ac:dyDescent="0.35">
      <c r="B8" s="28" t="s">
        <v>13</v>
      </c>
      <c r="C8" s="28" t="s">
        <v>14</v>
      </c>
      <c r="D8" s="28" t="s">
        <v>80</v>
      </c>
      <c r="E8" s="28" t="s">
        <v>82</v>
      </c>
      <c r="F8" s="28" t="s">
        <v>84</v>
      </c>
      <c r="G8" s="28" t="s">
        <v>86</v>
      </c>
      <c r="H8" s="28" t="s">
        <v>87</v>
      </c>
    </row>
    <row r="9" spans="1:8" x14ac:dyDescent="0.3">
      <c r="B9" s="22" t="s">
        <v>50</v>
      </c>
      <c r="C9" s="22" t="s">
        <v>322</v>
      </c>
      <c r="D9" s="22">
        <v>30</v>
      </c>
      <c r="E9" s="22">
        <v>0</v>
      </c>
      <c r="F9" s="22">
        <v>20</v>
      </c>
      <c r="G9" s="22">
        <v>20</v>
      </c>
      <c r="H9" s="22">
        <v>20</v>
      </c>
    </row>
    <row r="10" spans="1:8" x14ac:dyDescent="0.3">
      <c r="B10" s="22" t="s">
        <v>53</v>
      </c>
      <c r="C10" s="22" t="s">
        <v>323</v>
      </c>
      <c r="D10" s="22">
        <v>0</v>
      </c>
      <c r="E10" s="22">
        <v>30</v>
      </c>
      <c r="F10" s="22">
        <v>30</v>
      </c>
      <c r="G10" s="22">
        <v>1E+30</v>
      </c>
      <c r="H10" s="22">
        <v>30</v>
      </c>
    </row>
    <row r="11" spans="1:8" x14ac:dyDescent="0.3">
      <c r="B11" s="22" t="s">
        <v>55</v>
      </c>
      <c r="C11" s="22" t="s">
        <v>324</v>
      </c>
      <c r="D11" s="22">
        <v>0</v>
      </c>
      <c r="E11" s="22">
        <v>20</v>
      </c>
      <c r="F11" s="22">
        <v>40</v>
      </c>
      <c r="G11" s="22">
        <v>1E+30</v>
      </c>
      <c r="H11" s="22">
        <v>20</v>
      </c>
    </row>
    <row r="12" spans="1:8" x14ac:dyDescent="0.3">
      <c r="B12" s="22" t="s">
        <v>57</v>
      </c>
      <c r="C12" s="22" t="s">
        <v>325</v>
      </c>
      <c r="D12" s="22">
        <v>0</v>
      </c>
      <c r="E12" s="22">
        <v>30</v>
      </c>
      <c r="F12" s="22">
        <v>30</v>
      </c>
      <c r="G12" s="22">
        <v>1E+30</v>
      </c>
      <c r="H12" s="22">
        <v>30</v>
      </c>
    </row>
    <row r="13" spans="1:8" x14ac:dyDescent="0.3">
      <c r="B13" s="22" t="s">
        <v>59</v>
      </c>
      <c r="C13" s="22" t="s">
        <v>326</v>
      </c>
      <c r="D13" s="22">
        <v>0</v>
      </c>
      <c r="E13" s="22">
        <v>30</v>
      </c>
      <c r="F13" s="22">
        <v>50</v>
      </c>
      <c r="G13" s="22">
        <v>1E+30</v>
      </c>
      <c r="H13" s="22">
        <v>30</v>
      </c>
    </row>
    <row r="14" spans="1:8" ht="15" thickBot="1" x14ac:dyDescent="0.35">
      <c r="B14" s="21" t="s">
        <v>61</v>
      </c>
      <c r="C14" s="21" t="s">
        <v>327</v>
      </c>
      <c r="D14" s="21">
        <v>40</v>
      </c>
      <c r="E14" s="21">
        <v>0</v>
      </c>
      <c r="F14" s="21">
        <v>0</v>
      </c>
      <c r="G14" s="21">
        <v>30</v>
      </c>
      <c r="H14" s="21">
        <v>0</v>
      </c>
    </row>
    <row r="16" spans="1:8" ht="15" thickBot="1" x14ac:dyDescent="0.35">
      <c r="A16" t="s">
        <v>47</v>
      </c>
    </row>
    <row r="17" spans="2:8" x14ac:dyDescent="0.3">
      <c r="B17" s="27"/>
      <c r="C17" s="27"/>
      <c r="D17" s="27" t="s">
        <v>79</v>
      </c>
      <c r="E17" s="27" t="s">
        <v>88</v>
      </c>
      <c r="F17" s="27" t="s">
        <v>90</v>
      </c>
      <c r="G17" s="27" t="s">
        <v>85</v>
      </c>
      <c r="H17" s="27" t="s">
        <v>85</v>
      </c>
    </row>
    <row r="18" spans="2:8" ht="15" thickBot="1" x14ac:dyDescent="0.35">
      <c r="B18" s="28" t="s">
        <v>13</v>
      </c>
      <c r="C18" s="28" t="s">
        <v>14</v>
      </c>
      <c r="D18" s="28" t="s">
        <v>80</v>
      </c>
      <c r="E18" s="28" t="s">
        <v>89</v>
      </c>
      <c r="F18" s="28" t="s">
        <v>91</v>
      </c>
      <c r="G18" s="28" t="s">
        <v>86</v>
      </c>
      <c r="H18" s="28" t="s">
        <v>87</v>
      </c>
    </row>
    <row r="19" spans="2:8" x14ac:dyDescent="0.3">
      <c r="B19" s="22" t="s">
        <v>63</v>
      </c>
      <c r="C19" s="22" t="s">
        <v>328</v>
      </c>
      <c r="D19" s="22">
        <v>30</v>
      </c>
      <c r="E19" s="22">
        <v>-20</v>
      </c>
      <c r="F19" s="22">
        <v>0</v>
      </c>
      <c r="G19" s="22">
        <v>30</v>
      </c>
      <c r="H19" s="22">
        <v>2970</v>
      </c>
    </row>
    <row r="20" spans="2:8" x14ac:dyDescent="0.3">
      <c r="B20" s="22" t="s">
        <v>67</v>
      </c>
      <c r="C20" s="22" t="s">
        <v>329</v>
      </c>
      <c r="D20" s="22">
        <v>40</v>
      </c>
      <c r="E20" s="22">
        <v>0</v>
      </c>
      <c r="F20" s="22">
        <v>0</v>
      </c>
      <c r="G20" s="22">
        <v>40</v>
      </c>
      <c r="H20" s="22">
        <v>1E+30</v>
      </c>
    </row>
    <row r="21" spans="2:8" x14ac:dyDescent="0.3">
      <c r="B21" s="22" t="s">
        <v>70</v>
      </c>
      <c r="C21" s="22" t="s">
        <v>330</v>
      </c>
      <c r="D21" s="22">
        <v>3000</v>
      </c>
      <c r="E21" s="22">
        <v>0</v>
      </c>
      <c r="F21" s="22">
        <v>0</v>
      </c>
      <c r="G21" s="22">
        <v>2970</v>
      </c>
      <c r="H21" s="22">
        <v>1E+30</v>
      </c>
    </row>
    <row r="22" spans="2:8" x14ac:dyDescent="0.3">
      <c r="B22" s="22" t="s">
        <v>74</v>
      </c>
      <c r="C22" s="22" t="s">
        <v>331</v>
      </c>
      <c r="D22" s="22">
        <v>4000</v>
      </c>
      <c r="E22" s="22">
        <v>0</v>
      </c>
      <c r="F22" s="22">
        <v>0</v>
      </c>
      <c r="G22" s="22">
        <v>4000</v>
      </c>
      <c r="H22" s="22">
        <v>1E+30</v>
      </c>
    </row>
    <row r="23" spans="2:8" ht="15" thickBot="1" x14ac:dyDescent="0.35">
      <c r="B23" s="21" t="s">
        <v>19</v>
      </c>
      <c r="C23" s="21" t="s">
        <v>332</v>
      </c>
      <c r="D23" s="21">
        <v>0</v>
      </c>
      <c r="E23" s="21">
        <v>0</v>
      </c>
      <c r="F23" s="21">
        <v>0</v>
      </c>
      <c r="G23" s="21">
        <v>1E+30</v>
      </c>
      <c r="H23" s="21">
        <v>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EDDE4-CD68-4F1D-A899-FBEF388A5AF1}">
  <dimension ref="A1:J18"/>
  <sheetViews>
    <sheetView showGridLines="0" workbookViewId="0">
      <selection sqref="A1:A3"/>
    </sheetView>
  </sheetViews>
  <sheetFormatPr baseColWidth="10" defaultRowHeight="14.4" x14ac:dyDescent="0.3"/>
  <cols>
    <col min="1" max="1" width="2.33203125" customWidth="1"/>
    <col min="2" max="2" width="5.88671875" bestFit="1" customWidth="1"/>
    <col min="3" max="3" width="8" bestFit="1" customWidth="1"/>
    <col min="4" max="4" width="5.33203125" bestFit="1" customWidth="1"/>
    <col min="5" max="5" width="2.33203125" customWidth="1"/>
    <col min="6" max="6" width="7" bestFit="1" customWidth="1"/>
    <col min="7" max="7" width="9.33203125" bestFit="1" customWidth="1"/>
    <col min="8" max="8" width="2.33203125" customWidth="1"/>
    <col min="9" max="9" width="8.109375" bestFit="1" customWidth="1"/>
    <col min="10" max="10" width="9.33203125" bestFit="1" customWidth="1"/>
  </cols>
  <sheetData>
    <row r="1" spans="1:10" x14ac:dyDescent="0.3">
      <c r="A1" s="15" t="s">
        <v>92</v>
      </c>
    </row>
    <row r="2" spans="1:10" x14ac:dyDescent="0.3">
      <c r="A2" s="15" t="s">
        <v>319</v>
      </c>
    </row>
    <row r="3" spans="1:10" x14ac:dyDescent="0.3">
      <c r="A3" s="15" t="s">
        <v>366</v>
      </c>
    </row>
    <row r="5" spans="1:10" ht="15" thickBot="1" x14ac:dyDescent="0.35"/>
    <row r="6" spans="1:10" x14ac:dyDescent="0.3">
      <c r="B6" s="27"/>
      <c r="C6" s="27" t="s">
        <v>83</v>
      </c>
      <c r="D6" s="27"/>
    </row>
    <row r="7" spans="1:10" ht="15" thickBot="1" x14ac:dyDescent="0.35">
      <c r="B7" s="28" t="s">
        <v>13</v>
      </c>
      <c r="C7" s="28" t="s">
        <v>14</v>
      </c>
      <c r="D7" s="28" t="s">
        <v>80</v>
      </c>
    </row>
    <row r="8" spans="1:10" ht="15" thickBot="1" x14ac:dyDescent="0.35">
      <c r="B8" s="21" t="s">
        <v>184</v>
      </c>
      <c r="C8" s="21" t="s">
        <v>321</v>
      </c>
      <c r="D8" s="23">
        <v>600</v>
      </c>
    </row>
    <row r="10" spans="1:10" ht="15" thickBot="1" x14ac:dyDescent="0.35"/>
    <row r="11" spans="1:10" x14ac:dyDescent="0.3">
      <c r="B11" s="27"/>
      <c r="C11" s="27" t="s">
        <v>93</v>
      </c>
      <c r="D11" s="27"/>
      <c r="F11" s="27" t="s">
        <v>94</v>
      </c>
      <c r="G11" s="27" t="s">
        <v>83</v>
      </c>
      <c r="I11" s="27" t="s">
        <v>97</v>
      </c>
      <c r="J11" s="27" t="s">
        <v>83</v>
      </c>
    </row>
    <row r="12" spans="1:10" ht="15" thickBot="1" x14ac:dyDescent="0.35">
      <c r="B12" s="28" t="s">
        <v>13</v>
      </c>
      <c r="C12" s="28" t="s">
        <v>14</v>
      </c>
      <c r="D12" s="28" t="s">
        <v>80</v>
      </c>
      <c r="F12" s="28" t="s">
        <v>95</v>
      </c>
      <c r="G12" s="28" t="s">
        <v>96</v>
      </c>
      <c r="I12" s="28" t="s">
        <v>95</v>
      </c>
      <c r="J12" s="28" t="s">
        <v>96</v>
      </c>
    </row>
    <row r="13" spans="1:10" x14ac:dyDescent="0.3">
      <c r="B13" s="22" t="s">
        <v>50</v>
      </c>
      <c r="C13" s="22" t="s">
        <v>322</v>
      </c>
      <c r="D13" s="24">
        <v>30</v>
      </c>
      <c r="F13" s="24">
        <v>30</v>
      </c>
      <c r="G13" s="24">
        <v>600</v>
      </c>
      <c r="I13" s="24">
        <v>3000</v>
      </c>
      <c r="J13" s="24">
        <v>60000</v>
      </c>
    </row>
    <row r="14" spans="1:10" x14ac:dyDescent="0.3">
      <c r="B14" s="22" t="s">
        <v>53</v>
      </c>
      <c r="C14" s="22" t="s">
        <v>323</v>
      </c>
      <c r="D14" s="24">
        <v>0</v>
      </c>
      <c r="F14" s="24">
        <v>0</v>
      </c>
      <c r="G14" s="24">
        <v>600</v>
      </c>
      <c r="I14" s="24">
        <v>2970</v>
      </c>
      <c r="J14" s="24">
        <v>89700</v>
      </c>
    </row>
    <row r="15" spans="1:10" x14ac:dyDescent="0.3">
      <c r="B15" s="22" t="s">
        <v>55</v>
      </c>
      <c r="C15" s="22" t="s">
        <v>324</v>
      </c>
      <c r="D15" s="24">
        <v>0</v>
      </c>
      <c r="F15" s="24">
        <v>0</v>
      </c>
      <c r="G15" s="24">
        <v>600</v>
      </c>
      <c r="I15" s="24">
        <v>4000</v>
      </c>
      <c r="J15" s="24">
        <v>160600</v>
      </c>
    </row>
    <row r="16" spans="1:10" x14ac:dyDescent="0.3">
      <c r="B16" s="22" t="s">
        <v>57</v>
      </c>
      <c r="C16" s="22" t="s">
        <v>325</v>
      </c>
      <c r="D16" s="24">
        <v>0</v>
      </c>
      <c r="F16" s="24">
        <v>0</v>
      </c>
      <c r="G16" s="24">
        <v>600</v>
      </c>
      <c r="I16" s="24">
        <v>4000</v>
      </c>
      <c r="J16" s="24">
        <v>120600</v>
      </c>
    </row>
    <row r="17" spans="2:10" x14ac:dyDescent="0.3">
      <c r="B17" s="22" t="s">
        <v>59</v>
      </c>
      <c r="C17" s="22" t="s">
        <v>326</v>
      </c>
      <c r="D17" s="24">
        <v>0</v>
      </c>
      <c r="F17" s="24">
        <v>0</v>
      </c>
      <c r="G17" s="24">
        <v>600</v>
      </c>
      <c r="I17" s="22" t="s">
        <v>98</v>
      </c>
      <c r="J17" s="22" t="s">
        <v>98</v>
      </c>
    </row>
    <row r="18" spans="2:10" ht="15" thickBot="1" x14ac:dyDescent="0.35">
      <c r="B18" s="21" t="s">
        <v>61</v>
      </c>
      <c r="C18" s="21" t="s">
        <v>327</v>
      </c>
      <c r="D18" s="23">
        <v>40</v>
      </c>
      <c r="F18" s="23">
        <v>40</v>
      </c>
      <c r="G18" s="23">
        <v>600</v>
      </c>
      <c r="I18" s="21" t="s">
        <v>98</v>
      </c>
      <c r="J18" s="21" t="s">
        <v>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392BA-6E86-4B97-973C-5F956621CF65}">
  <dimension ref="B1:F15"/>
  <sheetViews>
    <sheetView workbookViewId="0">
      <selection activeCell="L19" sqref="L19"/>
    </sheetView>
  </sheetViews>
  <sheetFormatPr baseColWidth="10" defaultRowHeight="14.4" x14ac:dyDescent="0.3"/>
  <cols>
    <col min="2" max="2" width="15.44140625" bestFit="1" customWidth="1"/>
    <col min="3" max="4" width="6" bestFit="1" customWidth="1"/>
    <col min="5" max="5" width="9" bestFit="1" customWidth="1"/>
    <col min="6" max="6" width="9.21875" bestFit="1" customWidth="1"/>
    <col min="7" max="7" width="3.88671875" bestFit="1" customWidth="1"/>
  </cols>
  <sheetData>
    <row r="1" spans="2:6" x14ac:dyDescent="0.3">
      <c r="B1" s="1"/>
      <c r="C1" s="1"/>
      <c r="D1" s="1"/>
      <c r="E1" s="1"/>
      <c r="F1" s="1"/>
    </row>
    <row r="2" spans="2:6" x14ac:dyDescent="0.3">
      <c r="B2" s="1"/>
      <c r="C2" s="1"/>
      <c r="D2" s="1"/>
      <c r="E2" s="1"/>
      <c r="F2" s="18" t="s">
        <v>8</v>
      </c>
    </row>
    <row r="3" spans="2:6" x14ac:dyDescent="0.3">
      <c r="B3" s="1"/>
      <c r="C3" s="18" t="s">
        <v>159</v>
      </c>
      <c r="D3" s="18" t="s">
        <v>158</v>
      </c>
      <c r="E3" s="18" t="s">
        <v>157</v>
      </c>
      <c r="F3" s="7">
        <f>SUMPRODUCT(C4:D6,C10:D12)</f>
        <v>600</v>
      </c>
    </row>
    <row r="4" spans="2:6" x14ac:dyDescent="0.3">
      <c r="B4" s="18" t="s">
        <v>156</v>
      </c>
      <c r="C4" s="7">
        <v>20</v>
      </c>
      <c r="D4" s="7">
        <v>30</v>
      </c>
      <c r="E4" s="7">
        <v>3000</v>
      </c>
      <c r="F4" s="1"/>
    </row>
    <row r="5" spans="2:6" x14ac:dyDescent="0.3">
      <c r="B5" s="18" t="s">
        <v>155</v>
      </c>
      <c r="C5" s="7">
        <v>40</v>
      </c>
      <c r="D5" s="7">
        <v>30</v>
      </c>
      <c r="E5" s="7">
        <v>4000</v>
      </c>
      <c r="F5" s="1"/>
    </row>
    <row r="6" spans="2:6" x14ac:dyDescent="0.3">
      <c r="B6" s="18" t="s">
        <v>154</v>
      </c>
      <c r="C6" s="7">
        <v>50</v>
      </c>
      <c r="D6" s="7"/>
      <c r="E6" s="7"/>
      <c r="F6" s="1"/>
    </row>
    <row r="7" spans="2:6" x14ac:dyDescent="0.3">
      <c r="B7" s="18" t="s">
        <v>24</v>
      </c>
      <c r="C7" s="38">
        <v>30</v>
      </c>
      <c r="D7" s="38">
        <v>40</v>
      </c>
      <c r="E7" s="1"/>
      <c r="F7" s="1"/>
    </row>
    <row r="8" spans="2:6" x14ac:dyDescent="0.3">
      <c r="B8" s="1"/>
      <c r="C8" s="1"/>
      <c r="D8" s="1"/>
      <c r="E8" s="1"/>
      <c r="F8" s="1"/>
    </row>
    <row r="9" spans="2:6" x14ac:dyDescent="0.3">
      <c r="B9" s="1"/>
      <c r="C9" s="18" t="s">
        <v>159</v>
      </c>
      <c r="D9" s="18" t="s">
        <v>158</v>
      </c>
      <c r="E9" s="18" t="s">
        <v>1</v>
      </c>
      <c r="F9" s="18" t="s">
        <v>157</v>
      </c>
    </row>
    <row r="10" spans="2:6" x14ac:dyDescent="0.3">
      <c r="B10" s="18" t="s">
        <v>156</v>
      </c>
      <c r="C10" s="7">
        <v>30</v>
      </c>
      <c r="D10" s="7">
        <v>0</v>
      </c>
      <c r="E10" s="7">
        <f>SUM(C10:D10)</f>
        <v>30</v>
      </c>
      <c r="F10" s="7">
        <v>3000</v>
      </c>
    </row>
    <row r="11" spans="2:6" x14ac:dyDescent="0.3">
      <c r="B11" s="18" t="s">
        <v>155</v>
      </c>
      <c r="C11" s="7">
        <v>0</v>
      </c>
      <c r="D11" s="7">
        <v>0</v>
      </c>
      <c r="E11" s="7">
        <f>SUM(C11:D11)</f>
        <v>0</v>
      </c>
      <c r="F11" s="7">
        <v>4000</v>
      </c>
    </row>
    <row r="12" spans="2:6" x14ac:dyDescent="0.3">
      <c r="B12" s="18" t="s">
        <v>154</v>
      </c>
      <c r="C12" s="7">
        <v>0</v>
      </c>
      <c r="D12" s="7">
        <v>40</v>
      </c>
      <c r="E12" s="7">
        <f>SUM(C12:D12)</f>
        <v>40</v>
      </c>
      <c r="F12" s="7">
        <v>0</v>
      </c>
    </row>
    <row r="13" spans="2:6" x14ac:dyDescent="0.3">
      <c r="B13" s="18" t="s">
        <v>1</v>
      </c>
      <c r="C13" s="7">
        <f>SUM(C10:C12)</f>
        <v>30</v>
      </c>
      <c r="D13" s="7">
        <f>SUM(D10:D12)</f>
        <v>40</v>
      </c>
      <c r="E13" s="1"/>
      <c r="F13" s="1"/>
    </row>
    <row r="14" spans="2:6" x14ac:dyDescent="0.3">
      <c r="B14" s="18" t="s">
        <v>24</v>
      </c>
      <c r="C14" s="38">
        <v>30</v>
      </c>
      <c r="D14" s="38">
        <v>40</v>
      </c>
      <c r="E14" s="1"/>
      <c r="F14" s="1"/>
    </row>
    <row r="15" spans="2:6" x14ac:dyDescent="0.3">
      <c r="B15" s="1"/>
      <c r="C15" s="1"/>
      <c r="D15" s="1"/>
      <c r="E15" s="1"/>
      <c r="F15" s="1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D49E-BCCB-4083-BCA3-01DC7406563B}">
  <dimension ref="A1:G35"/>
  <sheetViews>
    <sheetView showGridLines="0" workbookViewId="0"/>
  </sheetViews>
  <sheetFormatPr baseColWidth="10" defaultRowHeight="14.4" x14ac:dyDescent="0.3"/>
  <cols>
    <col min="1" max="1" width="2.33203125" customWidth="1"/>
    <col min="2" max="2" width="6.21875" bestFit="1" customWidth="1"/>
    <col min="3" max="3" width="19.77734375" bestFit="1" customWidth="1"/>
    <col min="4" max="4" width="14.6640625" bestFit="1" customWidth="1"/>
    <col min="5" max="5" width="13.44140625" bestFit="1" customWidth="1"/>
    <col min="6" max="6" width="11.88671875" bestFit="1" customWidth="1"/>
    <col min="7" max="7" width="7.5546875" bestFit="1" customWidth="1"/>
  </cols>
  <sheetData>
    <row r="1" spans="1:5" x14ac:dyDescent="0.3">
      <c r="A1" s="15" t="s">
        <v>31</v>
      </c>
    </row>
    <row r="2" spans="1:5" x14ac:dyDescent="0.3">
      <c r="A2" s="15" t="s">
        <v>350</v>
      </c>
    </row>
    <row r="3" spans="1:5" x14ac:dyDescent="0.3">
      <c r="A3" s="15" t="s">
        <v>351</v>
      </c>
    </row>
    <row r="4" spans="1:5" x14ac:dyDescent="0.3">
      <c r="A4" s="15" t="s">
        <v>34</v>
      </c>
    </row>
    <row r="5" spans="1:5" x14ac:dyDescent="0.3">
      <c r="A5" s="15" t="s">
        <v>35</v>
      </c>
    </row>
    <row r="6" spans="1:5" x14ac:dyDescent="0.3">
      <c r="A6" s="15"/>
      <c r="B6" t="s">
        <v>36</v>
      </c>
    </row>
    <row r="7" spans="1:5" x14ac:dyDescent="0.3">
      <c r="A7" s="15"/>
      <c r="B7" t="s">
        <v>182</v>
      </c>
    </row>
    <row r="8" spans="1:5" x14ac:dyDescent="0.3">
      <c r="A8" s="15"/>
      <c r="B8" t="s">
        <v>38</v>
      </c>
    </row>
    <row r="9" spans="1:5" x14ac:dyDescent="0.3">
      <c r="A9" s="15" t="s">
        <v>39</v>
      </c>
    </row>
    <row r="10" spans="1:5" x14ac:dyDescent="0.3">
      <c r="B10" t="s">
        <v>40</v>
      </c>
    </row>
    <row r="11" spans="1:5" x14ac:dyDescent="0.3">
      <c r="B11" t="s">
        <v>41</v>
      </c>
    </row>
    <row r="14" spans="1:5" ht="15" thickBot="1" x14ac:dyDescent="0.35">
      <c r="A14" t="s">
        <v>42</v>
      </c>
    </row>
    <row r="15" spans="1:5" ht="15" thickBot="1" x14ac:dyDescent="0.35">
      <c r="B15" s="16" t="s">
        <v>13</v>
      </c>
      <c r="C15" s="16" t="s">
        <v>14</v>
      </c>
      <c r="D15" s="16" t="s">
        <v>43</v>
      </c>
      <c r="E15" s="16" t="s">
        <v>44</v>
      </c>
    </row>
    <row r="16" spans="1:5" ht="15" thickBot="1" x14ac:dyDescent="0.35">
      <c r="B16" s="21" t="s">
        <v>184</v>
      </c>
      <c r="C16" s="21" t="s">
        <v>352</v>
      </c>
      <c r="D16" s="23">
        <v>17</v>
      </c>
      <c r="E16" s="23">
        <v>17</v>
      </c>
    </row>
    <row r="19" spans="1:7" ht="15" thickBot="1" x14ac:dyDescent="0.35">
      <c r="A19" t="s">
        <v>45</v>
      </c>
    </row>
    <row r="20" spans="1:7" ht="15" thickBot="1" x14ac:dyDescent="0.35">
      <c r="B20" s="16" t="s">
        <v>13</v>
      </c>
      <c r="C20" s="16" t="s">
        <v>14</v>
      </c>
      <c r="D20" s="16" t="s">
        <v>43</v>
      </c>
      <c r="E20" s="16" t="s">
        <v>44</v>
      </c>
      <c r="F20" s="16" t="s">
        <v>46</v>
      </c>
    </row>
    <row r="21" spans="1:7" x14ac:dyDescent="0.3">
      <c r="B21" s="22" t="s">
        <v>50</v>
      </c>
      <c r="C21" s="22" t="s">
        <v>353</v>
      </c>
      <c r="D21" s="24">
        <v>0</v>
      </c>
      <c r="E21" s="24">
        <v>0</v>
      </c>
      <c r="F21" s="22" t="s">
        <v>52</v>
      </c>
    </row>
    <row r="22" spans="1:7" x14ac:dyDescent="0.3">
      <c r="B22" s="22" t="s">
        <v>53</v>
      </c>
      <c r="C22" s="22" t="s">
        <v>354</v>
      </c>
      <c r="D22" s="24">
        <v>0</v>
      </c>
      <c r="E22" s="24">
        <v>0</v>
      </c>
      <c r="F22" s="22" t="s">
        <v>52</v>
      </c>
    </row>
    <row r="23" spans="1:7" x14ac:dyDescent="0.3">
      <c r="B23" s="22" t="s">
        <v>55</v>
      </c>
      <c r="C23" s="22" t="s">
        <v>355</v>
      </c>
      <c r="D23" s="24">
        <v>0</v>
      </c>
      <c r="E23" s="24">
        <v>0</v>
      </c>
      <c r="F23" s="22" t="s">
        <v>52</v>
      </c>
    </row>
    <row r="24" spans="1:7" x14ac:dyDescent="0.3">
      <c r="B24" s="22" t="s">
        <v>57</v>
      </c>
      <c r="C24" s="22" t="s">
        <v>356</v>
      </c>
      <c r="D24" s="24">
        <v>4</v>
      </c>
      <c r="E24" s="24">
        <v>4</v>
      </c>
      <c r="F24" s="22" t="s">
        <v>52</v>
      </c>
    </row>
    <row r="25" spans="1:7" x14ac:dyDescent="0.3">
      <c r="B25" s="22" t="s">
        <v>59</v>
      </c>
      <c r="C25" s="22" t="s">
        <v>357</v>
      </c>
      <c r="D25" s="24">
        <v>3</v>
      </c>
      <c r="E25" s="24">
        <v>3</v>
      </c>
      <c r="F25" s="22" t="s">
        <v>52</v>
      </c>
    </row>
    <row r="26" spans="1:7" ht="15" thickBot="1" x14ac:dyDescent="0.35">
      <c r="B26" s="21" t="s">
        <v>61</v>
      </c>
      <c r="C26" s="21" t="s">
        <v>358</v>
      </c>
      <c r="D26" s="23">
        <v>0</v>
      </c>
      <c r="E26" s="23">
        <v>0</v>
      </c>
      <c r="F26" s="21" t="s">
        <v>52</v>
      </c>
    </row>
    <row r="29" spans="1:7" ht="15" thickBot="1" x14ac:dyDescent="0.35">
      <c r="A29" t="s">
        <v>47</v>
      </c>
    </row>
    <row r="30" spans="1:7" ht="15" thickBot="1" x14ac:dyDescent="0.35">
      <c r="B30" s="16" t="s">
        <v>13</v>
      </c>
      <c r="C30" s="16" t="s">
        <v>14</v>
      </c>
      <c r="D30" s="16" t="s">
        <v>15</v>
      </c>
      <c r="E30" s="16" t="s">
        <v>16</v>
      </c>
      <c r="F30" s="16" t="s">
        <v>17</v>
      </c>
      <c r="G30" s="16" t="s">
        <v>18</v>
      </c>
    </row>
    <row r="31" spans="1:7" x14ac:dyDescent="0.3">
      <c r="B31" s="22" t="s">
        <v>63</v>
      </c>
      <c r="C31" s="22" t="s">
        <v>359</v>
      </c>
      <c r="D31" s="56">
        <v>3</v>
      </c>
      <c r="E31" s="22" t="s">
        <v>65</v>
      </c>
      <c r="F31" s="22" t="s">
        <v>66</v>
      </c>
      <c r="G31" s="22">
        <v>0</v>
      </c>
    </row>
    <row r="32" spans="1:7" x14ac:dyDescent="0.3">
      <c r="B32" s="22" t="s">
        <v>67</v>
      </c>
      <c r="C32" s="22" t="s">
        <v>360</v>
      </c>
      <c r="D32" s="56">
        <v>4</v>
      </c>
      <c r="E32" s="22" t="s">
        <v>69</v>
      </c>
      <c r="F32" s="22" t="s">
        <v>66</v>
      </c>
      <c r="G32" s="22">
        <v>0</v>
      </c>
    </row>
    <row r="33" spans="2:7" x14ac:dyDescent="0.3">
      <c r="B33" s="22" t="s">
        <v>70</v>
      </c>
      <c r="C33" s="22" t="s">
        <v>361</v>
      </c>
      <c r="D33" s="24">
        <v>15</v>
      </c>
      <c r="E33" s="22" t="s">
        <v>72</v>
      </c>
      <c r="F33" s="22" t="s">
        <v>73</v>
      </c>
      <c r="G33" s="24">
        <v>15</v>
      </c>
    </row>
    <row r="34" spans="2:7" x14ac:dyDescent="0.3">
      <c r="B34" s="22" t="s">
        <v>74</v>
      </c>
      <c r="C34" s="22" t="s">
        <v>362</v>
      </c>
      <c r="D34" s="24">
        <v>12</v>
      </c>
      <c r="E34" s="22" t="s">
        <v>76</v>
      </c>
      <c r="F34" s="22" t="s">
        <v>73</v>
      </c>
      <c r="G34" s="24">
        <v>8</v>
      </c>
    </row>
    <row r="35" spans="2:7" ht="15" thickBot="1" x14ac:dyDescent="0.35">
      <c r="B35" s="21" t="s">
        <v>19</v>
      </c>
      <c r="C35" s="21" t="s">
        <v>363</v>
      </c>
      <c r="D35" s="23">
        <v>21</v>
      </c>
      <c r="E35" s="21" t="s">
        <v>215</v>
      </c>
      <c r="F35" s="21" t="s">
        <v>73</v>
      </c>
      <c r="G35" s="23">
        <v>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E6725-AB25-499E-A567-5093E9B35F1F}">
  <dimension ref="A1:H23"/>
  <sheetViews>
    <sheetView showGridLines="0" workbookViewId="0"/>
  </sheetViews>
  <sheetFormatPr baseColWidth="10" defaultRowHeight="14.4" x14ac:dyDescent="0.3"/>
  <cols>
    <col min="1" max="1" width="2.33203125" customWidth="1"/>
    <col min="2" max="2" width="6.21875" bestFit="1" customWidth="1"/>
    <col min="3" max="3" width="19.77734375" bestFit="1" customWidth="1"/>
    <col min="4" max="4" width="5.33203125" bestFit="1" customWidth="1"/>
    <col min="5" max="5" width="8.88671875" bestFit="1" customWidth="1"/>
    <col min="6" max="6" width="12.109375" bestFit="1" customWidth="1"/>
    <col min="7" max="8" width="10.109375" bestFit="1" customWidth="1"/>
  </cols>
  <sheetData>
    <row r="1" spans="1:8" x14ac:dyDescent="0.3">
      <c r="A1" s="15" t="s">
        <v>78</v>
      </c>
    </row>
    <row r="2" spans="1:8" x14ac:dyDescent="0.3">
      <c r="A2" s="15" t="s">
        <v>350</v>
      </c>
    </row>
    <row r="3" spans="1:8" x14ac:dyDescent="0.3">
      <c r="A3" s="15" t="s">
        <v>364</v>
      </c>
    </row>
    <row r="6" spans="1:8" ht="15" thickBot="1" x14ac:dyDescent="0.35">
      <c r="A6" t="s">
        <v>45</v>
      </c>
    </row>
    <row r="7" spans="1:8" x14ac:dyDescent="0.3">
      <c r="B7" s="27"/>
      <c r="C7" s="27"/>
      <c r="D7" s="27" t="s">
        <v>79</v>
      </c>
      <c r="E7" s="27" t="s">
        <v>81</v>
      </c>
      <c r="F7" s="27" t="s">
        <v>83</v>
      </c>
      <c r="G7" s="27" t="s">
        <v>85</v>
      </c>
      <c r="H7" s="27" t="s">
        <v>85</v>
      </c>
    </row>
    <row r="8" spans="1:8" ht="15" thickBot="1" x14ac:dyDescent="0.35">
      <c r="B8" s="28" t="s">
        <v>13</v>
      </c>
      <c r="C8" s="28" t="s">
        <v>14</v>
      </c>
      <c r="D8" s="28" t="s">
        <v>80</v>
      </c>
      <c r="E8" s="28" t="s">
        <v>82</v>
      </c>
      <c r="F8" s="28" t="s">
        <v>84</v>
      </c>
      <c r="G8" s="28" t="s">
        <v>86</v>
      </c>
      <c r="H8" s="28" t="s">
        <v>87</v>
      </c>
    </row>
    <row r="9" spans="1:8" x14ac:dyDescent="0.3">
      <c r="B9" s="22" t="s">
        <v>50</v>
      </c>
      <c r="C9" s="22" t="s">
        <v>353</v>
      </c>
      <c r="D9" s="22">
        <v>0</v>
      </c>
      <c r="E9" s="22">
        <v>2</v>
      </c>
      <c r="F9" s="22">
        <v>5</v>
      </c>
      <c r="G9" s="22">
        <v>1E+30</v>
      </c>
      <c r="H9" s="22">
        <v>2</v>
      </c>
    </row>
    <row r="10" spans="1:8" x14ac:dyDescent="0.3">
      <c r="B10" s="22" t="s">
        <v>53</v>
      </c>
      <c r="C10" s="22" t="s">
        <v>354</v>
      </c>
      <c r="D10" s="22">
        <v>0</v>
      </c>
      <c r="E10" s="22">
        <v>1</v>
      </c>
      <c r="F10" s="22">
        <v>3</v>
      </c>
      <c r="G10" s="22">
        <v>1E+30</v>
      </c>
      <c r="H10" s="22">
        <v>1</v>
      </c>
    </row>
    <row r="11" spans="1:8" x14ac:dyDescent="0.3">
      <c r="B11" s="22" t="s">
        <v>55</v>
      </c>
      <c r="C11" s="22" t="s">
        <v>355</v>
      </c>
      <c r="D11" s="22">
        <v>0</v>
      </c>
      <c r="E11" s="22">
        <v>3</v>
      </c>
      <c r="F11" s="22">
        <v>6</v>
      </c>
      <c r="G11" s="22">
        <v>1E+30</v>
      </c>
      <c r="H11" s="22">
        <v>3</v>
      </c>
    </row>
    <row r="12" spans="1:8" x14ac:dyDescent="0.3">
      <c r="B12" s="22" t="s">
        <v>57</v>
      </c>
      <c r="C12" s="22" t="s">
        <v>356</v>
      </c>
      <c r="D12" s="22">
        <v>4</v>
      </c>
      <c r="E12" s="22">
        <v>0</v>
      </c>
      <c r="F12" s="22">
        <v>2</v>
      </c>
      <c r="G12" s="22">
        <v>1</v>
      </c>
      <c r="H12" s="22">
        <v>2</v>
      </c>
    </row>
    <row r="13" spans="1:8" x14ac:dyDescent="0.3">
      <c r="B13" s="22" t="s">
        <v>59</v>
      </c>
      <c r="C13" s="22" t="s">
        <v>357</v>
      </c>
      <c r="D13" s="22">
        <v>3</v>
      </c>
      <c r="E13" s="22">
        <v>0</v>
      </c>
      <c r="F13" s="22">
        <v>3</v>
      </c>
      <c r="G13" s="22">
        <v>2</v>
      </c>
      <c r="H13" s="22">
        <v>3</v>
      </c>
    </row>
    <row r="14" spans="1:8" ht="15" thickBot="1" x14ac:dyDescent="0.35">
      <c r="B14" s="21" t="s">
        <v>61</v>
      </c>
      <c r="C14" s="21" t="s">
        <v>358</v>
      </c>
      <c r="D14" s="21">
        <v>0</v>
      </c>
      <c r="E14" s="21">
        <v>5</v>
      </c>
      <c r="F14" s="21">
        <v>7</v>
      </c>
      <c r="G14" s="21">
        <v>1E+30</v>
      </c>
      <c r="H14" s="21">
        <v>5</v>
      </c>
    </row>
    <row r="16" spans="1:8" ht="15" thickBot="1" x14ac:dyDescent="0.35">
      <c r="A16" t="s">
        <v>47</v>
      </c>
    </row>
    <row r="17" spans="2:8" x14ac:dyDescent="0.3">
      <c r="B17" s="27"/>
      <c r="C17" s="27"/>
      <c r="D17" s="27" t="s">
        <v>79</v>
      </c>
      <c r="E17" s="27" t="s">
        <v>88</v>
      </c>
      <c r="F17" s="27" t="s">
        <v>90</v>
      </c>
      <c r="G17" s="27" t="s">
        <v>85</v>
      </c>
      <c r="H17" s="27" t="s">
        <v>85</v>
      </c>
    </row>
    <row r="18" spans="2:8" ht="15" thickBot="1" x14ac:dyDescent="0.35">
      <c r="B18" s="28" t="s">
        <v>13</v>
      </c>
      <c r="C18" s="28" t="s">
        <v>14</v>
      </c>
      <c r="D18" s="28" t="s">
        <v>80</v>
      </c>
      <c r="E18" s="28" t="s">
        <v>89</v>
      </c>
      <c r="F18" s="28" t="s">
        <v>91</v>
      </c>
      <c r="G18" s="28" t="s">
        <v>86</v>
      </c>
      <c r="H18" s="28" t="s">
        <v>87</v>
      </c>
    </row>
    <row r="19" spans="2:8" x14ac:dyDescent="0.3">
      <c r="B19" s="22" t="s">
        <v>63</v>
      </c>
      <c r="C19" s="22" t="s">
        <v>359</v>
      </c>
      <c r="D19" s="22">
        <v>3</v>
      </c>
      <c r="E19" s="22">
        <v>-3</v>
      </c>
      <c r="F19" s="22">
        <v>0</v>
      </c>
      <c r="G19" s="22">
        <v>3</v>
      </c>
      <c r="H19" s="22">
        <v>18</v>
      </c>
    </row>
    <row r="20" spans="2:8" x14ac:dyDescent="0.3">
      <c r="B20" s="22" t="s">
        <v>67</v>
      </c>
      <c r="C20" s="22" t="s">
        <v>360</v>
      </c>
      <c r="D20" s="22">
        <v>4</v>
      </c>
      <c r="E20" s="22">
        <v>-2</v>
      </c>
      <c r="F20" s="22">
        <v>0</v>
      </c>
      <c r="G20" s="22">
        <v>4</v>
      </c>
      <c r="H20" s="22">
        <v>8</v>
      </c>
    </row>
    <row r="21" spans="2:8" x14ac:dyDescent="0.3">
      <c r="B21" s="22" t="s">
        <v>70</v>
      </c>
      <c r="C21" s="22" t="s">
        <v>361</v>
      </c>
      <c r="D21" s="22">
        <v>15</v>
      </c>
      <c r="E21" s="22">
        <v>0</v>
      </c>
      <c r="F21" s="22">
        <v>0</v>
      </c>
      <c r="G21" s="22">
        <v>15</v>
      </c>
      <c r="H21" s="22">
        <v>1E+30</v>
      </c>
    </row>
    <row r="22" spans="2:8" x14ac:dyDescent="0.3">
      <c r="B22" s="22" t="s">
        <v>74</v>
      </c>
      <c r="C22" s="22" t="s">
        <v>362</v>
      </c>
      <c r="D22" s="22">
        <v>12</v>
      </c>
      <c r="E22" s="22">
        <v>0</v>
      </c>
      <c r="F22" s="22">
        <v>0</v>
      </c>
      <c r="G22" s="22">
        <v>8</v>
      </c>
      <c r="H22" s="22">
        <v>1E+30</v>
      </c>
    </row>
    <row r="23" spans="2:8" ht="15" thickBot="1" x14ac:dyDescent="0.35">
      <c r="B23" s="21" t="s">
        <v>19</v>
      </c>
      <c r="C23" s="21" t="s">
        <v>363</v>
      </c>
      <c r="D23" s="21">
        <v>21</v>
      </c>
      <c r="E23" s="21">
        <v>0</v>
      </c>
      <c r="F23" s="21">
        <v>0</v>
      </c>
      <c r="G23" s="21">
        <v>18</v>
      </c>
      <c r="H23" s="21">
        <v>1E+30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7462F-89CF-4490-9332-20C9D7E798AE}">
  <dimension ref="A1:J18"/>
  <sheetViews>
    <sheetView showGridLines="0" workbookViewId="0">
      <selection sqref="A1:A3"/>
    </sheetView>
  </sheetViews>
  <sheetFormatPr baseColWidth="10" defaultRowHeight="14.4" x14ac:dyDescent="0.3"/>
  <cols>
    <col min="1" max="1" width="2.33203125" customWidth="1"/>
    <col min="2" max="2" width="5.88671875" bestFit="1" customWidth="1"/>
    <col min="3" max="3" width="8" bestFit="1" customWidth="1"/>
    <col min="4" max="4" width="5.33203125" bestFit="1" customWidth="1"/>
    <col min="5" max="5" width="2.33203125" customWidth="1"/>
    <col min="6" max="6" width="7" bestFit="1" customWidth="1"/>
    <col min="7" max="7" width="9.33203125" bestFit="1" customWidth="1"/>
    <col min="8" max="8" width="2.33203125" customWidth="1"/>
    <col min="9" max="9" width="8.109375" bestFit="1" customWidth="1"/>
    <col min="10" max="10" width="9.33203125" bestFit="1" customWidth="1"/>
  </cols>
  <sheetData>
    <row r="1" spans="1:10" x14ac:dyDescent="0.3">
      <c r="A1" s="15" t="s">
        <v>92</v>
      </c>
    </row>
    <row r="2" spans="1:10" x14ac:dyDescent="0.3">
      <c r="A2" s="15" t="s">
        <v>350</v>
      </c>
    </row>
    <row r="3" spans="1:10" x14ac:dyDescent="0.3">
      <c r="A3" s="15" t="s">
        <v>364</v>
      </c>
    </row>
    <row r="5" spans="1:10" ht="15" thickBot="1" x14ac:dyDescent="0.35"/>
    <row r="6" spans="1:10" x14ac:dyDescent="0.3">
      <c r="B6" s="27"/>
      <c r="C6" s="27" t="s">
        <v>83</v>
      </c>
      <c r="D6" s="27"/>
    </row>
    <row r="7" spans="1:10" ht="15" thickBot="1" x14ac:dyDescent="0.35">
      <c r="B7" s="28" t="s">
        <v>13</v>
      </c>
      <c r="C7" s="28" t="s">
        <v>14</v>
      </c>
      <c r="D7" s="28" t="s">
        <v>80</v>
      </c>
    </row>
    <row r="8" spans="1:10" ht="15" thickBot="1" x14ac:dyDescent="0.35">
      <c r="B8" s="21" t="s">
        <v>184</v>
      </c>
      <c r="C8" s="21" t="s">
        <v>352</v>
      </c>
      <c r="D8" s="23">
        <v>17</v>
      </c>
    </row>
    <row r="10" spans="1:10" ht="15" thickBot="1" x14ac:dyDescent="0.35"/>
    <row r="11" spans="1:10" x14ac:dyDescent="0.3">
      <c r="B11" s="27"/>
      <c r="C11" s="27" t="s">
        <v>93</v>
      </c>
      <c r="D11" s="27"/>
      <c r="F11" s="27" t="s">
        <v>94</v>
      </c>
      <c r="G11" s="27" t="s">
        <v>83</v>
      </c>
      <c r="I11" s="27" t="s">
        <v>97</v>
      </c>
      <c r="J11" s="27" t="s">
        <v>83</v>
      </c>
    </row>
    <row r="12" spans="1:10" ht="15" thickBot="1" x14ac:dyDescent="0.35">
      <c r="B12" s="28" t="s">
        <v>13</v>
      </c>
      <c r="C12" s="28" t="s">
        <v>14</v>
      </c>
      <c r="D12" s="28" t="s">
        <v>80</v>
      </c>
      <c r="F12" s="28" t="s">
        <v>95</v>
      </c>
      <c r="G12" s="28" t="s">
        <v>96</v>
      </c>
      <c r="I12" s="28" t="s">
        <v>95</v>
      </c>
      <c r="J12" s="28" t="s">
        <v>96</v>
      </c>
    </row>
    <row r="13" spans="1:10" x14ac:dyDescent="0.3">
      <c r="B13" s="22" t="s">
        <v>50</v>
      </c>
      <c r="C13" s="22" t="s">
        <v>353</v>
      </c>
      <c r="D13" s="24">
        <v>0</v>
      </c>
      <c r="F13" s="24">
        <v>0</v>
      </c>
      <c r="G13" s="24">
        <v>17</v>
      </c>
      <c r="I13" s="24">
        <v>15</v>
      </c>
      <c r="J13" s="24">
        <v>92</v>
      </c>
    </row>
    <row r="14" spans="1:10" x14ac:dyDescent="0.3">
      <c r="B14" s="22" t="s">
        <v>53</v>
      </c>
      <c r="C14" s="22" t="s">
        <v>354</v>
      </c>
      <c r="D14" s="24">
        <v>0</v>
      </c>
      <c r="F14" s="24">
        <v>0</v>
      </c>
      <c r="G14" s="24">
        <v>17</v>
      </c>
      <c r="I14" s="24">
        <v>15</v>
      </c>
      <c r="J14" s="24">
        <v>62</v>
      </c>
    </row>
    <row r="15" spans="1:10" x14ac:dyDescent="0.3">
      <c r="B15" s="22" t="s">
        <v>55</v>
      </c>
      <c r="C15" s="22" t="s">
        <v>355</v>
      </c>
      <c r="D15" s="24">
        <v>0</v>
      </c>
      <c r="F15" s="24">
        <v>0</v>
      </c>
      <c r="G15" s="24">
        <v>17</v>
      </c>
      <c r="I15" s="24">
        <v>8</v>
      </c>
      <c r="J15" s="24">
        <v>65</v>
      </c>
    </row>
    <row r="16" spans="1:10" x14ac:dyDescent="0.3">
      <c r="B16" s="22" t="s">
        <v>57</v>
      </c>
      <c r="C16" s="22" t="s">
        <v>356</v>
      </c>
      <c r="D16" s="24">
        <v>4</v>
      </c>
      <c r="F16" s="24">
        <v>4</v>
      </c>
      <c r="G16" s="24">
        <v>17</v>
      </c>
      <c r="I16" s="24">
        <v>12</v>
      </c>
      <c r="J16" s="24">
        <v>33</v>
      </c>
    </row>
    <row r="17" spans="2:10" x14ac:dyDescent="0.3">
      <c r="B17" s="22" t="s">
        <v>59</v>
      </c>
      <c r="C17" s="22" t="s">
        <v>357</v>
      </c>
      <c r="D17" s="24">
        <v>3</v>
      </c>
      <c r="F17" s="24">
        <v>3</v>
      </c>
      <c r="G17" s="24">
        <v>17</v>
      </c>
      <c r="I17" s="24">
        <v>21</v>
      </c>
      <c r="J17" s="24">
        <v>71</v>
      </c>
    </row>
    <row r="18" spans="2:10" ht="15" thickBot="1" x14ac:dyDescent="0.35">
      <c r="B18" s="21" t="s">
        <v>61</v>
      </c>
      <c r="C18" s="21" t="s">
        <v>358</v>
      </c>
      <c r="D18" s="23">
        <v>0</v>
      </c>
      <c r="F18" s="23">
        <v>0</v>
      </c>
      <c r="G18" s="23">
        <v>17</v>
      </c>
      <c r="I18" s="23">
        <v>18</v>
      </c>
      <c r="J18" s="23">
        <v>143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E06A3-7794-4BBD-A778-2BA99C9DC4D6}">
  <dimension ref="B2:F14"/>
  <sheetViews>
    <sheetView workbookViewId="0">
      <selection activeCell="K17" sqref="K17"/>
    </sheetView>
  </sheetViews>
  <sheetFormatPr baseColWidth="10" defaultRowHeight="14.4" x14ac:dyDescent="0.3"/>
  <cols>
    <col min="2" max="2" width="11" bestFit="1" customWidth="1"/>
    <col min="3" max="3" width="10.44140625" bestFit="1" customWidth="1"/>
    <col min="4" max="4" width="10.33203125" bestFit="1" customWidth="1"/>
    <col min="5" max="5" width="8.5546875" bestFit="1" customWidth="1"/>
    <col min="6" max="6" width="5.109375" bestFit="1" customWidth="1"/>
  </cols>
  <sheetData>
    <row r="2" spans="2:6" x14ac:dyDescent="0.3">
      <c r="F2" s="18" t="s">
        <v>8</v>
      </c>
    </row>
    <row r="3" spans="2:6" x14ac:dyDescent="0.3">
      <c r="B3" s="1"/>
      <c r="C3" s="18" t="s">
        <v>153</v>
      </c>
      <c r="D3" s="18" t="s">
        <v>152</v>
      </c>
      <c r="E3" s="18" t="s">
        <v>28</v>
      </c>
      <c r="F3" s="7">
        <f>SUMPRODUCT(C4:D6,C10:D12)</f>
        <v>110</v>
      </c>
    </row>
    <row r="4" spans="2:6" x14ac:dyDescent="0.3">
      <c r="B4" s="18" t="s">
        <v>151</v>
      </c>
      <c r="C4" s="7">
        <v>40</v>
      </c>
      <c r="D4" s="7">
        <v>10</v>
      </c>
      <c r="E4" s="7">
        <v>2400</v>
      </c>
    </row>
    <row r="5" spans="2:6" x14ac:dyDescent="0.3">
      <c r="B5" s="18" t="s">
        <v>150</v>
      </c>
      <c r="C5" s="7">
        <v>10</v>
      </c>
      <c r="D5" s="7">
        <v>15</v>
      </c>
      <c r="E5" s="7">
        <v>2100</v>
      </c>
    </row>
    <row r="6" spans="2:6" x14ac:dyDescent="0.3">
      <c r="B6" s="18" t="s">
        <v>149</v>
      </c>
      <c r="C6" s="7">
        <v>5</v>
      </c>
      <c r="D6" s="7">
        <v>15</v>
      </c>
      <c r="E6" s="7">
        <v>1500</v>
      </c>
    </row>
    <row r="7" spans="2:6" x14ac:dyDescent="0.3">
      <c r="B7" s="18" t="s">
        <v>24</v>
      </c>
      <c r="C7" s="39">
        <v>6</v>
      </c>
      <c r="D7" s="39">
        <v>8</v>
      </c>
      <c r="E7" s="1"/>
    </row>
    <row r="9" spans="2:6" x14ac:dyDescent="0.3">
      <c r="B9" s="1"/>
      <c r="C9" s="18" t="s">
        <v>153</v>
      </c>
      <c r="D9" s="33" t="s">
        <v>152</v>
      </c>
      <c r="E9" s="18" t="s">
        <v>1</v>
      </c>
      <c r="F9" s="32" t="s">
        <v>28</v>
      </c>
    </row>
    <row r="10" spans="2:6" x14ac:dyDescent="0.3">
      <c r="B10" s="18" t="s">
        <v>151</v>
      </c>
      <c r="C10" s="7">
        <v>0</v>
      </c>
      <c r="D10" s="12">
        <v>8</v>
      </c>
      <c r="E10" s="7">
        <f>SUM(C10:D10)</f>
        <v>8</v>
      </c>
      <c r="F10" s="6">
        <v>2400</v>
      </c>
    </row>
    <row r="11" spans="2:6" x14ac:dyDescent="0.3">
      <c r="B11" s="18" t="s">
        <v>150</v>
      </c>
      <c r="C11" s="7">
        <v>0</v>
      </c>
      <c r="D11" s="12">
        <v>0</v>
      </c>
      <c r="E11" s="7">
        <f>SUM(C11:D11)</f>
        <v>0</v>
      </c>
      <c r="F11" s="6">
        <v>2100</v>
      </c>
    </row>
    <row r="12" spans="2:6" x14ac:dyDescent="0.3">
      <c r="B12" s="31" t="s">
        <v>149</v>
      </c>
      <c r="C12" s="10">
        <v>6</v>
      </c>
      <c r="D12" s="9">
        <v>0</v>
      </c>
      <c r="E12" s="7">
        <f>SUM(C12:D12)</f>
        <v>6</v>
      </c>
      <c r="F12" s="6">
        <v>1500</v>
      </c>
    </row>
    <row r="13" spans="2:6" x14ac:dyDescent="0.3">
      <c r="B13" s="18" t="s">
        <v>1</v>
      </c>
      <c r="C13" s="7">
        <f>SUM(C10:C12)</f>
        <v>6</v>
      </c>
      <c r="D13" s="7">
        <f>SUM(D10:D12)</f>
        <v>8</v>
      </c>
      <c r="E13" s="1"/>
    </row>
    <row r="14" spans="2:6" x14ac:dyDescent="0.3">
      <c r="B14" s="30" t="s">
        <v>24</v>
      </c>
      <c r="C14" s="48">
        <v>6</v>
      </c>
      <c r="D14" s="48">
        <v>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20F07-2529-4B08-8623-4DEEE873E26F}">
  <dimension ref="A1:H20"/>
  <sheetViews>
    <sheetView showGridLines="0" workbookViewId="0"/>
  </sheetViews>
  <sheetFormatPr baseColWidth="10" defaultRowHeight="14.4" x14ac:dyDescent="0.3"/>
  <cols>
    <col min="1" max="1" width="2.33203125" customWidth="1"/>
    <col min="2" max="2" width="6.21875" bestFit="1" customWidth="1"/>
    <col min="3" max="3" width="26" bestFit="1" customWidth="1"/>
    <col min="4" max="4" width="5.33203125" bestFit="1" customWidth="1"/>
    <col min="5" max="5" width="8.88671875" bestFit="1" customWidth="1"/>
    <col min="6" max="6" width="12.109375" bestFit="1" customWidth="1"/>
    <col min="7" max="8" width="10.109375" bestFit="1" customWidth="1"/>
  </cols>
  <sheetData>
    <row r="1" spans="1:8" x14ac:dyDescent="0.3">
      <c r="A1" s="15" t="s">
        <v>78</v>
      </c>
    </row>
    <row r="2" spans="1:8" x14ac:dyDescent="0.3">
      <c r="A2" s="15" t="s">
        <v>333</v>
      </c>
    </row>
    <row r="3" spans="1:8" x14ac:dyDescent="0.3">
      <c r="A3" s="15" t="s">
        <v>334</v>
      </c>
    </row>
    <row r="6" spans="1:8" ht="15" thickBot="1" x14ac:dyDescent="0.35">
      <c r="A6" t="s">
        <v>45</v>
      </c>
    </row>
    <row r="7" spans="1:8" x14ac:dyDescent="0.3">
      <c r="B7" s="27"/>
      <c r="C7" s="27"/>
      <c r="D7" s="27" t="s">
        <v>79</v>
      </c>
      <c r="E7" s="27" t="s">
        <v>81</v>
      </c>
      <c r="F7" s="27" t="s">
        <v>83</v>
      </c>
      <c r="G7" s="27" t="s">
        <v>85</v>
      </c>
      <c r="H7" s="27" t="s">
        <v>85</v>
      </c>
    </row>
    <row r="8" spans="1:8" ht="15" thickBot="1" x14ac:dyDescent="0.35">
      <c r="B8" s="28" t="s">
        <v>13</v>
      </c>
      <c r="C8" s="28" t="s">
        <v>14</v>
      </c>
      <c r="D8" s="28" t="s">
        <v>80</v>
      </c>
      <c r="E8" s="28" t="s">
        <v>82</v>
      </c>
      <c r="F8" s="28" t="s">
        <v>84</v>
      </c>
      <c r="G8" s="28" t="s">
        <v>86</v>
      </c>
      <c r="H8" s="28" t="s">
        <v>87</v>
      </c>
    </row>
    <row r="9" spans="1:8" x14ac:dyDescent="0.3">
      <c r="B9" s="22" t="s">
        <v>336</v>
      </c>
      <c r="C9" s="22" t="s">
        <v>337</v>
      </c>
      <c r="D9" s="22">
        <v>0</v>
      </c>
      <c r="E9" s="22">
        <v>2</v>
      </c>
      <c r="F9" s="22">
        <v>5</v>
      </c>
      <c r="G9" s="22">
        <v>1E+30</v>
      </c>
      <c r="H9" s="22">
        <v>2</v>
      </c>
    </row>
    <row r="10" spans="1:8" x14ac:dyDescent="0.3">
      <c r="B10" s="22" t="s">
        <v>338</v>
      </c>
      <c r="C10" s="22" t="s">
        <v>339</v>
      </c>
      <c r="D10" s="22">
        <v>4</v>
      </c>
      <c r="E10" s="22">
        <v>0</v>
      </c>
      <c r="F10" s="22">
        <v>3</v>
      </c>
      <c r="G10" s="22">
        <v>4</v>
      </c>
      <c r="H10" s="22">
        <v>3</v>
      </c>
    </row>
    <row r="11" spans="1:8" x14ac:dyDescent="0.3">
      <c r="B11" s="22" t="s">
        <v>50</v>
      </c>
      <c r="C11" s="22" t="s">
        <v>340</v>
      </c>
      <c r="D11" s="22">
        <v>3</v>
      </c>
      <c r="E11" s="22">
        <v>0</v>
      </c>
      <c r="F11" s="22">
        <v>3</v>
      </c>
      <c r="G11" s="22">
        <v>2</v>
      </c>
      <c r="H11" s="22">
        <v>3</v>
      </c>
    </row>
    <row r="12" spans="1:8" ht="15" thickBot="1" x14ac:dyDescent="0.35">
      <c r="B12" s="21" t="s">
        <v>53</v>
      </c>
      <c r="C12" s="21" t="s">
        <v>341</v>
      </c>
      <c r="D12" s="21">
        <v>0</v>
      </c>
      <c r="E12" s="21">
        <v>4</v>
      </c>
      <c r="F12" s="21">
        <v>7</v>
      </c>
      <c r="G12" s="21">
        <v>1E+30</v>
      </c>
      <c r="H12" s="21">
        <v>4</v>
      </c>
    </row>
    <row r="14" spans="1:8" ht="15" thickBot="1" x14ac:dyDescent="0.35">
      <c r="A14" t="s">
        <v>47</v>
      </c>
    </row>
    <row r="15" spans="1:8" x14ac:dyDescent="0.3">
      <c r="B15" s="27"/>
      <c r="C15" s="27"/>
      <c r="D15" s="27" t="s">
        <v>79</v>
      </c>
      <c r="E15" s="27" t="s">
        <v>88</v>
      </c>
      <c r="F15" s="27" t="s">
        <v>90</v>
      </c>
      <c r="G15" s="27" t="s">
        <v>85</v>
      </c>
      <c r="H15" s="27" t="s">
        <v>85</v>
      </c>
    </row>
    <row r="16" spans="1:8" ht="15" thickBot="1" x14ac:dyDescent="0.35">
      <c r="B16" s="28" t="s">
        <v>13</v>
      </c>
      <c r="C16" s="28" t="s">
        <v>14</v>
      </c>
      <c r="D16" s="28" t="s">
        <v>80</v>
      </c>
      <c r="E16" s="28" t="s">
        <v>89</v>
      </c>
      <c r="F16" s="28" t="s">
        <v>91</v>
      </c>
      <c r="G16" s="28" t="s">
        <v>86</v>
      </c>
      <c r="H16" s="28" t="s">
        <v>87</v>
      </c>
    </row>
    <row r="17" spans="2:8" x14ac:dyDescent="0.3">
      <c r="B17" s="22" t="s">
        <v>59</v>
      </c>
      <c r="C17" s="22" t="s">
        <v>342</v>
      </c>
      <c r="D17" s="22">
        <v>3</v>
      </c>
      <c r="E17" s="22">
        <v>-3</v>
      </c>
      <c r="F17" s="22">
        <v>0</v>
      </c>
      <c r="G17" s="22">
        <v>3</v>
      </c>
      <c r="H17" s="22">
        <v>18</v>
      </c>
    </row>
    <row r="18" spans="2:8" x14ac:dyDescent="0.3">
      <c r="B18" s="22" t="s">
        <v>61</v>
      </c>
      <c r="C18" s="22" t="s">
        <v>344</v>
      </c>
      <c r="D18" s="22">
        <v>4</v>
      </c>
      <c r="E18" s="22">
        <v>-3</v>
      </c>
      <c r="F18" s="22">
        <v>0</v>
      </c>
      <c r="G18" s="22">
        <v>4</v>
      </c>
      <c r="H18" s="22">
        <v>11</v>
      </c>
    </row>
    <row r="19" spans="2:8" x14ac:dyDescent="0.3">
      <c r="B19" s="22" t="s">
        <v>346</v>
      </c>
      <c r="C19" s="22" t="s">
        <v>347</v>
      </c>
      <c r="D19" s="22">
        <v>15</v>
      </c>
      <c r="E19" s="22">
        <v>0</v>
      </c>
      <c r="F19" s="22">
        <v>0</v>
      </c>
      <c r="G19" s="22">
        <v>11</v>
      </c>
      <c r="H19" s="22">
        <v>1E+30</v>
      </c>
    </row>
    <row r="20" spans="2:8" ht="15" thickBot="1" x14ac:dyDescent="0.35">
      <c r="B20" s="21" t="s">
        <v>70</v>
      </c>
      <c r="C20" s="21" t="s">
        <v>349</v>
      </c>
      <c r="D20" s="21">
        <v>21</v>
      </c>
      <c r="E20" s="21">
        <v>0</v>
      </c>
      <c r="F20" s="21">
        <v>0</v>
      </c>
      <c r="G20" s="21">
        <v>18</v>
      </c>
      <c r="H20" s="21">
        <v>1E+30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71A55-BFBA-4848-9331-D98D5D7BB69F}">
  <dimension ref="A1:G10"/>
  <sheetViews>
    <sheetView showGridLines="0" workbookViewId="0"/>
  </sheetViews>
  <sheetFormatPr baseColWidth="10" defaultRowHeight="14.4" x14ac:dyDescent="0.3"/>
  <cols>
    <col min="1" max="1" width="2.33203125" customWidth="1"/>
    <col min="2" max="2" width="5.88671875" bestFit="1" customWidth="1"/>
    <col min="3" max="3" width="34.77734375" bestFit="1" customWidth="1"/>
    <col min="4" max="4" width="14.6640625" bestFit="1" customWidth="1"/>
    <col min="5" max="5" width="12.77734375" bestFit="1" customWidth="1"/>
    <col min="6" max="6" width="9.5546875" bestFit="1" customWidth="1"/>
    <col min="7" max="7" width="7.5546875" bestFit="1" customWidth="1"/>
  </cols>
  <sheetData>
    <row r="1" spans="1:7" x14ac:dyDescent="0.3">
      <c r="A1" s="15" t="s">
        <v>9</v>
      </c>
    </row>
    <row r="2" spans="1:7" x14ac:dyDescent="0.3">
      <c r="A2" s="15" t="s">
        <v>297</v>
      </c>
    </row>
    <row r="3" spans="1:7" x14ac:dyDescent="0.3">
      <c r="A3" s="15" t="s">
        <v>305</v>
      </c>
    </row>
    <row r="6" spans="1:7" ht="15" thickBot="1" x14ac:dyDescent="0.35">
      <c r="A6" t="s">
        <v>23</v>
      </c>
    </row>
    <row r="7" spans="1:7" ht="15" thickBot="1" x14ac:dyDescent="0.35">
      <c r="B7" s="16" t="s">
        <v>13</v>
      </c>
      <c r="C7" s="16" t="s">
        <v>14</v>
      </c>
      <c r="D7" s="16" t="s">
        <v>15</v>
      </c>
      <c r="E7" s="16" t="s">
        <v>16</v>
      </c>
      <c r="F7" s="16" t="s">
        <v>17</v>
      </c>
      <c r="G7" s="16" t="s">
        <v>18</v>
      </c>
    </row>
    <row r="8" spans="1:7" x14ac:dyDescent="0.3">
      <c r="B8" t="s">
        <v>255</v>
      </c>
      <c r="C8" t="s">
        <v>299</v>
      </c>
      <c r="D8" s="17">
        <v>26500</v>
      </c>
      <c r="E8" t="s">
        <v>256</v>
      </c>
      <c r="F8" t="s">
        <v>66</v>
      </c>
      <c r="G8">
        <v>0</v>
      </c>
    </row>
    <row r="9" spans="1:7" x14ac:dyDescent="0.3">
      <c r="B9" t="s">
        <v>257</v>
      </c>
      <c r="C9" t="s">
        <v>300</v>
      </c>
      <c r="D9" s="17">
        <v>28700</v>
      </c>
      <c r="E9" t="s">
        <v>258</v>
      </c>
      <c r="F9" t="s">
        <v>22</v>
      </c>
      <c r="G9">
        <v>-500</v>
      </c>
    </row>
    <row r="10" spans="1:7" x14ac:dyDescent="0.3">
      <c r="B10" t="s">
        <v>301</v>
      </c>
      <c r="C10" t="s">
        <v>302</v>
      </c>
      <c r="D10" s="17">
        <v>24800</v>
      </c>
      <c r="E10" t="s">
        <v>303</v>
      </c>
      <c r="F10" t="s">
        <v>66</v>
      </c>
      <c r="G10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C9D17-9390-43DD-8942-3B85E1F2639B}">
  <dimension ref="A1:G32"/>
  <sheetViews>
    <sheetView showGridLines="0" workbookViewId="0"/>
  </sheetViews>
  <sheetFormatPr baseColWidth="10" defaultRowHeight="14.4" x14ac:dyDescent="0.3"/>
  <cols>
    <col min="1" max="1" width="2.33203125" customWidth="1"/>
    <col min="2" max="2" width="6.21875" bestFit="1" customWidth="1"/>
    <col min="3" max="3" width="26" bestFit="1" customWidth="1"/>
    <col min="4" max="4" width="14.6640625" bestFit="1" customWidth="1"/>
    <col min="5" max="5" width="13.44140625" bestFit="1" customWidth="1"/>
    <col min="6" max="6" width="11.88671875" bestFit="1" customWidth="1"/>
    <col min="7" max="7" width="7.5546875" bestFit="1" customWidth="1"/>
  </cols>
  <sheetData>
    <row r="1" spans="1:5" x14ac:dyDescent="0.3">
      <c r="A1" s="15" t="s">
        <v>31</v>
      </c>
    </row>
    <row r="2" spans="1:5" x14ac:dyDescent="0.3">
      <c r="A2" s="15" t="s">
        <v>333</v>
      </c>
    </row>
    <row r="3" spans="1:5" x14ac:dyDescent="0.3">
      <c r="A3" s="15" t="s">
        <v>334</v>
      </c>
    </row>
    <row r="4" spans="1:5" x14ac:dyDescent="0.3">
      <c r="A4" s="15" t="s">
        <v>34</v>
      </c>
    </row>
    <row r="5" spans="1:5" x14ac:dyDescent="0.3">
      <c r="A5" s="15" t="s">
        <v>35</v>
      </c>
    </row>
    <row r="6" spans="1:5" x14ac:dyDescent="0.3">
      <c r="A6" s="15"/>
      <c r="B6" t="s">
        <v>36</v>
      </c>
    </row>
    <row r="7" spans="1:5" x14ac:dyDescent="0.3">
      <c r="A7" s="15"/>
      <c r="B7" t="s">
        <v>182</v>
      </c>
    </row>
    <row r="8" spans="1:5" x14ac:dyDescent="0.3">
      <c r="A8" s="15"/>
      <c r="B8" t="s">
        <v>198</v>
      </c>
    </row>
    <row r="9" spans="1:5" x14ac:dyDescent="0.3">
      <c r="A9" s="15" t="s">
        <v>39</v>
      </c>
    </row>
    <row r="10" spans="1:5" x14ac:dyDescent="0.3">
      <c r="B10" t="s">
        <v>40</v>
      </c>
    </row>
    <row r="11" spans="1:5" x14ac:dyDescent="0.3">
      <c r="B11" t="s">
        <v>41</v>
      </c>
    </row>
    <row r="14" spans="1:5" ht="15" thickBot="1" x14ac:dyDescent="0.35">
      <c r="A14" t="s">
        <v>42</v>
      </c>
    </row>
    <row r="15" spans="1:5" ht="15" thickBot="1" x14ac:dyDescent="0.35">
      <c r="B15" s="16" t="s">
        <v>13</v>
      </c>
      <c r="C15" s="16" t="s">
        <v>14</v>
      </c>
      <c r="D15" s="16" t="s">
        <v>43</v>
      </c>
      <c r="E15" s="16" t="s">
        <v>44</v>
      </c>
    </row>
    <row r="16" spans="1:5" ht="15" thickBot="1" x14ac:dyDescent="0.35">
      <c r="B16" s="21" t="s">
        <v>184</v>
      </c>
      <c r="C16" s="21" t="s">
        <v>335</v>
      </c>
      <c r="D16" s="51">
        <v>21</v>
      </c>
      <c r="E16" s="51">
        <v>21</v>
      </c>
    </row>
    <row r="19" spans="1:7" ht="15" thickBot="1" x14ac:dyDescent="0.35">
      <c r="A19" t="s">
        <v>45</v>
      </c>
    </row>
    <row r="20" spans="1:7" ht="15" thickBot="1" x14ac:dyDescent="0.35">
      <c r="B20" s="16" t="s">
        <v>13</v>
      </c>
      <c r="C20" s="16" t="s">
        <v>14</v>
      </c>
      <c r="D20" s="16" t="s">
        <v>43</v>
      </c>
      <c r="E20" s="16" t="s">
        <v>44</v>
      </c>
      <c r="F20" s="16" t="s">
        <v>46</v>
      </c>
    </row>
    <row r="21" spans="1:7" x14ac:dyDescent="0.3">
      <c r="B21" s="22" t="s">
        <v>336</v>
      </c>
      <c r="C21" s="22" t="s">
        <v>337</v>
      </c>
      <c r="D21" s="24">
        <v>0</v>
      </c>
      <c r="E21" s="24">
        <v>0</v>
      </c>
      <c r="F21" s="22" t="s">
        <v>52</v>
      </c>
    </row>
    <row r="22" spans="1:7" x14ac:dyDescent="0.3">
      <c r="B22" s="22" t="s">
        <v>338</v>
      </c>
      <c r="C22" s="22" t="s">
        <v>339</v>
      </c>
      <c r="D22" s="24">
        <v>4</v>
      </c>
      <c r="E22" s="24">
        <v>4</v>
      </c>
      <c r="F22" s="22" t="s">
        <v>52</v>
      </c>
    </row>
    <row r="23" spans="1:7" x14ac:dyDescent="0.3">
      <c r="B23" s="22" t="s">
        <v>50</v>
      </c>
      <c r="C23" s="22" t="s">
        <v>340</v>
      </c>
      <c r="D23" s="24">
        <v>3</v>
      </c>
      <c r="E23" s="24">
        <v>3</v>
      </c>
      <c r="F23" s="22" t="s">
        <v>52</v>
      </c>
    </row>
    <row r="24" spans="1:7" ht="15" thickBot="1" x14ac:dyDescent="0.35">
      <c r="B24" s="21" t="s">
        <v>53</v>
      </c>
      <c r="C24" s="21" t="s">
        <v>341</v>
      </c>
      <c r="D24" s="23">
        <v>0</v>
      </c>
      <c r="E24" s="23">
        <v>0</v>
      </c>
      <c r="F24" s="21" t="s">
        <v>52</v>
      </c>
    </row>
    <row r="27" spans="1:7" ht="15" thickBot="1" x14ac:dyDescent="0.35">
      <c r="A27" t="s">
        <v>47</v>
      </c>
    </row>
    <row r="28" spans="1:7" ht="15" thickBot="1" x14ac:dyDescent="0.35">
      <c r="B28" s="16" t="s">
        <v>13</v>
      </c>
      <c r="C28" s="16" t="s">
        <v>14</v>
      </c>
      <c r="D28" s="16" t="s">
        <v>15</v>
      </c>
      <c r="E28" s="16" t="s">
        <v>16</v>
      </c>
      <c r="F28" s="16" t="s">
        <v>17</v>
      </c>
      <c r="G28" s="16" t="s">
        <v>18</v>
      </c>
    </row>
    <row r="29" spans="1:7" x14ac:dyDescent="0.3">
      <c r="B29" s="22" t="s">
        <v>59</v>
      </c>
      <c r="C29" s="22" t="s">
        <v>342</v>
      </c>
      <c r="D29" s="52">
        <v>3</v>
      </c>
      <c r="E29" s="22" t="s">
        <v>343</v>
      </c>
      <c r="F29" s="22" t="s">
        <v>66</v>
      </c>
      <c r="G29" s="22">
        <v>0</v>
      </c>
    </row>
    <row r="30" spans="1:7" x14ac:dyDescent="0.3">
      <c r="B30" s="22" t="s">
        <v>61</v>
      </c>
      <c r="C30" s="22" t="s">
        <v>344</v>
      </c>
      <c r="D30" s="52">
        <v>4</v>
      </c>
      <c r="E30" s="22" t="s">
        <v>345</v>
      </c>
      <c r="F30" s="22" t="s">
        <v>66</v>
      </c>
      <c r="G30" s="22">
        <v>0</v>
      </c>
    </row>
    <row r="31" spans="1:7" x14ac:dyDescent="0.3">
      <c r="B31" s="22" t="s">
        <v>346</v>
      </c>
      <c r="C31" s="22" t="s">
        <v>347</v>
      </c>
      <c r="D31" s="24">
        <v>15</v>
      </c>
      <c r="E31" s="22" t="s">
        <v>348</v>
      </c>
      <c r="F31" s="22" t="s">
        <v>73</v>
      </c>
      <c r="G31" s="24">
        <v>11</v>
      </c>
    </row>
    <row r="32" spans="1:7" ht="15" thickBot="1" x14ac:dyDescent="0.35">
      <c r="B32" s="21" t="s">
        <v>70</v>
      </c>
      <c r="C32" s="21" t="s">
        <v>349</v>
      </c>
      <c r="D32" s="23">
        <v>21</v>
      </c>
      <c r="E32" s="21" t="s">
        <v>72</v>
      </c>
      <c r="F32" s="21" t="s">
        <v>73</v>
      </c>
      <c r="G32" s="23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5D299-65B7-43F7-AD00-60B40BA72B12}">
  <dimension ref="A1:H23"/>
  <sheetViews>
    <sheetView showGridLines="0" workbookViewId="0"/>
  </sheetViews>
  <sheetFormatPr baseColWidth="10" defaultRowHeight="14.4" x14ac:dyDescent="0.3"/>
  <cols>
    <col min="1" max="1" width="2.33203125" customWidth="1"/>
    <col min="2" max="2" width="6.21875" bestFit="1" customWidth="1"/>
    <col min="3" max="3" width="19.77734375" bestFit="1" customWidth="1"/>
    <col min="4" max="4" width="5.33203125" bestFit="1" customWidth="1"/>
    <col min="5" max="5" width="8.88671875" bestFit="1" customWidth="1"/>
    <col min="6" max="6" width="12.109375" bestFit="1" customWidth="1"/>
    <col min="7" max="8" width="10.109375" bestFit="1" customWidth="1"/>
  </cols>
  <sheetData>
    <row r="1" spans="1:8" x14ac:dyDescent="0.3">
      <c r="A1" s="15" t="s">
        <v>78</v>
      </c>
    </row>
    <row r="2" spans="1:8" x14ac:dyDescent="0.3">
      <c r="A2" s="15" t="s">
        <v>350</v>
      </c>
    </row>
    <row r="3" spans="1:8" x14ac:dyDescent="0.3">
      <c r="A3" s="15" t="s">
        <v>369</v>
      </c>
    </row>
    <row r="6" spans="1:8" ht="15" thickBot="1" x14ac:dyDescent="0.35">
      <c r="A6" t="s">
        <v>45</v>
      </c>
    </row>
    <row r="7" spans="1:8" x14ac:dyDescent="0.3">
      <c r="B7" s="27"/>
      <c r="C7" s="27"/>
      <c r="D7" s="27" t="s">
        <v>79</v>
      </c>
      <c r="E7" s="27" t="s">
        <v>81</v>
      </c>
      <c r="F7" s="27" t="s">
        <v>83</v>
      </c>
      <c r="G7" s="27" t="s">
        <v>85</v>
      </c>
      <c r="H7" s="27" t="s">
        <v>85</v>
      </c>
    </row>
    <row r="8" spans="1:8" ht="15" thickBot="1" x14ac:dyDescent="0.35">
      <c r="B8" s="28" t="s">
        <v>13</v>
      </c>
      <c r="C8" s="28" t="s">
        <v>14</v>
      </c>
      <c r="D8" s="28" t="s">
        <v>80</v>
      </c>
      <c r="E8" s="28" t="s">
        <v>82</v>
      </c>
      <c r="F8" s="28" t="s">
        <v>84</v>
      </c>
      <c r="G8" s="28" t="s">
        <v>86</v>
      </c>
      <c r="H8" s="28" t="s">
        <v>87</v>
      </c>
    </row>
    <row r="9" spans="1:8" x14ac:dyDescent="0.3">
      <c r="B9" s="22" t="s">
        <v>50</v>
      </c>
      <c r="C9" s="22" t="s">
        <v>353</v>
      </c>
      <c r="D9" s="22">
        <v>0</v>
      </c>
      <c r="E9" s="22">
        <v>2</v>
      </c>
      <c r="F9" s="22">
        <v>5</v>
      </c>
      <c r="G9" s="22">
        <v>1E+30</v>
      </c>
      <c r="H9" s="22">
        <v>2</v>
      </c>
    </row>
    <row r="10" spans="1:8" x14ac:dyDescent="0.3">
      <c r="B10" s="22" t="s">
        <v>53</v>
      </c>
      <c r="C10" s="22" t="s">
        <v>354</v>
      </c>
      <c r="D10" s="22">
        <v>0</v>
      </c>
      <c r="E10" s="22">
        <v>1</v>
      </c>
      <c r="F10" s="22">
        <v>3</v>
      </c>
      <c r="G10" s="22">
        <v>1E+30</v>
      </c>
      <c r="H10" s="22">
        <v>1</v>
      </c>
    </row>
    <row r="11" spans="1:8" x14ac:dyDescent="0.3">
      <c r="B11" s="22" t="s">
        <v>55</v>
      </c>
      <c r="C11" s="22" t="s">
        <v>355</v>
      </c>
      <c r="D11" s="22">
        <v>0</v>
      </c>
      <c r="E11" s="22">
        <v>3</v>
      </c>
      <c r="F11" s="22">
        <v>6</v>
      </c>
      <c r="G11" s="22">
        <v>1E+30</v>
      </c>
      <c r="H11" s="22">
        <v>3</v>
      </c>
    </row>
    <row r="12" spans="1:8" x14ac:dyDescent="0.3">
      <c r="B12" s="22" t="s">
        <v>57</v>
      </c>
      <c r="C12" s="22" t="s">
        <v>356</v>
      </c>
      <c r="D12" s="22">
        <v>4</v>
      </c>
      <c r="E12" s="22">
        <v>0</v>
      </c>
      <c r="F12" s="22">
        <v>2</v>
      </c>
      <c r="G12" s="22">
        <v>1</v>
      </c>
      <c r="H12" s="22">
        <v>2</v>
      </c>
    </row>
    <row r="13" spans="1:8" x14ac:dyDescent="0.3">
      <c r="B13" s="22" t="s">
        <v>59</v>
      </c>
      <c r="C13" s="22" t="s">
        <v>357</v>
      </c>
      <c r="D13" s="22">
        <v>3</v>
      </c>
      <c r="E13" s="22">
        <v>0</v>
      </c>
      <c r="F13" s="22">
        <v>3</v>
      </c>
      <c r="G13" s="22">
        <v>2</v>
      </c>
      <c r="H13" s="22">
        <v>3</v>
      </c>
    </row>
    <row r="14" spans="1:8" ht="15" thickBot="1" x14ac:dyDescent="0.35">
      <c r="B14" s="21" t="s">
        <v>61</v>
      </c>
      <c r="C14" s="21" t="s">
        <v>358</v>
      </c>
      <c r="D14" s="21">
        <v>0</v>
      </c>
      <c r="E14" s="21">
        <v>5</v>
      </c>
      <c r="F14" s="21">
        <v>7</v>
      </c>
      <c r="G14" s="21">
        <v>1E+30</v>
      </c>
      <c r="H14" s="21">
        <v>5</v>
      </c>
    </row>
    <row r="16" spans="1:8" ht="15" thickBot="1" x14ac:dyDescent="0.35">
      <c r="A16" t="s">
        <v>47</v>
      </c>
    </row>
    <row r="17" spans="2:8" x14ac:dyDescent="0.3">
      <c r="B17" s="27"/>
      <c r="C17" s="27"/>
      <c r="D17" s="27" t="s">
        <v>79</v>
      </c>
      <c r="E17" s="27" t="s">
        <v>88</v>
      </c>
      <c r="F17" s="27" t="s">
        <v>90</v>
      </c>
      <c r="G17" s="27" t="s">
        <v>85</v>
      </c>
      <c r="H17" s="27" t="s">
        <v>85</v>
      </c>
    </row>
    <row r="18" spans="2:8" ht="15" thickBot="1" x14ac:dyDescent="0.35">
      <c r="B18" s="28" t="s">
        <v>13</v>
      </c>
      <c r="C18" s="28" t="s">
        <v>14</v>
      </c>
      <c r="D18" s="28" t="s">
        <v>80</v>
      </c>
      <c r="E18" s="28" t="s">
        <v>89</v>
      </c>
      <c r="F18" s="28" t="s">
        <v>91</v>
      </c>
      <c r="G18" s="28" t="s">
        <v>86</v>
      </c>
      <c r="H18" s="28" t="s">
        <v>87</v>
      </c>
    </row>
    <row r="19" spans="2:8" x14ac:dyDescent="0.3">
      <c r="B19" s="22" t="s">
        <v>63</v>
      </c>
      <c r="C19" s="22" t="s">
        <v>359</v>
      </c>
      <c r="D19" s="22">
        <v>3</v>
      </c>
      <c r="E19" s="22">
        <v>-3</v>
      </c>
      <c r="F19" s="22">
        <v>0</v>
      </c>
      <c r="G19" s="22">
        <v>3</v>
      </c>
      <c r="H19" s="22">
        <v>18</v>
      </c>
    </row>
    <row r="20" spans="2:8" x14ac:dyDescent="0.3">
      <c r="B20" s="22" t="s">
        <v>67</v>
      </c>
      <c r="C20" s="22" t="s">
        <v>360</v>
      </c>
      <c r="D20" s="22">
        <v>4</v>
      </c>
      <c r="E20" s="22">
        <v>-2</v>
      </c>
      <c r="F20" s="22">
        <v>0</v>
      </c>
      <c r="G20" s="22">
        <v>4</v>
      </c>
      <c r="H20" s="22">
        <v>8</v>
      </c>
    </row>
    <row r="21" spans="2:8" x14ac:dyDescent="0.3">
      <c r="B21" s="22" t="s">
        <v>70</v>
      </c>
      <c r="C21" s="22" t="s">
        <v>361</v>
      </c>
      <c r="D21" s="22">
        <v>15</v>
      </c>
      <c r="E21" s="22">
        <v>0</v>
      </c>
      <c r="F21" s="22">
        <v>0</v>
      </c>
      <c r="G21" s="22">
        <v>15</v>
      </c>
      <c r="H21" s="22">
        <v>1E+30</v>
      </c>
    </row>
    <row r="22" spans="2:8" x14ac:dyDescent="0.3">
      <c r="B22" s="22" t="s">
        <v>74</v>
      </c>
      <c r="C22" s="22" t="s">
        <v>362</v>
      </c>
      <c r="D22" s="22">
        <v>12</v>
      </c>
      <c r="E22" s="22">
        <v>0</v>
      </c>
      <c r="F22" s="22">
        <v>0</v>
      </c>
      <c r="G22" s="22">
        <v>8</v>
      </c>
      <c r="H22" s="22">
        <v>1E+30</v>
      </c>
    </row>
    <row r="23" spans="2:8" ht="15" thickBot="1" x14ac:dyDescent="0.35">
      <c r="B23" s="21" t="s">
        <v>19</v>
      </c>
      <c r="C23" s="21" t="s">
        <v>363</v>
      </c>
      <c r="D23" s="21">
        <v>21</v>
      </c>
      <c r="E23" s="21">
        <v>0</v>
      </c>
      <c r="F23" s="21">
        <v>0</v>
      </c>
      <c r="G23" s="21">
        <v>18</v>
      </c>
      <c r="H23" s="21">
        <v>1E+30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07E7-1CC4-4E86-AB9F-CAB65E78FC6E}">
  <dimension ref="A1:J16"/>
  <sheetViews>
    <sheetView showGridLines="0" workbookViewId="0">
      <selection sqref="A1:A3"/>
    </sheetView>
  </sheetViews>
  <sheetFormatPr baseColWidth="10" defaultRowHeight="14.4" x14ac:dyDescent="0.3"/>
  <cols>
    <col min="1" max="1" width="2.33203125" customWidth="1"/>
    <col min="2" max="2" width="5.88671875" bestFit="1" customWidth="1"/>
    <col min="3" max="3" width="8" bestFit="1" customWidth="1"/>
    <col min="4" max="4" width="5.6640625" bestFit="1" customWidth="1"/>
    <col min="5" max="5" width="2.33203125" customWidth="1"/>
    <col min="6" max="6" width="7" bestFit="1" customWidth="1"/>
    <col min="7" max="7" width="9.33203125" bestFit="1" customWidth="1"/>
    <col min="8" max="8" width="2.33203125" customWidth="1"/>
    <col min="9" max="9" width="8.109375" bestFit="1" customWidth="1"/>
    <col min="10" max="10" width="9.33203125" bestFit="1" customWidth="1"/>
  </cols>
  <sheetData>
    <row r="1" spans="1:10" x14ac:dyDescent="0.3">
      <c r="A1" s="15" t="s">
        <v>92</v>
      </c>
    </row>
    <row r="2" spans="1:10" x14ac:dyDescent="0.3">
      <c r="A2" s="15" t="s">
        <v>333</v>
      </c>
    </row>
    <row r="3" spans="1:10" x14ac:dyDescent="0.3">
      <c r="A3" s="15" t="s">
        <v>334</v>
      </c>
    </row>
    <row r="5" spans="1:10" ht="15" thickBot="1" x14ac:dyDescent="0.35"/>
    <row r="6" spans="1:10" x14ac:dyDescent="0.3">
      <c r="B6" s="27"/>
      <c r="C6" s="27" t="s">
        <v>83</v>
      </c>
      <c r="D6" s="27"/>
    </row>
    <row r="7" spans="1:10" ht="15" thickBot="1" x14ac:dyDescent="0.35">
      <c r="B7" s="28" t="s">
        <v>13</v>
      </c>
      <c r="C7" s="28" t="s">
        <v>14</v>
      </c>
      <c r="D7" s="28" t="s">
        <v>80</v>
      </c>
    </row>
    <row r="8" spans="1:10" ht="15" thickBot="1" x14ac:dyDescent="0.35">
      <c r="B8" s="21" t="s">
        <v>184</v>
      </c>
      <c r="C8" s="21" t="s">
        <v>335</v>
      </c>
      <c r="D8" s="51">
        <v>21</v>
      </c>
    </row>
    <row r="10" spans="1:10" ht="15" thickBot="1" x14ac:dyDescent="0.35"/>
    <row r="11" spans="1:10" x14ac:dyDescent="0.3">
      <c r="B11" s="27"/>
      <c r="C11" s="27" t="s">
        <v>93</v>
      </c>
      <c r="D11" s="27"/>
      <c r="F11" s="27" t="s">
        <v>94</v>
      </c>
      <c r="G11" s="27" t="s">
        <v>83</v>
      </c>
      <c r="I11" s="27" t="s">
        <v>97</v>
      </c>
      <c r="J11" s="27" t="s">
        <v>83</v>
      </c>
    </row>
    <row r="12" spans="1:10" ht="15" thickBot="1" x14ac:dyDescent="0.35">
      <c r="B12" s="28" t="s">
        <v>13</v>
      </c>
      <c r="C12" s="28" t="s">
        <v>14</v>
      </c>
      <c r="D12" s="28" t="s">
        <v>80</v>
      </c>
      <c r="F12" s="28" t="s">
        <v>95</v>
      </c>
      <c r="G12" s="28" t="s">
        <v>96</v>
      </c>
      <c r="I12" s="28" t="s">
        <v>95</v>
      </c>
      <c r="J12" s="28" t="s">
        <v>96</v>
      </c>
    </row>
    <row r="13" spans="1:10" x14ac:dyDescent="0.3">
      <c r="B13" s="22" t="s">
        <v>336</v>
      </c>
      <c r="C13" s="22" t="s">
        <v>337</v>
      </c>
      <c r="D13" s="24">
        <v>0</v>
      </c>
      <c r="F13" s="24">
        <v>0</v>
      </c>
      <c r="G13" s="24">
        <v>21</v>
      </c>
      <c r="I13" s="24">
        <v>11</v>
      </c>
      <c r="J13" s="24">
        <v>76</v>
      </c>
    </row>
    <row r="14" spans="1:10" x14ac:dyDescent="0.3">
      <c r="B14" s="22" t="s">
        <v>338</v>
      </c>
      <c r="C14" s="22" t="s">
        <v>339</v>
      </c>
      <c r="D14" s="24">
        <v>4</v>
      </c>
      <c r="F14" s="24">
        <v>4</v>
      </c>
      <c r="G14" s="24">
        <v>21</v>
      </c>
      <c r="I14" s="24">
        <v>15</v>
      </c>
      <c r="J14" s="24">
        <v>54</v>
      </c>
    </row>
    <row r="15" spans="1:10" x14ac:dyDescent="0.3">
      <c r="B15" s="22" t="s">
        <v>50</v>
      </c>
      <c r="C15" s="22" t="s">
        <v>340</v>
      </c>
      <c r="D15" s="24">
        <v>3</v>
      </c>
      <c r="F15" s="24">
        <v>3</v>
      </c>
      <c r="G15" s="24">
        <v>21</v>
      </c>
      <c r="I15" s="24">
        <v>21</v>
      </c>
      <c r="J15" s="24">
        <v>75</v>
      </c>
    </row>
    <row r="16" spans="1:10" ht="15" thickBot="1" x14ac:dyDescent="0.35">
      <c r="B16" s="21" t="s">
        <v>53</v>
      </c>
      <c r="C16" s="21" t="s">
        <v>341</v>
      </c>
      <c r="D16" s="23">
        <v>0</v>
      </c>
      <c r="F16" s="23">
        <v>0</v>
      </c>
      <c r="G16" s="23">
        <v>21</v>
      </c>
      <c r="I16" s="23">
        <v>18</v>
      </c>
      <c r="J16" s="23">
        <v>147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B0726-5760-4C64-ABC8-1716BDCD2CDD}">
  <dimension ref="B2:I18"/>
  <sheetViews>
    <sheetView workbookViewId="0">
      <selection activeCell="J14" sqref="J14"/>
    </sheetView>
  </sheetViews>
  <sheetFormatPr baseColWidth="10" defaultRowHeight="14.4" x14ac:dyDescent="0.3"/>
  <cols>
    <col min="1" max="1" width="4.77734375" customWidth="1"/>
    <col min="2" max="2" width="10.44140625" bestFit="1" customWidth="1"/>
    <col min="3" max="7" width="6" bestFit="1" customWidth="1"/>
    <col min="8" max="8" width="12.44140625" customWidth="1"/>
    <col min="9" max="9" width="13.5546875" customWidth="1"/>
  </cols>
  <sheetData>
    <row r="2" spans="2:9" x14ac:dyDescent="0.3">
      <c r="I2" s="18" t="s">
        <v>8</v>
      </c>
    </row>
    <row r="3" spans="2:9" x14ac:dyDescent="0.3">
      <c r="B3" s="44" t="s">
        <v>148</v>
      </c>
      <c r="C3" s="36" t="s">
        <v>147</v>
      </c>
      <c r="D3" s="36"/>
      <c r="E3" s="36"/>
      <c r="F3" s="36"/>
      <c r="G3" s="36"/>
      <c r="H3" s="47" t="s">
        <v>146</v>
      </c>
      <c r="I3" s="38">
        <f>SUMPRODUCT(C6:G8,C14:G16)</f>
        <v>5240800</v>
      </c>
    </row>
    <row r="4" spans="2:9" x14ac:dyDescent="0.3">
      <c r="B4" s="44"/>
      <c r="C4" s="36" t="s">
        <v>145</v>
      </c>
      <c r="D4" s="36"/>
      <c r="E4" s="36"/>
      <c r="F4" s="36"/>
      <c r="G4" s="36"/>
      <c r="H4" s="46"/>
    </row>
    <row r="5" spans="2:9" x14ac:dyDescent="0.3">
      <c r="B5" s="44"/>
      <c r="C5" s="18" t="s">
        <v>144</v>
      </c>
      <c r="D5" s="18" t="s">
        <v>143</v>
      </c>
      <c r="E5" s="18" t="s">
        <v>142</v>
      </c>
      <c r="F5" s="18" t="s">
        <v>141</v>
      </c>
      <c r="G5" s="18" t="s">
        <v>140</v>
      </c>
      <c r="H5" s="46"/>
    </row>
    <row r="6" spans="2:9" x14ac:dyDescent="0.3">
      <c r="B6" s="18" t="s">
        <v>139</v>
      </c>
      <c r="C6" s="7">
        <v>65</v>
      </c>
      <c r="D6" s="7">
        <v>70</v>
      </c>
      <c r="E6" s="7">
        <v>68</v>
      </c>
      <c r="F6" s="7">
        <v>63</v>
      </c>
      <c r="G6" s="7">
        <v>62</v>
      </c>
      <c r="H6" s="7">
        <v>26500</v>
      </c>
    </row>
    <row r="7" spans="2:9" x14ac:dyDescent="0.3">
      <c r="B7" s="18" t="s">
        <v>138</v>
      </c>
      <c r="C7" s="7">
        <v>63</v>
      </c>
      <c r="D7" s="7">
        <v>68</v>
      </c>
      <c r="E7" s="7">
        <v>61</v>
      </c>
      <c r="F7" s="7">
        <v>71</v>
      </c>
      <c r="G7" s="7">
        <v>60</v>
      </c>
      <c r="H7" s="7">
        <v>28700</v>
      </c>
    </row>
    <row r="8" spans="2:9" x14ac:dyDescent="0.3">
      <c r="B8" s="18" t="s">
        <v>137</v>
      </c>
      <c r="C8" s="7">
        <v>60</v>
      </c>
      <c r="D8" s="7">
        <v>63</v>
      </c>
      <c r="E8" s="7">
        <v>69</v>
      </c>
      <c r="F8" s="7">
        <v>64</v>
      </c>
      <c r="G8" s="7">
        <v>69</v>
      </c>
      <c r="H8" s="7">
        <v>24800</v>
      </c>
    </row>
    <row r="9" spans="2:9" x14ac:dyDescent="0.3">
      <c r="B9" s="18" t="s">
        <v>125</v>
      </c>
      <c r="C9" s="7">
        <v>15300</v>
      </c>
      <c r="D9" s="7">
        <v>16900</v>
      </c>
      <c r="E9" s="7">
        <v>18300</v>
      </c>
      <c r="F9" s="7">
        <v>14400</v>
      </c>
      <c r="G9" s="7">
        <v>14600</v>
      </c>
      <c r="H9" s="18" t="s">
        <v>136</v>
      </c>
    </row>
    <row r="11" spans="2:9" x14ac:dyDescent="0.3">
      <c r="B11" s="44" t="s">
        <v>148</v>
      </c>
      <c r="C11" s="36" t="s">
        <v>147</v>
      </c>
      <c r="D11" s="36"/>
      <c r="E11" s="36"/>
      <c r="F11" s="36"/>
      <c r="G11" s="45"/>
      <c r="H11" s="44" t="s">
        <v>105</v>
      </c>
      <c r="I11" s="43" t="s">
        <v>146</v>
      </c>
    </row>
    <row r="12" spans="2:9" x14ac:dyDescent="0.3">
      <c r="B12" s="44"/>
      <c r="C12" s="36" t="s">
        <v>145</v>
      </c>
      <c r="D12" s="36"/>
      <c r="E12" s="36"/>
      <c r="F12" s="36"/>
      <c r="G12" s="45"/>
      <c r="H12" s="44"/>
      <c r="I12" s="43"/>
    </row>
    <row r="13" spans="2:9" x14ac:dyDescent="0.3">
      <c r="B13" s="44"/>
      <c r="C13" s="18" t="s">
        <v>144</v>
      </c>
      <c r="D13" s="18" t="s">
        <v>143</v>
      </c>
      <c r="E13" s="18" t="s">
        <v>142</v>
      </c>
      <c r="F13" s="18" t="s">
        <v>141</v>
      </c>
      <c r="G13" s="33" t="s">
        <v>140</v>
      </c>
      <c r="H13" s="44"/>
      <c r="I13" s="43"/>
    </row>
    <row r="14" spans="2:9" x14ac:dyDescent="0.3">
      <c r="B14" s="18" t="s">
        <v>139</v>
      </c>
      <c r="C14" s="7">
        <v>9600</v>
      </c>
      <c r="D14" s="7">
        <v>16900</v>
      </c>
      <c r="E14" s="7">
        <v>0</v>
      </c>
      <c r="F14" s="7">
        <v>0</v>
      </c>
      <c r="G14" s="12">
        <v>0</v>
      </c>
      <c r="H14" s="7">
        <f>SUM(C14:G14)</f>
        <v>26500</v>
      </c>
      <c r="I14" s="6">
        <v>26500</v>
      </c>
    </row>
    <row r="15" spans="2:9" x14ac:dyDescent="0.3">
      <c r="B15" s="18" t="s">
        <v>138</v>
      </c>
      <c r="C15" s="7">
        <v>5700</v>
      </c>
      <c r="D15" s="7">
        <v>0</v>
      </c>
      <c r="E15" s="7">
        <v>18300</v>
      </c>
      <c r="F15" s="7">
        <v>4200</v>
      </c>
      <c r="G15" s="12">
        <v>0</v>
      </c>
      <c r="H15" s="7">
        <f>SUM(C15:G15)</f>
        <v>28200</v>
      </c>
      <c r="I15" s="6">
        <v>28700</v>
      </c>
    </row>
    <row r="16" spans="2:9" x14ac:dyDescent="0.3">
      <c r="B16" s="31" t="s">
        <v>137</v>
      </c>
      <c r="C16" s="10">
        <v>0</v>
      </c>
      <c r="D16" s="10">
        <v>0</v>
      </c>
      <c r="E16" s="10">
        <v>0</v>
      </c>
      <c r="F16" s="10">
        <v>10200</v>
      </c>
      <c r="G16" s="9">
        <v>14600</v>
      </c>
      <c r="H16" s="7">
        <f>SUM(C16:G16)</f>
        <v>24800</v>
      </c>
      <c r="I16" s="6">
        <v>24800</v>
      </c>
    </row>
    <row r="17" spans="2:9" x14ac:dyDescent="0.3">
      <c r="B17" s="18" t="s">
        <v>105</v>
      </c>
      <c r="C17" s="7">
        <f>SUM(C14:C16)</f>
        <v>15300</v>
      </c>
      <c r="D17" s="7">
        <f>SUM(D14:D16)</f>
        <v>16900</v>
      </c>
      <c r="E17" s="7">
        <f>SUM(E14:E16)</f>
        <v>18300</v>
      </c>
      <c r="F17" s="7">
        <f>SUM(F14:F16)</f>
        <v>14400</v>
      </c>
      <c r="G17" s="7">
        <f>SUM(G14:G16)</f>
        <v>14600</v>
      </c>
      <c r="I17" s="18" t="s">
        <v>136</v>
      </c>
    </row>
    <row r="18" spans="2:9" x14ac:dyDescent="0.3">
      <c r="B18" s="30" t="s">
        <v>125</v>
      </c>
      <c r="C18" s="40">
        <v>15300</v>
      </c>
      <c r="D18" s="40">
        <v>16900</v>
      </c>
      <c r="E18" s="40">
        <v>18300</v>
      </c>
      <c r="F18" s="40">
        <v>14400</v>
      </c>
      <c r="G18" s="40">
        <v>14600</v>
      </c>
    </row>
  </sheetData>
  <mergeCells count="9">
    <mergeCell ref="I11:I13"/>
    <mergeCell ref="C12:G12"/>
    <mergeCell ref="H11:H13"/>
    <mergeCell ref="B3:B5"/>
    <mergeCell ref="C4:G4"/>
    <mergeCell ref="C3:G3"/>
    <mergeCell ref="H3:H5"/>
    <mergeCell ref="B11:B13"/>
    <mergeCell ref="C11:G11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C1E24-D558-4394-BAF2-0BA7D29EACD1}">
  <dimension ref="A1:G35"/>
  <sheetViews>
    <sheetView showGridLines="0" workbookViewId="0"/>
  </sheetViews>
  <sheetFormatPr baseColWidth="10" defaultRowHeight="14.4" x14ac:dyDescent="0.3"/>
  <cols>
    <col min="1" max="1" width="2.33203125" customWidth="1"/>
    <col min="2" max="2" width="6.21875" bestFit="1" customWidth="1"/>
    <col min="3" max="3" width="23.5546875" bestFit="1" customWidth="1"/>
    <col min="4" max="4" width="14.6640625" bestFit="1" customWidth="1"/>
    <col min="5" max="5" width="13.44140625" bestFit="1" customWidth="1"/>
    <col min="6" max="6" width="11.88671875" bestFit="1" customWidth="1"/>
    <col min="7" max="7" width="7.5546875" bestFit="1" customWidth="1"/>
  </cols>
  <sheetData>
    <row r="1" spans="1:5" x14ac:dyDescent="0.3">
      <c r="A1" s="15" t="s">
        <v>31</v>
      </c>
    </row>
    <row r="2" spans="1:5" x14ac:dyDescent="0.3">
      <c r="A2" s="15" t="s">
        <v>319</v>
      </c>
    </row>
    <row r="3" spans="1:5" x14ac:dyDescent="0.3">
      <c r="A3" s="15" t="s">
        <v>320</v>
      </c>
    </row>
    <row r="4" spans="1:5" x14ac:dyDescent="0.3">
      <c r="A4" s="15" t="s">
        <v>34</v>
      </c>
    </row>
    <row r="5" spans="1:5" x14ac:dyDescent="0.3">
      <c r="A5" s="15" t="s">
        <v>35</v>
      </c>
    </row>
    <row r="6" spans="1:5" x14ac:dyDescent="0.3">
      <c r="A6" s="15"/>
      <c r="B6" t="s">
        <v>36</v>
      </c>
    </row>
    <row r="7" spans="1:5" x14ac:dyDescent="0.3">
      <c r="A7" s="15"/>
      <c r="B7" t="s">
        <v>182</v>
      </c>
    </row>
    <row r="8" spans="1:5" x14ac:dyDescent="0.3">
      <c r="A8" s="15"/>
      <c r="B8" t="s">
        <v>198</v>
      </c>
    </row>
    <row r="9" spans="1:5" x14ac:dyDescent="0.3">
      <c r="A9" s="15" t="s">
        <v>39</v>
      </c>
    </row>
    <row r="10" spans="1:5" x14ac:dyDescent="0.3">
      <c r="B10" t="s">
        <v>40</v>
      </c>
    </row>
    <row r="11" spans="1:5" x14ac:dyDescent="0.3">
      <c r="B11" t="s">
        <v>41</v>
      </c>
    </row>
    <row r="14" spans="1:5" ht="15" thickBot="1" x14ac:dyDescent="0.35">
      <c r="A14" t="s">
        <v>42</v>
      </c>
    </row>
    <row r="15" spans="1:5" ht="15" thickBot="1" x14ac:dyDescent="0.35">
      <c r="B15" s="16" t="s">
        <v>13</v>
      </c>
      <c r="C15" s="16" t="s">
        <v>14</v>
      </c>
      <c r="D15" s="16" t="s">
        <v>43</v>
      </c>
      <c r="E15" s="16" t="s">
        <v>44</v>
      </c>
    </row>
    <row r="16" spans="1:5" ht="15" thickBot="1" x14ac:dyDescent="0.35">
      <c r="B16" s="21" t="s">
        <v>184</v>
      </c>
      <c r="C16" s="21" t="s">
        <v>321</v>
      </c>
      <c r="D16" s="23">
        <v>600</v>
      </c>
      <c r="E16" s="23">
        <v>600</v>
      </c>
    </row>
    <row r="19" spans="1:7" ht="15" thickBot="1" x14ac:dyDescent="0.35">
      <c r="A19" t="s">
        <v>45</v>
      </c>
    </row>
    <row r="20" spans="1:7" ht="15" thickBot="1" x14ac:dyDescent="0.35">
      <c r="B20" s="16" t="s">
        <v>13</v>
      </c>
      <c r="C20" s="16" t="s">
        <v>14</v>
      </c>
      <c r="D20" s="16" t="s">
        <v>43</v>
      </c>
      <c r="E20" s="16" t="s">
        <v>44</v>
      </c>
      <c r="F20" s="16" t="s">
        <v>46</v>
      </c>
    </row>
    <row r="21" spans="1:7" x14ac:dyDescent="0.3">
      <c r="B21" s="22" t="s">
        <v>50</v>
      </c>
      <c r="C21" s="22" t="s">
        <v>322</v>
      </c>
      <c r="D21" s="24">
        <v>30</v>
      </c>
      <c r="E21" s="24">
        <v>30</v>
      </c>
      <c r="F21" s="22" t="s">
        <v>52</v>
      </c>
    </row>
    <row r="22" spans="1:7" x14ac:dyDescent="0.3">
      <c r="B22" s="22" t="s">
        <v>53</v>
      </c>
      <c r="C22" s="22" t="s">
        <v>323</v>
      </c>
      <c r="D22" s="24">
        <v>0</v>
      </c>
      <c r="E22" s="24">
        <v>0</v>
      </c>
      <c r="F22" s="22" t="s">
        <v>52</v>
      </c>
    </row>
    <row r="23" spans="1:7" x14ac:dyDescent="0.3">
      <c r="B23" s="22" t="s">
        <v>55</v>
      </c>
      <c r="C23" s="22" t="s">
        <v>324</v>
      </c>
      <c r="D23" s="24">
        <v>0</v>
      </c>
      <c r="E23" s="24">
        <v>0</v>
      </c>
      <c r="F23" s="22" t="s">
        <v>52</v>
      </c>
    </row>
    <row r="24" spans="1:7" x14ac:dyDescent="0.3">
      <c r="B24" s="22" t="s">
        <v>57</v>
      </c>
      <c r="C24" s="22" t="s">
        <v>325</v>
      </c>
      <c r="D24" s="24">
        <v>0</v>
      </c>
      <c r="E24" s="24">
        <v>0</v>
      </c>
      <c r="F24" s="22" t="s">
        <v>52</v>
      </c>
    </row>
    <row r="25" spans="1:7" x14ac:dyDescent="0.3">
      <c r="B25" s="22" t="s">
        <v>59</v>
      </c>
      <c r="C25" s="22" t="s">
        <v>326</v>
      </c>
      <c r="D25" s="24">
        <v>0</v>
      </c>
      <c r="E25" s="24">
        <v>0</v>
      </c>
      <c r="F25" s="22" t="s">
        <v>52</v>
      </c>
    </row>
    <row r="26" spans="1:7" ht="15" thickBot="1" x14ac:dyDescent="0.35">
      <c r="B26" s="21" t="s">
        <v>61</v>
      </c>
      <c r="C26" s="21" t="s">
        <v>327</v>
      </c>
      <c r="D26" s="23">
        <v>40</v>
      </c>
      <c r="E26" s="23">
        <v>40</v>
      </c>
      <c r="F26" s="21" t="s">
        <v>52</v>
      </c>
    </row>
    <row r="29" spans="1:7" ht="15" thickBot="1" x14ac:dyDescent="0.35">
      <c r="A29" t="s">
        <v>47</v>
      </c>
    </row>
    <row r="30" spans="1:7" ht="15" thickBot="1" x14ac:dyDescent="0.35">
      <c r="B30" s="16" t="s">
        <v>13</v>
      </c>
      <c r="C30" s="16" t="s">
        <v>14</v>
      </c>
      <c r="D30" s="16" t="s">
        <v>15</v>
      </c>
      <c r="E30" s="16" t="s">
        <v>16</v>
      </c>
      <c r="F30" s="16" t="s">
        <v>17</v>
      </c>
      <c r="G30" s="16" t="s">
        <v>18</v>
      </c>
    </row>
    <row r="31" spans="1:7" x14ac:dyDescent="0.3">
      <c r="B31" s="22" t="s">
        <v>63</v>
      </c>
      <c r="C31" s="22" t="s">
        <v>328</v>
      </c>
      <c r="D31" s="52">
        <v>30</v>
      </c>
      <c r="E31" s="22" t="s">
        <v>65</v>
      </c>
      <c r="F31" s="22" t="s">
        <v>66</v>
      </c>
      <c r="G31" s="22">
        <v>0</v>
      </c>
    </row>
    <row r="32" spans="1:7" x14ac:dyDescent="0.3">
      <c r="B32" s="22" t="s">
        <v>67</v>
      </c>
      <c r="C32" s="22" t="s">
        <v>329</v>
      </c>
      <c r="D32" s="52">
        <v>40</v>
      </c>
      <c r="E32" s="22" t="s">
        <v>69</v>
      </c>
      <c r="F32" s="22" t="s">
        <v>66</v>
      </c>
      <c r="G32" s="22">
        <v>0</v>
      </c>
    </row>
    <row r="33" spans="2:7" x14ac:dyDescent="0.3">
      <c r="B33" s="22" t="s">
        <v>70</v>
      </c>
      <c r="C33" s="22" t="s">
        <v>330</v>
      </c>
      <c r="D33" s="24">
        <v>3000</v>
      </c>
      <c r="E33" s="22" t="s">
        <v>72</v>
      </c>
      <c r="F33" s="22" t="s">
        <v>73</v>
      </c>
      <c r="G33" s="24">
        <v>2970</v>
      </c>
    </row>
    <row r="34" spans="2:7" x14ac:dyDescent="0.3">
      <c r="B34" s="22" t="s">
        <v>74</v>
      </c>
      <c r="C34" s="22" t="s">
        <v>331</v>
      </c>
      <c r="D34" s="24">
        <v>4000</v>
      </c>
      <c r="E34" s="22" t="s">
        <v>76</v>
      </c>
      <c r="F34" s="22" t="s">
        <v>73</v>
      </c>
      <c r="G34" s="24">
        <v>4000</v>
      </c>
    </row>
    <row r="35" spans="2:7" ht="15" thickBot="1" x14ac:dyDescent="0.35">
      <c r="B35" s="21" t="s">
        <v>19</v>
      </c>
      <c r="C35" s="21" t="s">
        <v>332</v>
      </c>
      <c r="D35" s="23">
        <v>0</v>
      </c>
      <c r="E35" s="21" t="s">
        <v>21</v>
      </c>
      <c r="F35" s="21" t="s">
        <v>73</v>
      </c>
      <c r="G35" s="21">
        <v>40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58F70-5362-44F6-B363-A8DA9CC3933B}">
  <dimension ref="A1:J18"/>
  <sheetViews>
    <sheetView showGridLines="0" workbookViewId="0">
      <selection sqref="A1:A3"/>
    </sheetView>
  </sheetViews>
  <sheetFormatPr baseColWidth="10" defaultRowHeight="14.4" x14ac:dyDescent="0.3"/>
  <cols>
    <col min="1" max="1" width="2.33203125" customWidth="1"/>
    <col min="2" max="2" width="5.88671875" bestFit="1" customWidth="1"/>
    <col min="3" max="3" width="8" bestFit="1" customWidth="1"/>
    <col min="4" max="4" width="5.33203125" bestFit="1" customWidth="1"/>
    <col min="5" max="5" width="2.33203125" customWidth="1"/>
    <col min="6" max="6" width="7" bestFit="1" customWidth="1"/>
    <col min="7" max="7" width="9.33203125" bestFit="1" customWidth="1"/>
    <col min="8" max="8" width="2.33203125" customWidth="1"/>
    <col min="9" max="9" width="8.109375" bestFit="1" customWidth="1"/>
    <col min="10" max="10" width="9.33203125" bestFit="1" customWidth="1"/>
  </cols>
  <sheetData>
    <row r="1" spans="1:10" x14ac:dyDescent="0.3">
      <c r="A1" s="15" t="s">
        <v>92</v>
      </c>
    </row>
    <row r="2" spans="1:10" x14ac:dyDescent="0.3">
      <c r="A2" s="15" t="s">
        <v>319</v>
      </c>
    </row>
    <row r="3" spans="1:10" x14ac:dyDescent="0.3">
      <c r="A3" s="15" t="s">
        <v>320</v>
      </c>
    </row>
    <row r="5" spans="1:10" ht="15" thickBot="1" x14ac:dyDescent="0.35"/>
    <row r="6" spans="1:10" x14ac:dyDescent="0.3">
      <c r="B6" s="27"/>
      <c r="C6" s="27" t="s">
        <v>83</v>
      </c>
      <c r="D6" s="27"/>
    </row>
    <row r="7" spans="1:10" ht="15" thickBot="1" x14ac:dyDescent="0.35">
      <c r="B7" s="28" t="s">
        <v>13</v>
      </c>
      <c r="C7" s="28" t="s">
        <v>14</v>
      </c>
      <c r="D7" s="28" t="s">
        <v>80</v>
      </c>
    </row>
    <row r="8" spans="1:10" ht="15" thickBot="1" x14ac:dyDescent="0.35">
      <c r="B8" s="21" t="s">
        <v>184</v>
      </c>
      <c r="C8" s="21" t="s">
        <v>321</v>
      </c>
      <c r="D8" s="23">
        <v>600</v>
      </c>
    </row>
    <row r="10" spans="1:10" ht="15" thickBot="1" x14ac:dyDescent="0.35"/>
    <row r="11" spans="1:10" x14ac:dyDescent="0.3">
      <c r="B11" s="27"/>
      <c r="C11" s="27" t="s">
        <v>93</v>
      </c>
      <c r="D11" s="27"/>
      <c r="F11" s="27" t="s">
        <v>94</v>
      </c>
      <c r="G11" s="27" t="s">
        <v>83</v>
      </c>
      <c r="I11" s="27" t="s">
        <v>97</v>
      </c>
      <c r="J11" s="27" t="s">
        <v>83</v>
      </c>
    </row>
    <row r="12" spans="1:10" ht="15" thickBot="1" x14ac:dyDescent="0.35">
      <c r="B12" s="28" t="s">
        <v>13</v>
      </c>
      <c r="C12" s="28" t="s">
        <v>14</v>
      </c>
      <c r="D12" s="28" t="s">
        <v>80</v>
      </c>
      <c r="F12" s="28" t="s">
        <v>95</v>
      </c>
      <c r="G12" s="28" t="s">
        <v>96</v>
      </c>
      <c r="I12" s="28" t="s">
        <v>95</v>
      </c>
      <c r="J12" s="28" t="s">
        <v>96</v>
      </c>
    </row>
    <row r="13" spans="1:10" x14ac:dyDescent="0.3">
      <c r="B13" s="22" t="s">
        <v>50</v>
      </c>
      <c r="C13" s="22" t="s">
        <v>322</v>
      </c>
      <c r="D13" s="24">
        <v>30</v>
      </c>
      <c r="F13" s="24">
        <v>30</v>
      </c>
      <c r="G13" s="24">
        <v>600</v>
      </c>
      <c r="I13" s="24">
        <v>3000</v>
      </c>
      <c r="J13" s="24">
        <v>60000</v>
      </c>
    </row>
    <row r="14" spans="1:10" x14ac:dyDescent="0.3">
      <c r="B14" s="22" t="s">
        <v>53</v>
      </c>
      <c r="C14" s="22" t="s">
        <v>323</v>
      </c>
      <c r="D14" s="24">
        <v>0</v>
      </c>
      <c r="F14" s="24">
        <v>0</v>
      </c>
      <c r="G14" s="24">
        <v>600</v>
      </c>
      <c r="I14" s="24">
        <v>2970</v>
      </c>
      <c r="J14" s="24">
        <v>89700</v>
      </c>
    </row>
    <row r="15" spans="1:10" x14ac:dyDescent="0.3">
      <c r="B15" s="22" t="s">
        <v>55</v>
      </c>
      <c r="C15" s="22" t="s">
        <v>324</v>
      </c>
      <c r="D15" s="24">
        <v>0</v>
      </c>
      <c r="F15" s="24">
        <v>0</v>
      </c>
      <c r="G15" s="24">
        <v>600</v>
      </c>
      <c r="I15" s="24">
        <v>4000</v>
      </c>
      <c r="J15" s="24">
        <v>160600</v>
      </c>
    </row>
    <row r="16" spans="1:10" x14ac:dyDescent="0.3">
      <c r="B16" s="22" t="s">
        <v>57</v>
      </c>
      <c r="C16" s="22" t="s">
        <v>325</v>
      </c>
      <c r="D16" s="24">
        <v>0</v>
      </c>
      <c r="F16" s="24">
        <v>0</v>
      </c>
      <c r="G16" s="24">
        <v>600</v>
      </c>
      <c r="I16" s="24">
        <v>4000</v>
      </c>
      <c r="J16" s="24">
        <v>120600</v>
      </c>
    </row>
    <row r="17" spans="2:10" x14ac:dyDescent="0.3">
      <c r="B17" s="22" t="s">
        <v>59</v>
      </c>
      <c r="C17" s="22" t="s">
        <v>326</v>
      </c>
      <c r="D17" s="24">
        <v>0</v>
      </c>
      <c r="F17" s="24">
        <v>0</v>
      </c>
      <c r="G17" s="24">
        <v>600</v>
      </c>
      <c r="I17" s="22" t="s">
        <v>98</v>
      </c>
      <c r="J17" s="22" t="s">
        <v>98</v>
      </c>
    </row>
    <row r="18" spans="2:10" ht="15" thickBot="1" x14ac:dyDescent="0.35">
      <c r="B18" s="21" t="s">
        <v>61</v>
      </c>
      <c r="C18" s="21" t="s">
        <v>327</v>
      </c>
      <c r="D18" s="23">
        <v>40</v>
      </c>
      <c r="F18" s="23">
        <v>40</v>
      </c>
      <c r="G18" s="23">
        <v>600</v>
      </c>
      <c r="I18" s="21" t="s">
        <v>98</v>
      </c>
      <c r="J18" s="21" t="s">
        <v>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AF6F0-A490-47F3-BA75-60F8E69B4848}">
  <dimension ref="A1:H23"/>
  <sheetViews>
    <sheetView showGridLines="0" workbookViewId="0"/>
  </sheetViews>
  <sheetFormatPr baseColWidth="10" defaultRowHeight="14.4" x14ac:dyDescent="0.3"/>
  <cols>
    <col min="1" max="1" width="2.33203125" customWidth="1"/>
    <col min="2" max="2" width="6.21875" bestFit="1" customWidth="1"/>
    <col min="3" max="3" width="23.5546875" bestFit="1" customWidth="1"/>
    <col min="4" max="4" width="5.33203125" bestFit="1" customWidth="1"/>
    <col min="5" max="5" width="8.88671875" bestFit="1" customWidth="1"/>
    <col min="6" max="6" width="12.109375" bestFit="1" customWidth="1"/>
    <col min="7" max="8" width="10.109375" bestFit="1" customWidth="1"/>
  </cols>
  <sheetData>
    <row r="1" spans="1:8" x14ac:dyDescent="0.3">
      <c r="A1" s="15" t="s">
        <v>78</v>
      </c>
    </row>
    <row r="2" spans="1:8" x14ac:dyDescent="0.3">
      <c r="A2" s="15" t="s">
        <v>319</v>
      </c>
    </row>
    <row r="3" spans="1:8" x14ac:dyDescent="0.3">
      <c r="A3" s="15" t="s">
        <v>320</v>
      </c>
    </row>
    <row r="6" spans="1:8" ht="15" thickBot="1" x14ac:dyDescent="0.35">
      <c r="A6" t="s">
        <v>45</v>
      </c>
    </row>
    <row r="7" spans="1:8" x14ac:dyDescent="0.3">
      <c r="B7" s="27"/>
      <c r="C7" s="27"/>
      <c r="D7" s="27" t="s">
        <v>79</v>
      </c>
      <c r="E7" s="27" t="s">
        <v>81</v>
      </c>
      <c r="F7" s="27" t="s">
        <v>83</v>
      </c>
      <c r="G7" s="27" t="s">
        <v>85</v>
      </c>
      <c r="H7" s="27" t="s">
        <v>85</v>
      </c>
    </row>
    <row r="8" spans="1:8" ht="15" thickBot="1" x14ac:dyDescent="0.35">
      <c r="B8" s="28" t="s">
        <v>13</v>
      </c>
      <c r="C8" s="28" t="s">
        <v>14</v>
      </c>
      <c r="D8" s="28" t="s">
        <v>80</v>
      </c>
      <c r="E8" s="28" t="s">
        <v>82</v>
      </c>
      <c r="F8" s="28" t="s">
        <v>84</v>
      </c>
      <c r="G8" s="28" t="s">
        <v>86</v>
      </c>
      <c r="H8" s="28" t="s">
        <v>87</v>
      </c>
    </row>
    <row r="9" spans="1:8" x14ac:dyDescent="0.3">
      <c r="B9" s="22" t="s">
        <v>50</v>
      </c>
      <c r="C9" s="22" t="s">
        <v>322</v>
      </c>
      <c r="D9" s="22">
        <v>30</v>
      </c>
      <c r="E9" s="22">
        <v>0</v>
      </c>
      <c r="F9" s="22">
        <v>20</v>
      </c>
      <c r="G9" s="22">
        <v>20</v>
      </c>
      <c r="H9" s="22">
        <v>20</v>
      </c>
    </row>
    <row r="10" spans="1:8" x14ac:dyDescent="0.3">
      <c r="B10" s="22" t="s">
        <v>53</v>
      </c>
      <c r="C10" s="22" t="s">
        <v>323</v>
      </c>
      <c r="D10" s="22">
        <v>0</v>
      </c>
      <c r="E10" s="22">
        <v>30</v>
      </c>
      <c r="F10" s="22">
        <v>30</v>
      </c>
      <c r="G10" s="22">
        <v>1E+30</v>
      </c>
      <c r="H10" s="22">
        <v>30</v>
      </c>
    </row>
    <row r="11" spans="1:8" x14ac:dyDescent="0.3">
      <c r="B11" s="22" t="s">
        <v>55</v>
      </c>
      <c r="C11" s="22" t="s">
        <v>324</v>
      </c>
      <c r="D11" s="22">
        <v>0</v>
      </c>
      <c r="E11" s="22">
        <v>20</v>
      </c>
      <c r="F11" s="22">
        <v>40</v>
      </c>
      <c r="G11" s="22">
        <v>1E+30</v>
      </c>
      <c r="H11" s="22">
        <v>20</v>
      </c>
    </row>
    <row r="12" spans="1:8" x14ac:dyDescent="0.3">
      <c r="B12" s="22" t="s">
        <v>57</v>
      </c>
      <c r="C12" s="22" t="s">
        <v>325</v>
      </c>
      <c r="D12" s="22">
        <v>0</v>
      </c>
      <c r="E12" s="22">
        <v>30</v>
      </c>
      <c r="F12" s="22">
        <v>30</v>
      </c>
      <c r="G12" s="22">
        <v>1E+30</v>
      </c>
      <c r="H12" s="22">
        <v>30</v>
      </c>
    </row>
    <row r="13" spans="1:8" x14ac:dyDescent="0.3">
      <c r="B13" s="22" t="s">
        <v>59</v>
      </c>
      <c r="C13" s="22" t="s">
        <v>326</v>
      </c>
      <c r="D13" s="22">
        <v>0</v>
      </c>
      <c r="E13" s="22">
        <v>30</v>
      </c>
      <c r="F13" s="22">
        <v>50</v>
      </c>
      <c r="G13" s="22">
        <v>1E+30</v>
      </c>
      <c r="H13" s="22">
        <v>30</v>
      </c>
    </row>
    <row r="14" spans="1:8" ht="15" thickBot="1" x14ac:dyDescent="0.35">
      <c r="B14" s="21" t="s">
        <v>61</v>
      </c>
      <c r="C14" s="21" t="s">
        <v>327</v>
      </c>
      <c r="D14" s="21">
        <v>40</v>
      </c>
      <c r="E14" s="21">
        <v>0</v>
      </c>
      <c r="F14" s="21">
        <v>0</v>
      </c>
      <c r="G14" s="21">
        <v>30</v>
      </c>
      <c r="H14" s="21">
        <v>0</v>
      </c>
    </row>
    <row r="16" spans="1:8" ht="15" thickBot="1" x14ac:dyDescent="0.35">
      <c r="A16" t="s">
        <v>47</v>
      </c>
    </row>
    <row r="17" spans="2:8" x14ac:dyDescent="0.3">
      <c r="B17" s="27"/>
      <c r="C17" s="27"/>
      <c r="D17" s="27" t="s">
        <v>79</v>
      </c>
      <c r="E17" s="27" t="s">
        <v>88</v>
      </c>
      <c r="F17" s="27" t="s">
        <v>90</v>
      </c>
      <c r="G17" s="27" t="s">
        <v>85</v>
      </c>
      <c r="H17" s="27" t="s">
        <v>85</v>
      </c>
    </row>
    <row r="18" spans="2:8" ht="15" thickBot="1" x14ac:dyDescent="0.35">
      <c r="B18" s="28" t="s">
        <v>13</v>
      </c>
      <c r="C18" s="28" t="s">
        <v>14</v>
      </c>
      <c r="D18" s="28" t="s">
        <v>80</v>
      </c>
      <c r="E18" s="28" t="s">
        <v>89</v>
      </c>
      <c r="F18" s="28" t="s">
        <v>91</v>
      </c>
      <c r="G18" s="28" t="s">
        <v>86</v>
      </c>
      <c r="H18" s="28" t="s">
        <v>87</v>
      </c>
    </row>
    <row r="19" spans="2:8" x14ac:dyDescent="0.3">
      <c r="B19" s="22" t="s">
        <v>63</v>
      </c>
      <c r="C19" s="22" t="s">
        <v>328</v>
      </c>
      <c r="D19" s="22">
        <v>30</v>
      </c>
      <c r="E19" s="22">
        <v>-20</v>
      </c>
      <c r="F19" s="22">
        <v>0</v>
      </c>
      <c r="G19" s="22">
        <v>30</v>
      </c>
      <c r="H19" s="22">
        <v>2970</v>
      </c>
    </row>
    <row r="20" spans="2:8" x14ac:dyDescent="0.3">
      <c r="B20" s="22" t="s">
        <v>67</v>
      </c>
      <c r="C20" s="22" t="s">
        <v>329</v>
      </c>
      <c r="D20" s="22">
        <v>40</v>
      </c>
      <c r="E20" s="22">
        <v>0</v>
      </c>
      <c r="F20" s="22">
        <v>0</v>
      </c>
      <c r="G20" s="22">
        <v>40</v>
      </c>
      <c r="H20" s="22">
        <v>1E+30</v>
      </c>
    </row>
    <row r="21" spans="2:8" x14ac:dyDescent="0.3">
      <c r="B21" s="22" t="s">
        <v>70</v>
      </c>
      <c r="C21" s="22" t="s">
        <v>330</v>
      </c>
      <c r="D21" s="22">
        <v>3000</v>
      </c>
      <c r="E21" s="22">
        <v>0</v>
      </c>
      <c r="F21" s="22">
        <v>0</v>
      </c>
      <c r="G21" s="22">
        <v>2970</v>
      </c>
      <c r="H21" s="22">
        <v>1E+30</v>
      </c>
    </row>
    <row r="22" spans="2:8" x14ac:dyDescent="0.3">
      <c r="B22" s="22" t="s">
        <v>74</v>
      </c>
      <c r="C22" s="22" t="s">
        <v>331</v>
      </c>
      <c r="D22" s="22">
        <v>4000</v>
      </c>
      <c r="E22" s="22">
        <v>0</v>
      </c>
      <c r="F22" s="22">
        <v>0</v>
      </c>
      <c r="G22" s="22">
        <v>4000</v>
      </c>
      <c r="H22" s="22">
        <v>1E+30</v>
      </c>
    </row>
    <row r="23" spans="2:8" ht="15" thickBot="1" x14ac:dyDescent="0.35">
      <c r="B23" s="21" t="s">
        <v>19</v>
      </c>
      <c r="C23" s="21" t="s">
        <v>332</v>
      </c>
      <c r="D23" s="21">
        <v>0</v>
      </c>
      <c r="E23" s="21">
        <v>0</v>
      </c>
      <c r="F23" s="21">
        <v>0</v>
      </c>
      <c r="G23" s="21">
        <v>1E+30</v>
      </c>
      <c r="H23" s="21">
        <v>40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361D5-9D1B-43C1-9314-5BD89EDF0FA8}">
  <dimension ref="A1:G10"/>
  <sheetViews>
    <sheetView showGridLines="0" workbookViewId="0"/>
  </sheetViews>
  <sheetFormatPr baseColWidth="10" defaultRowHeight="14.4" x14ac:dyDescent="0.3"/>
  <cols>
    <col min="1" max="1" width="2.33203125" customWidth="1"/>
    <col min="2" max="2" width="5.88671875" bestFit="1" customWidth="1"/>
    <col min="3" max="3" width="34.77734375" bestFit="1" customWidth="1"/>
    <col min="4" max="4" width="14.6640625" bestFit="1" customWidth="1"/>
    <col min="5" max="5" width="12.77734375" bestFit="1" customWidth="1"/>
    <col min="6" max="6" width="9.5546875" bestFit="1" customWidth="1"/>
    <col min="7" max="7" width="7.5546875" bestFit="1" customWidth="1"/>
  </cols>
  <sheetData>
    <row r="1" spans="1:7" x14ac:dyDescent="0.3">
      <c r="A1" s="15" t="s">
        <v>9</v>
      </c>
    </row>
    <row r="2" spans="1:7" x14ac:dyDescent="0.3">
      <c r="A2" s="15" t="s">
        <v>297</v>
      </c>
    </row>
    <row r="3" spans="1:7" x14ac:dyDescent="0.3">
      <c r="A3" s="15" t="s">
        <v>304</v>
      </c>
    </row>
    <row r="6" spans="1:7" ht="15" thickBot="1" x14ac:dyDescent="0.35">
      <c r="A6" t="s">
        <v>12</v>
      </c>
    </row>
    <row r="7" spans="1:7" ht="15" thickBot="1" x14ac:dyDescent="0.35">
      <c r="B7" s="16" t="s">
        <v>13</v>
      </c>
      <c r="C7" s="16" t="s">
        <v>14</v>
      </c>
      <c r="D7" s="16" t="s">
        <v>15</v>
      </c>
      <c r="E7" s="16" t="s">
        <v>16</v>
      </c>
      <c r="F7" s="16" t="s">
        <v>17</v>
      </c>
      <c r="G7" s="16" t="s">
        <v>18</v>
      </c>
    </row>
    <row r="8" spans="1:7" x14ac:dyDescent="0.3">
      <c r="B8" t="s">
        <v>255</v>
      </c>
      <c r="C8" t="s">
        <v>299</v>
      </c>
      <c r="D8" s="17">
        <v>26500</v>
      </c>
      <c r="E8" t="s">
        <v>256</v>
      </c>
      <c r="F8" t="s">
        <v>66</v>
      </c>
      <c r="G8">
        <v>0</v>
      </c>
    </row>
    <row r="9" spans="1:7" x14ac:dyDescent="0.3">
      <c r="B9" t="s">
        <v>257</v>
      </c>
      <c r="C9" t="s">
        <v>300</v>
      </c>
      <c r="D9" s="17">
        <v>28700</v>
      </c>
      <c r="E9" t="s">
        <v>258</v>
      </c>
      <c r="F9" t="s">
        <v>22</v>
      </c>
      <c r="G9">
        <v>-500</v>
      </c>
    </row>
    <row r="10" spans="1:7" x14ac:dyDescent="0.3">
      <c r="B10" t="s">
        <v>301</v>
      </c>
      <c r="C10" t="s">
        <v>302</v>
      </c>
      <c r="D10" s="17">
        <v>24800</v>
      </c>
      <c r="E10" t="s">
        <v>303</v>
      </c>
      <c r="F10" t="s">
        <v>66</v>
      </c>
      <c r="G10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E007B-BEB2-49BE-B681-8BFE31FA9E04}">
  <dimension ref="B2:H16"/>
  <sheetViews>
    <sheetView workbookViewId="0">
      <selection activeCell="F24" sqref="F24"/>
    </sheetView>
  </sheetViews>
  <sheetFormatPr baseColWidth="10" defaultRowHeight="14.4" x14ac:dyDescent="0.3"/>
  <cols>
    <col min="1" max="1" width="4.33203125" customWidth="1"/>
    <col min="2" max="2" width="12.88671875" bestFit="1" customWidth="1"/>
    <col min="3" max="3" width="6.88671875" bestFit="1" customWidth="1"/>
    <col min="4" max="4" width="8.6640625" bestFit="1" customWidth="1"/>
    <col min="6" max="6" width="6.88671875" bestFit="1" customWidth="1"/>
    <col min="7" max="7" width="8.5546875" bestFit="1" customWidth="1"/>
    <col min="8" max="8" width="12.77734375" bestFit="1" customWidth="1"/>
  </cols>
  <sheetData>
    <row r="2" spans="2:8" x14ac:dyDescent="0.3">
      <c r="H2" s="18" t="s">
        <v>8</v>
      </c>
    </row>
    <row r="3" spans="2:8" x14ac:dyDescent="0.3">
      <c r="B3" s="18" t="s">
        <v>135</v>
      </c>
      <c r="C3" s="36" t="s">
        <v>134</v>
      </c>
      <c r="D3" s="36"/>
      <c r="E3" s="36"/>
      <c r="F3" s="36"/>
      <c r="H3" s="38">
        <f>SUMPRODUCT(C5:F7,C12:F14)</f>
        <v>280000</v>
      </c>
    </row>
    <row r="4" spans="2:8" x14ac:dyDescent="0.3">
      <c r="C4" s="18" t="s">
        <v>133</v>
      </c>
      <c r="D4" s="18" t="s">
        <v>132</v>
      </c>
      <c r="E4" s="18" t="s">
        <v>131</v>
      </c>
      <c r="F4" s="18" t="s">
        <v>130</v>
      </c>
      <c r="G4" s="18" t="s">
        <v>129</v>
      </c>
    </row>
    <row r="5" spans="2:8" x14ac:dyDescent="0.3">
      <c r="B5" s="18" t="s">
        <v>128</v>
      </c>
      <c r="C5" s="40">
        <v>10</v>
      </c>
      <c r="D5" s="40">
        <v>20</v>
      </c>
      <c r="E5" s="40">
        <v>30</v>
      </c>
      <c r="F5" s="40">
        <v>40</v>
      </c>
      <c r="G5" s="4">
        <v>6000</v>
      </c>
    </row>
    <row r="6" spans="2:8" x14ac:dyDescent="0.3">
      <c r="B6" s="18" t="s">
        <v>127</v>
      </c>
      <c r="C6" s="7">
        <v>40</v>
      </c>
      <c r="D6" s="7">
        <v>30</v>
      </c>
      <c r="E6" s="7">
        <v>20</v>
      </c>
      <c r="F6" s="7">
        <v>0</v>
      </c>
      <c r="G6" s="4">
        <v>8000</v>
      </c>
    </row>
    <row r="7" spans="2:8" x14ac:dyDescent="0.3">
      <c r="B7" s="18" t="s">
        <v>126</v>
      </c>
      <c r="C7" s="7">
        <v>0</v>
      </c>
      <c r="D7" s="7">
        <v>20</v>
      </c>
      <c r="E7" s="7">
        <v>20</v>
      </c>
      <c r="F7" s="7">
        <v>10</v>
      </c>
      <c r="G7" s="4">
        <v>10000</v>
      </c>
    </row>
    <row r="8" spans="2:8" x14ac:dyDescent="0.3">
      <c r="B8" s="18" t="s">
        <v>125</v>
      </c>
      <c r="C8" s="4">
        <v>4000</v>
      </c>
      <c r="D8" s="4">
        <v>6000</v>
      </c>
      <c r="E8" s="4">
        <v>8000</v>
      </c>
      <c r="F8" s="4">
        <v>6000</v>
      </c>
      <c r="G8" s="1"/>
    </row>
    <row r="10" spans="2:8" x14ac:dyDescent="0.3">
      <c r="B10" s="18" t="s">
        <v>135</v>
      </c>
      <c r="C10" s="36" t="s">
        <v>134</v>
      </c>
      <c r="D10" s="36"/>
      <c r="E10" s="36"/>
      <c r="F10" s="36"/>
    </row>
    <row r="11" spans="2:8" x14ac:dyDescent="0.3">
      <c r="C11" s="18" t="s">
        <v>133</v>
      </c>
      <c r="D11" s="18" t="s">
        <v>132</v>
      </c>
      <c r="E11" s="18" t="s">
        <v>131</v>
      </c>
      <c r="F11" s="33" t="s">
        <v>130</v>
      </c>
      <c r="G11" s="18" t="s">
        <v>1</v>
      </c>
      <c r="H11" s="32" t="s">
        <v>129</v>
      </c>
    </row>
    <row r="12" spans="2:8" x14ac:dyDescent="0.3">
      <c r="B12" s="18" t="s">
        <v>128</v>
      </c>
      <c r="C12" s="40">
        <v>0</v>
      </c>
      <c r="D12" s="40">
        <v>6000</v>
      </c>
      <c r="E12" s="40">
        <v>0</v>
      </c>
      <c r="F12" s="42">
        <v>0</v>
      </c>
      <c r="G12" s="7">
        <f>SUM(C12:F12)</f>
        <v>6000</v>
      </c>
      <c r="H12" s="41">
        <v>6000</v>
      </c>
    </row>
    <row r="13" spans="2:8" x14ac:dyDescent="0.3">
      <c r="B13" s="18" t="s">
        <v>127</v>
      </c>
      <c r="C13" s="7">
        <v>0</v>
      </c>
      <c r="D13" s="7">
        <v>0</v>
      </c>
      <c r="E13" s="7">
        <v>8000</v>
      </c>
      <c r="F13" s="12">
        <v>6000</v>
      </c>
      <c r="G13" s="7">
        <f>SUM(C13:F13)</f>
        <v>14000</v>
      </c>
      <c r="H13" s="41">
        <v>8000</v>
      </c>
    </row>
    <row r="14" spans="2:8" x14ac:dyDescent="0.3">
      <c r="B14" s="31" t="s">
        <v>126</v>
      </c>
      <c r="C14" s="10">
        <v>10000</v>
      </c>
      <c r="D14" s="10">
        <v>0</v>
      </c>
      <c r="E14" s="10">
        <v>0</v>
      </c>
      <c r="F14" s="9">
        <v>0</v>
      </c>
      <c r="G14" s="7">
        <f>SUM(C14:F14)</f>
        <v>10000</v>
      </c>
      <c r="H14" s="41">
        <v>10000</v>
      </c>
    </row>
    <row r="15" spans="2:8" x14ac:dyDescent="0.3">
      <c r="B15" s="18" t="s">
        <v>1</v>
      </c>
      <c r="C15" s="7">
        <f>SUM(C12:C14)</f>
        <v>10000</v>
      </c>
      <c r="D15" s="7">
        <f>SUM(D12:D14)</f>
        <v>6000</v>
      </c>
      <c r="E15" s="7">
        <f>SUM(E12:E14)</f>
        <v>8000</v>
      </c>
      <c r="F15" s="7">
        <f>SUM(F12:F14)</f>
        <v>6000</v>
      </c>
      <c r="G15" s="1"/>
    </row>
    <row r="16" spans="2:8" x14ac:dyDescent="0.3">
      <c r="B16" s="30" t="s">
        <v>125</v>
      </c>
      <c r="C16" s="2">
        <v>4000</v>
      </c>
      <c r="D16" s="2">
        <v>6000</v>
      </c>
      <c r="E16" s="2">
        <v>8000</v>
      </c>
      <c r="F16" s="2">
        <v>6000</v>
      </c>
    </row>
  </sheetData>
  <mergeCells count="2">
    <mergeCell ref="C3:F3"/>
    <mergeCell ref="C10:F10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C777-CA7B-4CB8-9B47-0B0BE0CE8021}">
  <dimension ref="A1:G35"/>
  <sheetViews>
    <sheetView showGridLines="0" workbookViewId="0"/>
  </sheetViews>
  <sheetFormatPr baseColWidth="10" defaultRowHeight="14.4" x14ac:dyDescent="0.3"/>
  <cols>
    <col min="1" max="1" width="2.33203125" customWidth="1"/>
    <col min="2" max="2" width="6.21875" bestFit="1" customWidth="1"/>
    <col min="3" max="3" width="20.33203125" bestFit="1" customWidth="1"/>
    <col min="4" max="4" width="14.6640625" bestFit="1" customWidth="1"/>
    <col min="5" max="5" width="13.44140625" bestFit="1" customWidth="1"/>
    <col min="6" max="6" width="11.88671875" bestFit="1" customWidth="1"/>
    <col min="7" max="7" width="7.5546875" bestFit="1" customWidth="1"/>
  </cols>
  <sheetData>
    <row r="1" spans="1:5" x14ac:dyDescent="0.3">
      <c r="A1" s="15" t="s">
        <v>31</v>
      </c>
    </row>
    <row r="2" spans="1:5" x14ac:dyDescent="0.3">
      <c r="A2" s="15" t="s">
        <v>306</v>
      </c>
    </row>
    <row r="3" spans="1:5" x14ac:dyDescent="0.3">
      <c r="A3" s="15" t="s">
        <v>307</v>
      </c>
    </row>
    <row r="4" spans="1:5" x14ac:dyDescent="0.3">
      <c r="A4" s="15" t="s">
        <v>34</v>
      </c>
    </row>
    <row r="5" spans="1:5" x14ac:dyDescent="0.3">
      <c r="A5" s="15" t="s">
        <v>35</v>
      </c>
    </row>
    <row r="6" spans="1:5" x14ac:dyDescent="0.3">
      <c r="A6" s="15"/>
      <c r="B6" t="s">
        <v>36</v>
      </c>
    </row>
    <row r="7" spans="1:5" x14ac:dyDescent="0.3">
      <c r="A7" s="15"/>
      <c r="B7" t="s">
        <v>182</v>
      </c>
    </row>
    <row r="8" spans="1:5" x14ac:dyDescent="0.3">
      <c r="A8" s="15"/>
      <c r="B8" t="s">
        <v>198</v>
      </c>
    </row>
    <row r="9" spans="1:5" x14ac:dyDescent="0.3">
      <c r="A9" s="15" t="s">
        <v>39</v>
      </c>
    </row>
    <row r="10" spans="1:5" x14ac:dyDescent="0.3">
      <c r="B10" t="s">
        <v>40</v>
      </c>
    </row>
    <row r="11" spans="1:5" x14ac:dyDescent="0.3">
      <c r="B11" t="s">
        <v>41</v>
      </c>
    </row>
    <row r="14" spans="1:5" ht="15" thickBot="1" x14ac:dyDescent="0.35">
      <c r="A14" t="s">
        <v>42</v>
      </c>
    </row>
    <row r="15" spans="1:5" ht="15" thickBot="1" x14ac:dyDescent="0.35">
      <c r="B15" s="16" t="s">
        <v>13</v>
      </c>
      <c r="C15" s="16" t="s">
        <v>14</v>
      </c>
      <c r="D15" s="16" t="s">
        <v>43</v>
      </c>
      <c r="E15" s="16" t="s">
        <v>44</v>
      </c>
    </row>
    <row r="16" spans="1:5" ht="15" thickBot="1" x14ac:dyDescent="0.35">
      <c r="B16" s="21" t="s">
        <v>184</v>
      </c>
      <c r="C16" s="21" t="s">
        <v>49</v>
      </c>
      <c r="D16" s="23">
        <v>110</v>
      </c>
      <c r="E16" s="23">
        <v>110</v>
      </c>
    </row>
    <row r="19" spans="1:7" ht="15" thickBot="1" x14ac:dyDescent="0.35">
      <c r="A19" t="s">
        <v>45</v>
      </c>
    </row>
    <row r="20" spans="1:7" ht="15" thickBot="1" x14ac:dyDescent="0.35">
      <c r="B20" s="16" t="s">
        <v>13</v>
      </c>
      <c r="C20" s="16" t="s">
        <v>14</v>
      </c>
      <c r="D20" s="16" t="s">
        <v>43</v>
      </c>
      <c r="E20" s="16" t="s">
        <v>44</v>
      </c>
      <c r="F20" s="16" t="s">
        <v>46</v>
      </c>
    </row>
    <row r="21" spans="1:7" x14ac:dyDescent="0.3">
      <c r="B21" s="22" t="s">
        <v>50</v>
      </c>
      <c r="C21" s="22" t="s">
        <v>308</v>
      </c>
      <c r="D21" s="24">
        <v>0</v>
      </c>
      <c r="E21" s="24">
        <v>0</v>
      </c>
      <c r="F21" s="22" t="s">
        <v>52</v>
      </c>
    </row>
    <row r="22" spans="1:7" x14ac:dyDescent="0.3">
      <c r="B22" s="22" t="s">
        <v>53</v>
      </c>
      <c r="C22" s="22" t="s">
        <v>309</v>
      </c>
      <c r="D22" s="24">
        <v>8</v>
      </c>
      <c r="E22" s="24">
        <v>8</v>
      </c>
      <c r="F22" s="22" t="s">
        <v>52</v>
      </c>
    </row>
    <row r="23" spans="1:7" x14ac:dyDescent="0.3">
      <c r="B23" s="22" t="s">
        <v>55</v>
      </c>
      <c r="C23" s="22" t="s">
        <v>310</v>
      </c>
      <c r="D23" s="24">
        <v>0</v>
      </c>
      <c r="E23" s="24">
        <v>0</v>
      </c>
      <c r="F23" s="22" t="s">
        <v>52</v>
      </c>
    </row>
    <row r="24" spans="1:7" x14ac:dyDescent="0.3">
      <c r="B24" s="22" t="s">
        <v>57</v>
      </c>
      <c r="C24" s="22" t="s">
        <v>311</v>
      </c>
      <c r="D24" s="24">
        <v>0</v>
      </c>
      <c r="E24" s="24">
        <v>0</v>
      </c>
      <c r="F24" s="22" t="s">
        <v>52</v>
      </c>
    </row>
    <row r="25" spans="1:7" x14ac:dyDescent="0.3">
      <c r="B25" s="22" t="s">
        <v>59</v>
      </c>
      <c r="C25" s="22" t="s">
        <v>312</v>
      </c>
      <c r="D25" s="24">
        <v>6</v>
      </c>
      <c r="E25" s="24">
        <v>6</v>
      </c>
      <c r="F25" s="22" t="s">
        <v>52</v>
      </c>
    </row>
    <row r="26" spans="1:7" ht="15" thickBot="1" x14ac:dyDescent="0.35">
      <c r="B26" s="21" t="s">
        <v>61</v>
      </c>
      <c r="C26" s="21" t="s">
        <v>313</v>
      </c>
      <c r="D26" s="23">
        <v>0</v>
      </c>
      <c r="E26" s="23">
        <v>0</v>
      </c>
      <c r="F26" s="21" t="s">
        <v>52</v>
      </c>
    </row>
    <row r="29" spans="1:7" ht="15" thickBot="1" x14ac:dyDescent="0.35">
      <c r="A29" t="s">
        <v>47</v>
      </c>
    </row>
    <row r="30" spans="1:7" ht="15" thickBot="1" x14ac:dyDescent="0.35">
      <c r="B30" s="16" t="s">
        <v>13</v>
      </c>
      <c r="C30" s="16" t="s">
        <v>14</v>
      </c>
      <c r="D30" s="16" t="s">
        <v>15</v>
      </c>
      <c r="E30" s="16" t="s">
        <v>16</v>
      </c>
      <c r="F30" s="16" t="s">
        <v>17</v>
      </c>
      <c r="G30" s="16" t="s">
        <v>18</v>
      </c>
    </row>
    <row r="31" spans="1:7" x14ac:dyDescent="0.3">
      <c r="B31" s="22" t="s">
        <v>63</v>
      </c>
      <c r="C31" s="22" t="s">
        <v>314</v>
      </c>
      <c r="D31" s="53">
        <v>6</v>
      </c>
      <c r="E31" s="22" t="s">
        <v>65</v>
      </c>
      <c r="F31" s="22" t="s">
        <v>66</v>
      </c>
      <c r="G31" s="22">
        <v>0</v>
      </c>
    </row>
    <row r="32" spans="1:7" x14ac:dyDescent="0.3">
      <c r="B32" s="22" t="s">
        <v>67</v>
      </c>
      <c r="C32" s="22" t="s">
        <v>315</v>
      </c>
      <c r="D32" s="53">
        <v>8</v>
      </c>
      <c r="E32" s="22" t="s">
        <v>69</v>
      </c>
      <c r="F32" s="22" t="s">
        <v>66</v>
      </c>
      <c r="G32" s="22">
        <v>0</v>
      </c>
    </row>
    <row r="33" spans="2:7" x14ac:dyDescent="0.3">
      <c r="B33" s="22" t="s">
        <v>70</v>
      </c>
      <c r="C33" s="22" t="s">
        <v>316</v>
      </c>
      <c r="D33" s="24">
        <v>2400</v>
      </c>
      <c r="E33" s="22" t="s">
        <v>72</v>
      </c>
      <c r="F33" s="22" t="s">
        <v>73</v>
      </c>
      <c r="G33" s="24">
        <v>2392</v>
      </c>
    </row>
    <row r="34" spans="2:7" x14ac:dyDescent="0.3">
      <c r="B34" s="22" t="s">
        <v>74</v>
      </c>
      <c r="C34" s="22" t="s">
        <v>317</v>
      </c>
      <c r="D34" s="24">
        <v>2100</v>
      </c>
      <c r="E34" s="22" t="s">
        <v>76</v>
      </c>
      <c r="F34" s="22" t="s">
        <v>73</v>
      </c>
      <c r="G34" s="24">
        <v>2100</v>
      </c>
    </row>
    <row r="35" spans="2:7" ht="15" thickBot="1" x14ac:dyDescent="0.35">
      <c r="B35" s="21" t="s">
        <v>19</v>
      </c>
      <c r="C35" s="21" t="s">
        <v>318</v>
      </c>
      <c r="D35" s="23">
        <v>1500</v>
      </c>
      <c r="E35" s="21" t="s">
        <v>215</v>
      </c>
      <c r="F35" s="21" t="s">
        <v>73</v>
      </c>
      <c r="G35" s="23">
        <v>1494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4697E-5331-49BB-BFF4-7ABE10F1E9EC}">
  <dimension ref="A1:H23"/>
  <sheetViews>
    <sheetView showGridLines="0" workbookViewId="0"/>
  </sheetViews>
  <sheetFormatPr baseColWidth="10" defaultRowHeight="14.4" x14ac:dyDescent="0.3"/>
  <cols>
    <col min="1" max="1" width="2.33203125" customWidth="1"/>
    <col min="2" max="2" width="6.21875" bestFit="1" customWidth="1"/>
    <col min="3" max="3" width="20.33203125" bestFit="1" customWidth="1"/>
    <col min="4" max="4" width="5.33203125" bestFit="1" customWidth="1"/>
    <col min="5" max="5" width="8.88671875" bestFit="1" customWidth="1"/>
    <col min="6" max="6" width="12.109375" bestFit="1" customWidth="1"/>
    <col min="7" max="8" width="10.109375" bestFit="1" customWidth="1"/>
  </cols>
  <sheetData>
    <row r="1" spans="1:8" x14ac:dyDescent="0.3">
      <c r="A1" s="15" t="s">
        <v>78</v>
      </c>
    </row>
    <row r="2" spans="1:8" x14ac:dyDescent="0.3">
      <c r="A2" s="15" t="s">
        <v>306</v>
      </c>
    </row>
    <row r="3" spans="1:8" x14ac:dyDescent="0.3">
      <c r="A3" s="15" t="s">
        <v>307</v>
      </c>
    </row>
    <row r="6" spans="1:8" ht="15" thickBot="1" x14ac:dyDescent="0.35">
      <c r="A6" t="s">
        <v>45</v>
      </c>
    </row>
    <row r="7" spans="1:8" x14ac:dyDescent="0.3">
      <c r="B7" s="27"/>
      <c r="C7" s="27"/>
      <c r="D7" s="27" t="s">
        <v>79</v>
      </c>
      <c r="E7" s="27" t="s">
        <v>81</v>
      </c>
      <c r="F7" s="27" t="s">
        <v>83</v>
      </c>
      <c r="G7" s="27" t="s">
        <v>85</v>
      </c>
      <c r="H7" s="27" t="s">
        <v>85</v>
      </c>
    </row>
    <row r="8" spans="1:8" ht="15" thickBot="1" x14ac:dyDescent="0.35">
      <c r="B8" s="28" t="s">
        <v>13</v>
      </c>
      <c r="C8" s="28" t="s">
        <v>14</v>
      </c>
      <c r="D8" s="28" t="s">
        <v>80</v>
      </c>
      <c r="E8" s="28" t="s">
        <v>82</v>
      </c>
      <c r="F8" s="28" t="s">
        <v>84</v>
      </c>
      <c r="G8" s="28" t="s">
        <v>86</v>
      </c>
      <c r="H8" s="28" t="s">
        <v>87</v>
      </c>
    </row>
    <row r="9" spans="1:8" x14ac:dyDescent="0.3">
      <c r="B9" s="22" t="s">
        <v>50</v>
      </c>
      <c r="C9" s="22" t="s">
        <v>308</v>
      </c>
      <c r="D9" s="22">
        <v>0</v>
      </c>
      <c r="E9" s="22">
        <v>35</v>
      </c>
      <c r="F9" s="22">
        <v>40</v>
      </c>
      <c r="G9" s="22">
        <v>1E+30</v>
      </c>
      <c r="H9" s="22">
        <v>35</v>
      </c>
    </row>
    <row r="10" spans="1:8" x14ac:dyDescent="0.3">
      <c r="B10" s="22" t="s">
        <v>53</v>
      </c>
      <c r="C10" s="22" t="s">
        <v>309</v>
      </c>
      <c r="D10" s="22">
        <v>8</v>
      </c>
      <c r="E10" s="22">
        <v>0</v>
      </c>
      <c r="F10" s="22">
        <v>10</v>
      </c>
      <c r="G10" s="22">
        <v>5</v>
      </c>
      <c r="H10" s="22">
        <v>10</v>
      </c>
    </row>
    <row r="11" spans="1:8" x14ac:dyDescent="0.3">
      <c r="B11" s="22" t="s">
        <v>55</v>
      </c>
      <c r="C11" s="22" t="s">
        <v>310</v>
      </c>
      <c r="D11" s="22">
        <v>0</v>
      </c>
      <c r="E11" s="22">
        <v>5</v>
      </c>
      <c r="F11" s="22">
        <v>10</v>
      </c>
      <c r="G11" s="22">
        <v>1E+30</v>
      </c>
      <c r="H11" s="22">
        <v>5</v>
      </c>
    </row>
    <row r="12" spans="1:8" x14ac:dyDescent="0.3">
      <c r="B12" s="22" t="s">
        <v>57</v>
      </c>
      <c r="C12" s="22" t="s">
        <v>311</v>
      </c>
      <c r="D12" s="22">
        <v>0</v>
      </c>
      <c r="E12" s="22">
        <v>5</v>
      </c>
      <c r="F12" s="22">
        <v>15</v>
      </c>
      <c r="G12" s="22">
        <v>1E+30</v>
      </c>
      <c r="H12" s="22">
        <v>5</v>
      </c>
    </row>
    <row r="13" spans="1:8" x14ac:dyDescent="0.3">
      <c r="B13" s="22" t="s">
        <v>59</v>
      </c>
      <c r="C13" s="22" t="s">
        <v>312</v>
      </c>
      <c r="D13" s="22">
        <v>6</v>
      </c>
      <c r="E13" s="22">
        <v>0</v>
      </c>
      <c r="F13" s="22">
        <v>5</v>
      </c>
      <c r="G13" s="22">
        <v>5</v>
      </c>
      <c r="H13" s="22">
        <v>5</v>
      </c>
    </row>
    <row r="14" spans="1:8" ht="15" thickBot="1" x14ac:dyDescent="0.35">
      <c r="B14" s="21" t="s">
        <v>61</v>
      </c>
      <c r="C14" s="21" t="s">
        <v>313</v>
      </c>
      <c r="D14" s="21">
        <v>0</v>
      </c>
      <c r="E14" s="21">
        <v>5</v>
      </c>
      <c r="F14" s="21">
        <v>15</v>
      </c>
      <c r="G14" s="21">
        <v>1E+30</v>
      </c>
      <c r="H14" s="21">
        <v>5</v>
      </c>
    </row>
    <row r="16" spans="1:8" ht="15" thickBot="1" x14ac:dyDescent="0.35">
      <c r="A16" t="s">
        <v>47</v>
      </c>
    </row>
    <row r="17" spans="2:8" x14ac:dyDescent="0.3">
      <c r="B17" s="27"/>
      <c r="C17" s="27"/>
      <c r="D17" s="27" t="s">
        <v>79</v>
      </c>
      <c r="E17" s="27" t="s">
        <v>88</v>
      </c>
      <c r="F17" s="27" t="s">
        <v>90</v>
      </c>
      <c r="G17" s="27" t="s">
        <v>85</v>
      </c>
      <c r="H17" s="27" t="s">
        <v>85</v>
      </c>
    </row>
    <row r="18" spans="2:8" ht="15" thickBot="1" x14ac:dyDescent="0.35">
      <c r="B18" s="28" t="s">
        <v>13</v>
      </c>
      <c r="C18" s="28" t="s">
        <v>14</v>
      </c>
      <c r="D18" s="28" t="s">
        <v>80</v>
      </c>
      <c r="E18" s="28" t="s">
        <v>89</v>
      </c>
      <c r="F18" s="28" t="s">
        <v>91</v>
      </c>
      <c r="G18" s="28" t="s">
        <v>86</v>
      </c>
      <c r="H18" s="28" t="s">
        <v>87</v>
      </c>
    </row>
    <row r="19" spans="2:8" x14ac:dyDescent="0.3">
      <c r="B19" s="22" t="s">
        <v>63</v>
      </c>
      <c r="C19" s="22" t="s">
        <v>314</v>
      </c>
      <c r="D19" s="22">
        <v>6</v>
      </c>
      <c r="E19" s="22">
        <v>-5</v>
      </c>
      <c r="F19" s="22">
        <v>0</v>
      </c>
      <c r="G19" s="22">
        <v>6</v>
      </c>
      <c r="H19" s="22">
        <v>1494</v>
      </c>
    </row>
    <row r="20" spans="2:8" x14ac:dyDescent="0.3">
      <c r="B20" s="22" t="s">
        <v>67</v>
      </c>
      <c r="C20" s="22" t="s">
        <v>315</v>
      </c>
      <c r="D20" s="22">
        <v>8</v>
      </c>
      <c r="E20" s="22">
        <v>-10</v>
      </c>
      <c r="F20" s="22">
        <v>0</v>
      </c>
      <c r="G20" s="22">
        <v>8</v>
      </c>
      <c r="H20" s="22">
        <v>2392</v>
      </c>
    </row>
    <row r="21" spans="2:8" x14ac:dyDescent="0.3">
      <c r="B21" s="22" t="s">
        <v>70</v>
      </c>
      <c r="C21" s="22" t="s">
        <v>316</v>
      </c>
      <c r="D21" s="22">
        <v>2400</v>
      </c>
      <c r="E21" s="22">
        <v>0</v>
      </c>
      <c r="F21" s="22">
        <v>0</v>
      </c>
      <c r="G21" s="22">
        <v>2392</v>
      </c>
      <c r="H21" s="22">
        <v>1E+30</v>
      </c>
    </row>
    <row r="22" spans="2:8" x14ac:dyDescent="0.3">
      <c r="B22" s="22" t="s">
        <v>74</v>
      </c>
      <c r="C22" s="22" t="s">
        <v>317</v>
      </c>
      <c r="D22" s="22">
        <v>2100</v>
      </c>
      <c r="E22" s="22">
        <v>0</v>
      </c>
      <c r="F22" s="22">
        <v>0</v>
      </c>
      <c r="G22" s="22">
        <v>2100</v>
      </c>
      <c r="H22" s="22">
        <v>1E+30</v>
      </c>
    </row>
    <row r="23" spans="2:8" ht="15" thickBot="1" x14ac:dyDescent="0.35">
      <c r="B23" s="21" t="s">
        <v>19</v>
      </c>
      <c r="C23" s="21" t="s">
        <v>318</v>
      </c>
      <c r="D23" s="21">
        <v>1500</v>
      </c>
      <c r="E23" s="21">
        <v>0</v>
      </c>
      <c r="F23" s="21">
        <v>0</v>
      </c>
      <c r="G23" s="21">
        <v>1494</v>
      </c>
      <c r="H23" s="21">
        <v>1E+30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2BFC2-5490-42FD-A3DD-DC7F27233D64}">
  <dimension ref="A1:J18"/>
  <sheetViews>
    <sheetView showGridLines="0" workbookViewId="0">
      <selection sqref="A1:A3"/>
    </sheetView>
  </sheetViews>
  <sheetFormatPr baseColWidth="10" defaultRowHeight="14.4" x14ac:dyDescent="0.3"/>
  <cols>
    <col min="1" max="1" width="2.33203125" customWidth="1"/>
    <col min="2" max="2" width="5.88671875" bestFit="1" customWidth="1"/>
    <col min="3" max="3" width="8" bestFit="1" customWidth="1"/>
    <col min="4" max="4" width="5.33203125" bestFit="1" customWidth="1"/>
    <col min="5" max="5" width="2.33203125" customWidth="1"/>
    <col min="6" max="6" width="7" bestFit="1" customWidth="1"/>
    <col min="7" max="7" width="9.33203125" bestFit="1" customWidth="1"/>
    <col min="8" max="8" width="2.33203125" customWidth="1"/>
    <col min="9" max="9" width="8.109375" bestFit="1" customWidth="1"/>
    <col min="10" max="10" width="9.33203125" bestFit="1" customWidth="1"/>
  </cols>
  <sheetData>
    <row r="1" spans="1:10" x14ac:dyDescent="0.3">
      <c r="A1" s="15" t="s">
        <v>92</v>
      </c>
    </row>
    <row r="2" spans="1:10" x14ac:dyDescent="0.3">
      <c r="A2" s="15" t="s">
        <v>306</v>
      </c>
    </row>
    <row r="3" spans="1:10" x14ac:dyDescent="0.3">
      <c r="A3" s="15" t="s">
        <v>307</v>
      </c>
    </row>
    <row r="5" spans="1:10" ht="15" thickBot="1" x14ac:dyDescent="0.35"/>
    <row r="6" spans="1:10" x14ac:dyDescent="0.3">
      <c r="B6" s="27"/>
      <c r="C6" s="27" t="s">
        <v>83</v>
      </c>
      <c r="D6" s="27"/>
    </row>
    <row r="7" spans="1:10" ht="15" thickBot="1" x14ac:dyDescent="0.35">
      <c r="B7" s="28" t="s">
        <v>13</v>
      </c>
      <c r="C7" s="28" t="s">
        <v>14</v>
      </c>
      <c r="D7" s="28" t="s">
        <v>80</v>
      </c>
    </row>
    <row r="8" spans="1:10" ht="15" thickBot="1" x14ac:dyDescent="0.35">
      <c r="B8" s="21" t="s">
        <v>184</v>
      </c>
      <c r="C8" s="21" t="s">
        <v>49</v>
      </c>
      <c r="D8" s="23">
        <v>110</v>
      </c>
    </row>
    <row r="10" spans="1:10" ht="15" thickBot="1" x14ac:dyDescent="0.35"/>
    <row r="11" spans="1:10" x14ac:dyDescent="0.3">
      <c r="B11" s="27"/>
      <c r="C11" s="27" t="s">
        <v>93</v>
      </c>
      <c r="D11" s="27"/>
      <c r="F11" s="27" t="s">
        <v>94</v>
      </c>
      <c r="G11" s="27" t="s">
        <v>83</v>
      </c>
      <c r="I11" s="27" t="s">
        <v>97</v>
      </c>
      <c r="J11" s="27" t="s">
        <v>83</v>
      </c>
    </row>
    <row r="12" spans="1:10" ht="15" thickBot="1" x14ac:dyDescent="0.35">
      <c r="B12" s="28" t="s">
        <v>13</v>
      </c>
      <c r="C12" s="28" t="s">
        <v>14</v>
      </c>
      <c r="D12" s="28" t="s">
        <v>80</v>
      </c>
      <c r="F12" s="28" t="s">
        <v>95</v>
      </c>
      <c r="G12" s="28" t="s">
        <v>96</v>
      </c>
      <c r="I12" s="28" t="s">
        <v>95</v>
      </c>
      <c r="J12" s="28" t="s">
        <v>96</v>
      </c>
    </row>
    <row r="13" spans="1:10" x14ac:dyDescent="0.3">
      <c r="B13" s="22" t="s">
        <v>50</v>
      </c>
      <c r="C13" s="22" t="s">
        <v>308</v>
      </c>
      <c r="D13" s="24">
        <v>0</v>
      </c>
      <c r="F13" s="24">
        <v>0</v>
      </c>
      <c r="G13" s="24">
        <v>110</v>
      </c>
      <c r="I13" s="24">
        <v>2392</v>
      </c>
      <c r="J13" s="24">
        <v>95790</v>
      </c>
    </row>
    <row r="14" spans="1:10" x14ac:dyDescent="0.3">
      <c r="B14" s="22" t="s">
        <v>53</v>
      </c>
      <c r="C14" s="22" t="s">
        <v>309</v>
      </c>
      <c r="D14" s="24">
        <v>8</v>
      </c>
      <c r="F14" s="24">
        <v>8</v>
      </c>
      <c r="G14" s="24">
        <v>110</v>
      </c>
      <c r="I14" s="24">
        <v>2400</v>
      </c>
      <c r="J14" s="24">
        <v>24030</v>
      </c>
    </row>
    <row r="15" spans="1:10" x14ac:dyDescent="0.3">
      <c r="B15" s="22" t="s">
        <v>55</v>
      </c>
      <c r="C15" s="22" t="s">
        <v>310</v>
      </c>
      <c r="D15" s="24">
        <v>0</v>
      </c>
      <c r="F15" s="24">
        <v>0</v>
      </c>
      <c r="G15" s="24">
        <v>110</v>
      </c>
      <c r="I15" s="24">
        <v>2100</v>
      </c>
      <c r="J15" s="24">
        <v>21110</v>
      </c>
    </row>
    <row r="16" spans="1:10" x14ac:dyDescent="0.3">
      <c r="B16" s="22" t="s">
        <v>57</v>
      </c>
      <c r="C16" s="22" t="s">
        <v>311</v>
      </c>
      <c r="D16" s="24">
        <v>0</v>
      </c>
      <c r="F16" s="24">
        <v>0</v>
      </c>
      <c r="G16" s="24">
        <v>110</v>
      </c>
      <c r="I16" s="24">
        <v>2100</v>
      </c>
      <c r="J16" s="24">
        <v>31610</v>
      </c>
    </row>
    <row r="17" spans="2:10" x14ac:dyDescent="0.3">
      <c r="B17" s="22" t="s">
        <v>59</v>
      </c>
      <c r="C17" s="22" t="s">
        <v>312</v>
      </c>
      <c r="D17" s="24">
        <v>6</v>
      </c>
      <c r="F17" s="24">
        <v>6</v>
      </c>
      <c r="G17" s="24">
        <v>110</v>
      </c>
      <c r="I17" s="24">
        <v>1500</v>
      </c>
      <c r="J17" s="24">
        <v>7580</v>
      </c>
    </row>
    <row r="18" spans="2:10" ht="15" thickBot="1" x14ac:dyDescent="0.35">
      <c r="B18" s="21" t="s">
        <v>61</v>
      </c>
      <c r="C18" s="21" t="s">
        <v>313</v>
      </c>
      <c r="D18" s="23">
        <v>0</v>
      </c>
      <c r="F18" s="23">
        <v>0</v>
      </c>
      <c r="G18" s="23">
        <v>110</v>
      </c>
      <c r="I18" s="23">
        <v>1494</v>
      </c>
      <c r="J18" s="23">
        <v>22520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B5B39-68BF-4FF6-BDE5-4B19E8597718}">
  <dimension ref="A1:J18"/>
  <sheetViews>
    <sheetView showGridLines="0" workbookViewId="0">
      <selection sqref="A1:A3"/>
    </sheetView>
  </sheetViews>
  <sheetFormatPr baseColWidth="10" defaultRowHeight="14.4" x14ac:dyDescent="0.3"/>
  <cols>
    <col min="1" max="1" width="2.33203125" customWidth="1"/>
    <col min="2" max="2" width="5.88671875" bestFit="1" customWidth="1"/>
    <col min="3" max="3" width="8" bestFit="1" customWidth="1"/>
    <col min="4" max="4" width="5.33203125" bestFit="1" customWidth="1"/>
    <col min="5" max="5" width="2.33203125" customWidth="1"/>
    <col min="6" max="6" width="7" bestFit="1" customWidth="1"/>
    <col min="7" max="7" width="9.33203125" bestFit="1" customWidth="1"/>
    <col min="8" max="8" width="2.33203125" customWidth="1"/>
    <col min="9" max="9" width="8.109375" bestFit="1" customWidth="1"/>
    <col min="10" max="10" width="9.33203125" bestFit="1" customWidth="1"/>
  </cols>
  <sheetData>
    <row r="1" spans="1:10" x14ac:dyDescent="0.3">
      <c r="A1" s="15" t="s">
        <v>92</v>
      </c>
    </row>
    <row r="2" spans="1:10" x14ac:dyDescent="0.3">
      <c r="A2" s="15" t="s">
        <v>350</v>
      </c>
    </row>
    <row r="3" spans="1:10" x14ac:dyDescent="0.3">
      <c r="A3" s="15" t="s">
        <v>369</v>
      </c>
    </row>
    <row r="5" spans="1:10" ht="15" thickBot="1" x14ac:dyDescent="0.35"/>
    <row r="6" spans="1:10" x14ac:dyDescent="0.3">
      <c r="B6" s="27"/>
      <c r="C6" s="27" t="s">
        <v>83</v>
      </c>
      <c r="D6" s="27"/>
    </row>
    <row r="7" spans="1:10" ht="15" thickBot="1" x14ac:dyDescent="0.35">
      <c r="B7" s="28" t="s">
        <v>13</v>
      </c>
      <c r="C7" s="28" t="s">
        <v>14</v>
      </c>
      <c r="D7" s="28" t="s">
        <v>80</v>
      </c>
    </row>
    <row r="8" spans="1:10" ht="15" thickBot="1" x14ac:dyDescent="0.35">
      <c r="B8" s="21" t="s">
        <v>184</v>
      </c>
      <c r="C8" s="21" t="s">
        <v>352</v>
      </c>
      <c r="D8" s="23">
        <v>17</v>
      </c>
    </row>
    <row r="10" spans="1:10" ht="15" thickBot="1" x14ac:dyDescent="0.35"/>
    <row r="11" spans="1:10" x14ac:dyDescent="0.3">
      <c r="B11" s="27"/>
      <c r="C11" s="27" t="s">
        <v>93</v>
      </c>
      <c r="D11" s="27"/>
      <c r="F11" s="27" t="s">
        <v>94</v>
      </c>
      <c r="G11" s="27" t="s">
        <v>83</v>
      </c>
      <c r="I11" s="27" t="s">
        <v>97</v>
      </c>
      <c r="J11" s="27" t="s">
        <v>83</v>
      </c>
    </row>
    <row r="12" spans="1:10" ht="15" thickBot="1" x14ac:dyDescent="0.35">
      <c r="B12" s="28" t="s">
        <v>13</v>
      </c>
      <c r="C12" s="28" t="s">
        <v>14</v>
      </c>
      <c r="D12" s="28" t="s">
        <v>80</v>
      </c>
      <c r="F12" s="28" t="s">
        <v>95</v>
      </c>
      <c r="G12" s="28" t="s">
        <v>96</v>
      </c>
      <c r="I12" s="28" t="s">
        <v>95</v>
      </c>
      <c r="J12" s="28" t="s">
        <v>96</v>
      </c>
    </row>
    <row r="13" spans="1:10" x14ac:dyDescent="0.3">
      <c r="B13" s="22" t="s">
        <v>50</v>
      </c>
      <c r="C13" s="22" t="s">
        <v>353</v>
      </c>
      <c r="D13" s="24">
        <v>0</v>
      </c>
      <c r="F13" s="24">
        <v>0</v>
      </c>
      <c r="G13" s="24">
        <v>17</v>
      </c>
      <c r="I13" s="24">
        <v>15</v>
      </c>
      <c r="J13" s="24">
        <v>92</v>
      </c>
    </row>
    <row r="14" spans="1:10" x14ac:dyDescent="0.3">
      <c r="B14" s="22" t="s">
        <v>53</v>
      </c>
      <c r="C14" s="22" t="s">
        <v>354</v>
      </c>
      <c r="D14" s="24">
        <v>0</v>
      </c>
      <c r="F14" s="24">
        <v>0</v>
      </c>
      <c r="G14" s="24">
        <v>17</v>
      </c>
      <c r="I14" s="24">
        <v>15</v>
      </c>
      <c r="J14" s="24">
        <v>62</v>
      </c>
    </row>
    <row r="15" spans="1:10" x14ac:dyDescent="0.3">
      <c r="B15" s="22" t="s">
        <v>55</v>
      </c>
      <c r="C15" s="22" t="s">
        <v>355</v>
      </c>
      <c r="D15" s="24">
        <v>0</v>
      </c>
      <c r="F15" s="24">
        <v>0</v>
      </c>
      <c r="G15" s="24">
        <v>17</v>
      </c>
      <c r="I15" s="24">
        <v>8</v>
      </c>
      <c r="J15" s="24">
        <v>65</v>
      </c>
    </row>
    <row r="16" spans="1:10" x14ac:dyDescent="0.3">
      <c r="B16" s="22" t="s">
        <v>57</v>
      </c>
      <c r="C16" s="22" t="s">
        <v>356</v>
      </c>
      <c r="D16" s="24">
        <v>4</v>
      </c>
      <c r="F16" s="24">
        <v>4</v>
      </c>
      <c r="G16" s="24">
        <v>17</v>
      </c>
      <c r="I16" s="24">
        <v>12</v>
      </c>
      <c r="J16" s="24">
        <v>33</v>
      </c>
    </row>
    <row r="17" spans="2:10" x14ac:dyDescent="0.3">
      <c r="B17" s="22" t="s">
        <v>59</v>
      </c>
      <c r="C17" s="22" t="s">
        <v>357</v>
      </c>
      <c r="D17" s="24">
        <v>3</v>
      </c>
      <c r="F17" s="24">
        <v>3</v>
      </c>
      <c r="G17" s="24">
        <v>17</v>
      </c>
      <c r="I17" s="24">
        <v>21</v>
      </c>
      <c r="J17" s="24">
        <v>71</v>
      </c>
    </row>
    <row r="18" spans="2:10" ht="15" thickBot="1" x14ac:dyDescent="0.35">
      <c r="B18" s="21" t="s">
        <v>61</v>
      </c>
      <c r="C18" s="21" t="s">
        <v>358</v>
      </c>
      <c r="D18" s="23">
        <v>0</v>
      </c>
      <c r="F18" s="23">
        <v>0</v>
      </c>
      <c r="G18" s="23">
        <v>17</v>
      </c>
      <c r="I18" s="23">
        <v>18</v>
      </c>
      <c r="J18" s="23">
        <v>143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A0DA2-7D28-47C6-96B5-797EA1CABCA5}">
  <dimension ref="A1:G10"/>
  <sheetViews>
    <sheetView showGridLines="0" workbookViewId="0"/>
  </sheetViews>
  <sheetFormatPr baseColWidth="10" defaultRowHeight="14.4" x14ac:dyDescent="0.3"/>
  <cols>
    <col min="1" max="1" width="2.33203125" customWidth="1"/>
    <col min="2" max="2" width="5.88671875" bestFit="1" customWidth="1"/>
    <col min="3" max="3" width="34.77734375" bestFit="1" customWidth="1"/>
    <col min="4" max="4" width="14.6640625" bestFit="1" customWidth="1"/>
    <col min="5" max="5" width="12.77734375" bestFit="1" customWidth="1"/>
    <col min="6" max="6" width="9.5546875" bestFit="1" customWidth="1"/>
    <col min="7" max="7" width="7.5546875" bestFit="1" customWidth="1"/>
  </cols>
  <sheetData>
    <row r="1" spans="1:7" x14ac:dyDescent="0.3">
      <c r="A1" s="15" t="s">
        <v>9</v>
      </c>
    </row>
    <row r="2" spans="1:7" x14ac:dyDescent="0.3">
      <c r="A2" s="15" t="s">
        <v>297</v>
      </c>
    </row>
    <row r="3" spans="1:7" x14ac:dyDescent="0.3">
      <c r="A3" s="15" t="s">
        <v>298</v>
      </c>
    </row>
    <row r="6" spans="1:7" ht="15" thickBot="1" x14ac:dyDescent="0.35">
      <c r="A6" t="s">
        <v>23</v>
      </c>
    </row>
    <row r="7" spans="1:7" ht="15" thickBot="1" x14ac:dyDescent="0.35">
      <c r="B7" s="16" t="s">
        <v>13</v>
      </c>
      <c r="C7" s="16" t="s">
        <v>14</v>
      </c>
      <c r="D7" s="16" t="s">
        <v>15</v>
      </c>
      <c r="E7" s="16" t="s">
        <v>16</v>
      </c>
      <c r="F7" s="16" t="s">
        <v>17</v>
      </c>
      <c r="G7" s="16" t="s">
        <v>18</v>
      </c>
    </row>
    <row r="8" spans="1:7" x14ac:dyDescent="0.3">
      <c r="B8" t="s">
        <v>255</v>
      </c>
      <c r="C8" t="s">
        <v>299</v>
      </c>
      <c r="D8" s="17">
        <v>26500</v>
      </c>
      <c r="E8" t="s">
        <v>256</v>
      </c>
      <c r="F8" t="s">
        <v>66</v>
      </c>
      <c r="G8">
        <v>0</v>
      </c>
    </row>
    <row r="9" spans="1:7" x14ac:dyDescent="0.3">
      <c r="B9" t="s">
        <v>257</v>
      </c>
      <c r="C9" t="s">
        <v>300</v>
      </c>
      <c r="D9" s="17">
        <v>28700</v>
      </c>
      <c r="E9" t="s">
        <v>258</v>
      </c>
      <c r="F9" t="s">
        <v>22</v>
      </c>
      <c r="G9">
        <v>-500</v>
      </c>
    </row>
    <row r="10" spans="1:7" x14ac:dyDescent="0.3">
      <c r="B10" t="s">
        <v>301</v>
      </c>
      <c r="C10" t="s">
        <v>302</v>
      </c>
      <c r="D10" s="17">
        <v>24800</v>
      </c>
      <c r="E10" t="s">
        <v>303</v>
      </c>
      <c r="F10" t="s">
        <v>66</v>
      </c>
      <c r="G10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F932-5B1E-4399-BD2E-8018BF8A425A}">
  <dimension ref="B2:I17"/>
  <sheetViews>
    <sheetView workbookViewId="0">
      <selection activeCell="K18" sqref="K18"/>
    </sheetView>
  </sheetViews>
  <sheetFormatPr baseColWidth="10" defaultRowHeight="14.4" x14ac:dyDescent="0.3"/>
  <cols>
    <col min="2" max="2" width="12.33203125" bestFit="1" customWidth="1"/>
    <col min="3" max="7" width="3" bestFit="1" customWidth="1"/>
    <col min="8" max="9" width="15.33203125" bestFit="1" customWidth="1"/>
  </cols>
  <sheetData>
    <row r="2" spans="2:9" x14ac:dyDescent="0.3">
      <c r="B2" s="1"/>
      <c r="C2" s="36" t="s">
        <v>124</v>
      </c>
      <c r="D2" s="36"/>
      <c r="E2" s="36"/>
      <c r="F2" s="36"/>
      <c r="G2" s="36"/>
      <c r="H2" s="1"/>
      <c r="I2" s="18" t="s">
        <v>8</v>
      </c>
    </row>
    <row r="3" spans="2:9" x14ac:dyDescent="0.3">
      <c r="B3" s="18" t="s">
        <v>123</v>
      </c>
      <c r="C3" s="18">
        <v>1</v>
      </c>
      <c r="D3" s="18">
        <v>2</v>
      </c>
      <c r="E3" s="18">
        <v>3</v>
      </c>
      <c r="F3" s="18">
        <v>4</v>
      </c>
      <c r="G3" s="18">
        <v>5</v>
      </c>
      <c r="H3" s="33" t="s">
        <v>121</v>
      </c>
      <c r="I3" s="7">
        <f>SUMPRODUCT(C4:G7,C12:G15)</f>
        <v>390</v>
      </c>
    </row>
    <row r="4" spans="2:9" x14ac:dyDescent="0.3">
      <c r="B4" s="18">
        <v>1</v>
      </c>
      <c r="C4" s="7">
        <v>10</v>
      </c>
      <c r="D4" s="7">
        <v>2</v>
      </c>
      <c r="E4" s="7">
        <v>3</v>
      </c>
      <c r="F4" s="7">
        <v>15</v>
      </c>
      <c r="G4" s="7">
        <v>9</v>
      </c>
      <c r="H4" s="7">
        <v>25</v>
      </c>
    </row>
    <row r="5" spans="2:9" x14ac:dyDescent="0.3">
      <c r="B5" s="18">
        <v>2</v>
      </c>
      <c r="C5" s="7">
        <v>5</v>
      </c>
      <c r="D5" s="7">
        <v>19</v>
      </c>
      <c r="E5" s="7">
        <v>15</v>
      </c>
      <c r="F5" s="7">
        <v>2</v>
      </c>
      <c r="G5" s="7">
        <v>4</v>
      </c>
      <c r="H5" s="7">
        <v>30</v>
      </c>
    </row>
    <row r="6" spans="2:9" x14ac:dyDescent="0.3">
      <c r="B6" s="18">
        <v>3</v>
      </c>
      <c r="C6" s="7">
        <v>15</v>
      </c>
      <c r="D6" s="7">
        <v>5</v>
      </c>
      <c r="E6" s="7">
        <v>14</v>
      </c>
      <c r="F6" s="7">
        <v>7</v>
      </c>
      <c r="G6" s="7">
        <v>15</v>
      </c>
      <c r="H6" s="7">
        <v>20</v>
      </c>
    </row>
    <row r="7" spans="2:9" x14ac:dyDescent="0.3">
      <c r="B7" s="18">
        <v>4</v>
      </c>
      <c r="C7" s="7">
        <v>20</v>
      </c>
      <c r="D7" s="7">
        <v>15</v>
      </c>
      <c r="E7" s="7">
        <v>13</v>
      </c>
      <c r="F7" s="7"/>
      <c r="G7" s="7">
        <v>8</v>
      </c>
      <c r="H7" s="7">
        <v>30</v>
      </c>
    </row>
    <row r="8" spans="2:9" x14ac:dyDescent="0.3">
      <c r="B8" s="18" t="s">
        <v>120</v>
      </c>
      <c r="C8" s="7">
        <v>20</v>
      </c>
      <c r="D8" s="7">
        <v>20</v>
      </c>
      <c r="E8" s="7">
        <v>30</v>
      </c>
      <c r="F8" s="7">
        <v>10</v>
      </c>
      <c r="G8" s="7">
        <v>25</v>
      </c>
      <c r="H8" s="1"/>
    </row>
    <row r="10" spans="2:9" x14ac:dyDescent="0.3">
      <c r="B10" s="1"/>
      <c r="C10" s="36" t="s">
        <v>124</v>
      </c>
      <c r="D10" s="36"/>
      <c r="E10" s="36"/>
      <c r="F10" s="36"/>
      <c r="G10" s="36"/>
      <c r="H10" s="1"/>
    </row>
    <row r="11" spans="2:9" x14ac:dyDescent="0.3">
      <c r="B11" s="18" t="s">
        <v>123</v>
      </c>
      <c r="C11" s="18">
        <v>1</v>
      </c>
      <c r="D11" s="18">
        <v>2</v>
      </c>
      <c r="E11" s="18">
        <v>3</v>
      </c>
      <c r="F11" s="18">
        <v>4</v>
      </c>
      <c r="G11" s="33">
        <v>5</v>
      </c>
      <c r="H11" s="18" t="s">
        <v>122</v>
      </c>
      <c r="I11" s="32" t="s">
        <v>121</v>
      </c>
    </row>
    <row r="12" spans="2:9" x14ac:dyDescent="0.3">
      <c r="B12" s="18">
        <v>1</v>
      </c>
      <c r="C12" s="7">
        <v>0</v>
      </c>
      <c r="D12" s="7">
        <v>0</v>
      </c>
      <c r="E12" s="7">
        <v>30</v>
      </c>
      <c r="F12" s="7">
        <v>0</v>
      </c>
      <c r="G12" s="12">
        <v>0</v>
      </c>
      <c r="H12" s="7">
        <f>SUM(C12:G12)</f>
        <v>30</v>
      </c>
      <c r="I12" s="6">
        <v>25</v>
      </c>
    </row>
    <row r="13" spans="2:9" x14ac:dyDescent="0.3">
      <c r="B13" s="18">
        <v>2</v>
      </c>
      <c r="C13" s="7">
        <v>20</v>
      </c>
      <c r="D13" s="7">
        <v>0</v>
      </c>
      <c r="E13" s="7">
        <v>0</v>
      </c>
      <c r="F13" s="7">
        <v>0</v>
      </c>
      <c r="G13" s="12">
        <v>25</v>
      </c>
      <c r="H13" s="7">
        <f>SUM(C13:G13)</f>
        <v>45</v>
      </c>
      <c r="I13" s="6">
        <v>30</v>
      </c>
    </row>
    <row r="14" spans="2:9" x14ac:dyDescent="0.3">
      <c r="B14" s="18">
        <v>3</v>
      </c>
      <c r="C14" s="7">
        <v>0</v>
      </c>
      <c r="D14" s="7">
        <v>20</v>
      </c>
      <c r="E14" s="7">
        <v>0</v>
      </c>
      <c r="F14" s="7">
        <v>0</v>
      </c>
      <c r="G14" s="12">
        <v>0</v>
      </c>
      <c r="H14" s="7">
        <f>SUM(C14:G14)</f>
        <v>20</v>
      </c>
      <c r="I14" s="6">
        <v>20</v>
      </c>
    </row>
    <row r="15" spans="2:9" x14ac:dyDescent="0.3">
      <c r="B15" s="31">
        <v>4</v>
      </c>
      <c r="C15" s="10">
        <v>0</v>
      </c>
      <c r="D15" s="10">
        <v>0</v>
      </c>
      <c r="E15" s="10">
        <v>0</v>
      </c>
      <c r="F15" s="10">
        <v>30</v>
      </c>
      <c r="G15" s="9">
        <v>0</v>
      </c>
      <c r="H15" s="7">
        <f>SUM(C15:G15)</f>
        <v>30</v>
      </c>
      <c r="I15" s="6">
        <v>30</v>
      </c>
    </row>
    <row r="16" spans="2:9" x14ac:dyDescent="0.3">
      <c r="B16" s="18" t="s">
        <v>105</v>
      </c>
      <c r="C16" s="7">
        <f>SUM(C12:C15)</f>
        <v>20</v>
      </c>
      <c r="D16" s="7">
        <f>SUM(D12:D15)</f>
        <v>20</v>
      </c>
      <c r="E16" s="7">
        <f>SUM(E12:E15)</f>
        <v>30</v>
      </c>
      <c r="F16" s="7">
        <f>SUM(F12:F15)</f>
        <v>30</v>
      </c>
      <c r="G16" s="7">
        <f>SUM(G12:G15)</f>
        <v>25</v>
      </c>
      <c r="H16" s="1"/>
    </row>
    <row r="17" spans="2:7" x14ac:dyDescent="0.3">
      <c r="B17" s="30" t="s">
        <v>120</v>
      </c>
      <c r="C17" s="40">
        <v>20</v>
      </c>
      <c r="D17" s="40">
        <v>20</v>
      </c>
      <c r="E17" s="40">
        <v>30</v>
      </c>
      <c r="F17" s="40">
        <v>10</v>
      </c>
      <c r="G17" s="40">
        <v>25</v>
      </c>
    </row>
  </sheetData>
  <mergeCells count="2">
    <mergeCell ref="C2:G2"/>
    <mergeCell ref="C10:G10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9B694-E60D-4DAC-B67F-DC7CD3E30F1D}">
  <dimension ref="A1:G10"/>
  <sheetViews>
    <sheetView showGridLines="0" workbookViewId="0"/>
  </sheetViews>
  <sheetFormatPr baseColWidth="10" defaultRowHeight="14.4" x14ac:dyDescent="0.3"/>
  <cols>
    <col min="1" max="1" width="2.33203125" customWidth="1"/>
    <col min="2" max="2" width="5.88671875" bestFit="1" customWidth="1"/>
    <col min="3" max="3" width="34.77734375" bestFit="1" customWidth="1"/>
    <col min="4" max="4" width="14.6640625" bestFit="1" customWidth="1"/>
    <col min="5" max="5" width="12.77734375" bestFit="1" customWidth="1"/>
    <col min="6" max="6" width="9.5546875" bestFit="1" customWidth="1"/>
    <col min="7" max="7" width="7.5546875" bestFit="1" customWidth="1"/>
  </cols>
  <sheetData>
    <row r="1" spans="1:7" x14ac:dyDescent="0.3">
      <c r="A1" s="15" t="s">
        <v>9</v>
      </c>
    </row>
    <row r="2" spans="1:7" x14ac:dyDescent="0.3">
      <c r="A2" s="15" t="s">
        <v>297</v>
      </c>
    </row>
    <row r="3" spans="1:7" x14ac:dyDescent="0.3">
      <c r="A3" s="15" t="s">
        <v>298</v>
      </c>
    </row>
    <row r="6" spans="1:7" ht="15" thickBot="1" x14ac:dyDescent="0.35">
      <c r="A6" t="s">
        <v>12</v>
      </c>
    </row>
    <row r="7" spans="1:7" ht="15" thickBot="1" x14ac:dyDescent="0.35">
      <c r="B7" s="16" t="s">
        <v>13</v>
      </c>
      <c r="C7" s="16" t="s">
        <v>14</v>
      </c>
      <c r="D7" s="16" t="s">
        <v>15</v>
      </c>
      <c r="E7" s="16" t="s">
        <v>16</v>
      </c>
      <c r="F7" s="16" t="s">
        <v>17</v>
      </c>
      <c r="G7" s="16" t="s">
        <v>18</v>
      </c>
    </row>
    <row r="8" spans="1:7" x14ac:dyDescent="0.3">
      <c r="B8" t="s">
        <v>255</v>
      </c>
      <c r="C8" t="s">
        <v>299</v>
      </c>
      <c r="D8" s="17">
        <v>26500</v>
      </c>
      <c r="E8" t="s">
        <v>256</v>
      </c>
      <c r="F8" t="s">
        <v>66</v>
      </c>
      <c r="G8">
        <v>0</v>
      </c>
    </row>
    <row r="9" spans="1:7" x14ac:dyDescent="0.3">
      <c r="B9" t="s">
        <v>257</v>
      </c>
      <c r="C9" t="s">
        <v>300</v>
      </c>
      <c r="D9" s="17">
        <v>28700</v>
      </c>
      <c r="E9" t="s">
        <v>258</v>
      </c>
      <c r="F9" t="s">
        <v>22</v>
      </c>
      <c r="G9">
        <v>-500</v>
      </c>
    </row>
    <row r="10" spans="1:7" x14ac:dyDescent="0.3">
      <c r="B10" t="s">
        <v>301</v>
      </c>
      <c r="C10" t="s">
        <v>302</v>
      </c>
      <c r="D10" s="17">
        <v>24800</v>
      </c>
      <c r="E10" t="s">
        <v>303</v>
      </c>
      <c r="F10" t="s">
        <v>66</v>
      </c>
      <c r="G10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B2DA0-7BAC-495A-98A3-E855122EF7B8}">
  <dimension ref="A1:G43"/>
  <sheetViews>
    <sheetView showGridLines="0" workbookViewId="0"/>
  </sheetViews>
  <sheetFormatPr baseColWidth="10" defaultRowHeight="14.4" x14ac:dyDescent="0.3"/>
  <cols>
    <col min="1" max="1" width="2.33203125" customWidth="1"/>
    <col min="2" max="2" width="6.33203125" bestFit="1" customWidth="1"/>
    <col min="3" max="3" width="20.109375" bestFit="1" customWidth="1"/>
    <col min="4" max="4" width="14.6640625" bestFit="1" customWidth="1"/>
    <col min="5" max="5" width="13.6640625" bestFit="1" customWidth="1"/>
    <col min="6" max="6" width="11.88671875" bestFit="1" customWidth="1"/>
    <col min="7" max="7" width="7.5546875" bestFit="1" customWidth="1"/>
  </cols>
  <sheetData>
    <row r="1" spans="1:5" x14ac:dyDescent="0.3">
      <c r="A1" s="15" t="s">
        <v>31</v>
      </c>
    </row>
    <row r="2" spans="1:5" x14ac:dyDescent="0.3">
      <c r="A2" s="15" t="s">
        <v>260</v>
      </c>
    </row>
    <row r="3" spans="1:5" x14ac:dyDescent="0.3">
      <c r="A3" s="15" t="s">
        <v>261</v>
      </c>
    </row>
    <row r="4" spans="1:5" x14ac:dyDescent="0.3">
      <c r="A4" s="15" t="s">
        <v>34</v>
      </c>
    </row>
    <row r="5" spans="1:5" x14ac:dyDescent="0.3">
      <c r="A5" s="15" t="s">
        <v>35</v>
      </c>
    </row>
    <row r="6" spans="1:5" x14ac:dyDescent="0.3">
      <c r="A6" s="15"/>
      <c r="B6" t="s">
        <v>36</v>
      </c>
    </row>
    <row r="7" spans="1:5" x14ac:dyDescent="0.3">
      <c r="A7" s="15"/>
      <c r="B7" t="s">
        <v>262</v>
      </c>
    </row>
    <row r="8" spans="1:5" x14ac:dyDescent="0.3">
      <c r="A8" s="15"/>
      <c r="B8" t="s">
        <v>263</v>
      </c>
    </row>
    <row r="9" spans="1:5" x14ac:dyDescent="0.3">
      <c r="A9" s="15" t="s">
        <v>39</v>
      </c>
    </row>
    <row r="10" spans="1:5" x14ac:dyDescent="0.3">
      <c r="B10" t="s">
        <v>264</v>
      </c>
    </row>
    <row r="11" spans="1:5" x14ac:dyDescent="0.3">
      <c r="B11" t="s">
        <v>41</v>
      </c>
    </row>
    <row r="14" spans="1:5" ht="15" thickBot="1" x14ac:dyDescent="0.35">
      <c r="A14" t="s">
        <v>42</v>
      </c>
    </row>
    <row r="15" spans="1:5" ht="15" thickBot="1" x14ac:dyDescent="0.35">
      <c r="B15" s="16" t="s">
        <v>13</v>
      </c>
      <c r="C15" s="16" t="s">
        <v>14</v>
      </c>
      <c r="D15" s="16" t="s">
        <v>43</v>
      </c>
      <c r="E15" s="16" t="s">
        <v>44</v>
      </c>
    </row>
    <row r="16" spans="1:5" ht="15" thickBot="1" x14ac:dyDescent="0.35">
      <c r="B16" s="21" t="s">
        <v>265</v>
      </c>
      <c r="C16" s="21" t="s">
        <v>266</v>
      </c>
      <c r="D16" s="51">
        <v>280000</v>
      </c>
      <c r="E16" s="51">
        <v>280000</v>
      </c>
    </row>
    <row r="19" spans="1:6" ht="15" thickBot="1" x14ac:dyDescent="0.35">
      <c r="A19" t="s">
        <v>45</v>
      </c>
    </row>
    <row r="20" spans="1:6" ht="15" thickBot="1" x14ac:dyDescent="0.35">
      <c r="B20" s="16" t="s">
        <v>13</v>
      </c>
      <c r="C20" s="16" t="s">
        <v>14</v>
      </c>
      <c r="D20" s="16" t="s">
        <v>43</v>
      </c>
      <c r="E20" s="16" t="s">
        <v>44</v>
      </c>
      <c r="F20" s="16" t="s">
        <v>46</v>
      </c>
    </row>
    <row r="21" spans="1:6" x14ac:dyDescent="0.3">
      <c r="B21" s="22" t="s">
        <v>59</v>
      </c>
      <c r="C21" s="22" t="s">
        <v>267</v>
      </c>
      <c r="D21" s="24">
        <v>0</v>
      </c>
      <c r="E21" s="24">
        <v>0</v>
      </c>
      <c r="F21" s="22" t="s">
        <v>52</v>
      </c>
    </row>
    <row r="22" spans="1:6" x14ac:dyDescent="0.3">
      <c r="B22" s="22" t="s">
        <v>61</v>
      </c>
      <c r="C22" s="22" t="s">
        <v>268</v>
      </c>
      <c r="D22" s="24">
        <v>6000</v>
      </c>
      <c r="E22" s="24">
        <v>6000</v>
      </c>
      <c r="F22" s="22" t="s">
        <v>52</v>
      </c>
    </row>
    <row r="23" spans="1:6" x14ac:dyDescent="0.3">
      <c r="B23" s="22" t="s">
        <v>229</v>
      </c>
      <c r="C23" s="22" t="s">
        <v>269</v>
      </c>
      <c r="D23" s="24">
        <v>0</v>
      </c>
      <c r="E23" s="24">
        <v>0</v>
      </c>
      <c r="F23" s="22" t="s">
        <v>52</v>
      </c>
    </row>
    <row r="24" spans="1:6" x14ac:dyDescent="0.3">
      <c r="B24" s="22" t="s">
        <v>19</v>
      </c>
      <c r="C24" s="22" t="s">
        <v>270</v>
      </c>
      <c r="D24" s="24">
        <v>0</v>
      </c>
      <c r="E24" s="24">
        <v>0</v>
      </c>
      <c r="F24" s="22" t="s">
        <v>52</v>
      </c>
    </row>
    <row r="25" spans="1:6" x14ac:dyDescent="0.3">
      <c r="B25" s="22" t="s">
        <v>202</v>
      </c>
      <c r="C25" s="22" t="s">
        <v>271</v>
      </c>
      <c r="D25" s="24">
        <v>0</v>
      </c>
      <c r="E25" s="24">
        <v>0</v>
      </c>
      <c r="F25" s="22" t="s">
        <v>52</v>
      </c>
    </row>
    <row r="26" spans="1:6" x14ac:dyDescent="0.3">
      <c r="B26" s="22" t="s">
        <v>204</v>
      </c>
      <c r="C26" s="22" t="s">
        <v>272</v>
      </c>
      <c r="D26" s="24">
        <v>0</v>
      </c>
      <c r="E26" s="24">
        <v>0</v>
      </c>
      <c r="F26" s="22" t="s">
        <v>52</v>
      </c>
    </row>
    <row r="27" spans="1:6" x14ac:dyDescent="0.3">
      <c r="B27" s="22" t="s">
        <v>231</v>
      </c>
      <c r="C27" s="22" t="s">
        <v>273</v>
      </c>
      <c r="D27" s="24">
        <v>8000</v>
      </c>
      <c r="E27" s="24">
        <v>8000</v>
      </c>
      <c r="F27" s="22" t="s">
        <v>52</v>
      </c>
    </row>
    <row r="28" spans="1:6" x14ac:dyDescent="0.3">
      <c r="B28" s="22" t="s">
        <v>216</v>
      </c>
      <c r="C28" s="22" t="s">
        <v>274</v>
      </c>
      <c r="D28" s="24">
        <v>6000</v>
      </c>
      <c r="E28" s="24">
        <v>6000</v>
      </c>
      <c r="F28" s="22" t="s">
        <v>52</v>
      </c>
    </row>
    <row r="29" spans="1:6" x14ac:dyDescent="0.3">
      <c r="B29" s="22" t="s">
        <v>63</v>
      </c>
      <c r="C29" s="22" t="s">
        <v>275</v>
      </c>
      <c r="D29" s="24">
        <v>10000</v>
      </c>
      <c r="E29" s="24">
        <v>10000</v>
      </c>
      <c r="F29" s="22" t="s">
        <v>52</v>
      </c>
    </row>
    <row r="30" spans="1:6" x14ac:dyDescent="0.3">
      <c r="B30" s="22" t="s">
        <v>67</v>
      </c>
      <c r="C30" s="22" t="s">
        <v>276</v>
      </c>
      <c r="D30" s="24">
        <v>0</v>
      </c>
      <c r="E30" s="24">
        <v>0</v>
      </c>
      <c r="F30" s="22" t="s">
        <v>52</v>
      </c>
    </row>
    <row r="31" spans="1:6" x14ac:dyDescent="0.3">
      <c r="B31" s="22" t="s">
        <v>233</v>
      </c>
      <c r="C31" s="22" t="s">
        <v>277</v>
      </c>
      <c r="D31" s="24">
        <v>0</v>
      </c>
      <c r="E31" s="24">
        <v>0</v>
      </c>
      <c r="F31" s="22" t="s">
        <v>52</v>
      </c>
    </row>
    <row r="32" spans="1:6" ht="15" thickBot="1" x14ac:dyDescent="0.35">
      <c r="B32" s="21" t="s">
        <v>219</v>
      </c>
      <c r="C32" s="21" t="s">
        <v>278</v>
      </c>
      <c r="D32" s="23">
        <v>0</v>
      </c>
      <c r="E32" s="23">
        <v>0</v>
      </c>
      <c r="F32" s="21" t="s">
        <v>52</v>
      </c>
    </row>
    <row r="35" spans="1:7" ht="15" thickBot="1" x14ac:dyDescent="0.35">
      <c r="A35" t="s">
        <v>47</v>
      </c>
    </row>
    <row r="36" spans="1:7" ht="15" thickBot="1" x14ac:dyDescent="0.35">
      <c r="B36" s="16" t="s">
        <v>13</v>
      </c>
      <c r="C36" s="16" t="s">
        <v>14</v>
      </c>
      <c r="D36" s="16" t="s">
        <v>15</v>
      </c>
      <c r="E36" s="16" t="s">
        <v>16</v>
      </c>
      <c r="F36" s="16" t="s">
        <v>17</v>
      </c>
      <c r="G36" s="16" t="s">
        <v>18</v>
      </c>
    </row>
    <row r="37" spans="1:7" x14ac:dyDescent="0.3">
      <c r="B37" s="22" t="s">
        <v>208</v>
      </c>
      <c r="C37" s="22" t="s">
        <v>279</v>
      </c>
      <c r="D37" s="54">
        <v>4000</v>
      </c>
      <c r="E37" s="22" t="s">
        <v>210</v>
      </c>
      <c r="F37" s="22" t="s">
        <v>73</v>
      </c>
      <c r="G37" s="22">
        <v>6000</v>
      </c>
    </row>
    <row r="38" spans="1:7" x14ac:dyDescent="0.3">
      <c r="B38" s="22" t="s">
        <v>211</v>
      </c>
      <c r="C38" s="22" t="s">
        <v>280</v>
      </c>
      <c r="D38" s="54">
        <v>6000</v>
      </c>
      <c r="E38" s="22" t="s">
        <v>213</v>
      </c>
      <c r="F38" s="22" t="s">
        <v>66</v>
      </c>
      <c r="G38" s="22">
        <v>0</v>
      </c>
    </row>
    <row r="39" spans="1:7" x14ac:dyDescent="0.3">
      <c r="B39" s="22" t="s">
        <v>281</v>
      </c>
      <c r="C39" s="22" t="s">
        <v>282</v>
      </c>
      <c r="D39" s="54">
        <v>8000</v>
      </c>
      <c r="E39" s="22" t="s">
        <v>283</v>
      </c>
      <c r="F39" s="22" t="s">
        <v>66</v>
      </c>
      <c r="G39" s="22">
        <v>0</v>
      </c>
    </row>
    <row r="40" spans="1:7" x14ac:dyDescent="0.3">
      <c r="B40" s="22" t="s">
        <v>284</v>
      </c>
      <c r="C40" s="22" t="s">
        <v>285</v>
      </c>
      <c r="D40" s="54">
        <v>6000</v>
      </c>
      <c r="E40" s="22" t="s">
        <v>286</v>
      </c>
      <c r="F40" s="22" t="s">
        <v>66</v>
      </c>
      <c r="G40" s="22">
        <v>0</v>
      </c>
    </row>
    <row r="41" spans="1:7" x14ac:dyDescent="0.3">
      <c r="B41" s="22" t="s">
        <v>287</v>
      </c>
      <c r="C41" s="22" t="s">
        <v>288</v>
      </c>
      <c r="D41" s="54">
        <v>6000</v>
      </c>
      <c r="E41" s="22" t="s">
        <v>289</v>
      </c>
      <c r="F41" s="22" t="s">
        <v>66</v>
      </c>
      <c r="G41" s="22">
        <v>0</v>
      </c>
    </row>
    <row r="42" spans="1:7" x14ac:dyDescent="0.3">
      <c r="B42" s="22" t="s">
        <v>290</v>
      </c>
      <c r="C42" s="22" t="s">
        <v>291</v>
      </c>
      <c r="D42" s="54">
        <v>8000</v>
      </c>
      <c r="E42" s="22" t="s">
        <v>292</v>
      </c>
      <c r="F42" s="22" t="s">
        <v>73</v>
      </c>
      <c r="G42" s="22">
        <v>6000</v>
      </c>
    </row>
    <row r="43" spans="1:7" ht="15" thickBot="1" x14ac:dyDescent="0.35">
      <c r="B43" s="21" t="s">
        <v>293</v>
      </c>
      <c r="C43" s="21" t="s">
        <v>294</v>
      </c>
      <c r="D43" s="55">
        <v>10000</v>
      </c>
      <c r="E43" s="21" t="s">
        <v>295</v>
      </c>
      <c r="F43" s="21" t="s">
        <v>66</v>
      </c>
      <c r="G43" s="2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31423-2C3A-4AC1-8569-F6CACC8600B9}">
  <dimension ref="A1:H31"/>
  <sheetViews>
    <sheetView showGridLines="0" workbookViewId="0"/>
  </sheetViews>
  <sheetFormatPr baseColWidth="10" defaultRowHeight="14.4" x14ac:dyDescent="0.3"/>
  <cols>
    <col min="1" max="1" width="2.33203125" customWidth="1"/>
    <col min="2" max="2" width="6.33203125" bestFit="1" customWidth="1"/>
    <col min="3" max="3" width="18.77734375" bestFit="1" customWidth="1"/>
    <col min="4" max="4" width="6" bestFit="1" customWidth="1"/>
    <col min="5" max="5" width="8.88671875" bestFit="1" customWidth="1"/>
    <col min="6" max="6" width="12.109375" bestFit="1" customWidth="1"/>
    <col min="7" max="8" width="10.109375" bestFit="1" customWidth="1"/>
  </cols>
  <sheetData>
    <row r="1" spans="1:8" x14ac:dyDescent="0.3">
      <c r="A1" s="15" t="s">
        <v>78</v>
      </c>
    </row>
    <row r="2" spans="1:8" x14ac:dyDescent="0.3">
      <c r="A2" s="15" t="s">
        <v>260</v>
      </c>
    </row>
    <row r="3" spans="1:8" x14ac:dyDescent="0.3">
      <c r="A3" s="15" t="s">
        <v>261</v>
      </c>
    </row>
    <row r="6" spans="1:8" ht="15" thickBot="1" x14ac:dyDescent="0.35">
      <c r="A6" t="s">
        <v>45</v>
      </c>
    </row>
    <row r="7" spans="1:8" x14ac:dyDescent="0.3">
      <c r="B7" s="27"/>
      <c r="C7" s="27"/>
      <c r="D7" s="27" t="s">
        <v>79</v>
      </c>
      <c r="E7" s="27" t="s">
        <v>81</v>
      </c>
      <c r="F7" s="27" t="s">
        <v>83</v>
      </c>
      <c r="G7" s="27" t="s">
        <v>85</v>
      </c>
      <c r="H7" s="27" t="s">
        <v>85</v>
      </c>
    </row>
    <row r="8" spans="1:8" ht="15" thickBot="1" x14ac:dyDescent="0.35">
      <c r="B8" s="28" t="s">
        <v>13</v>
      </c>
      <c r="C8" s="28" t="s">
        <v>14</v>
      </c>
      <c r="D8" s="28" t="s">
        <v>80</v>
      </c>
      <c r="E8" s="28" t="s">
        <v>82</v>
      </c>
      <c r="F8" s="28" t="s">
        <v>84</v>
      </c>
      <c r="G8" s="28" t="s">
        <v>86</v>
      </c>
      <c r="H8" s="28" t="s">
        <v>87</v>
      </c>
    </row>
    <row r="9" spans="1:8" x14ac:dyDescent="0.3">
      <c r="B9" s="22" t="s">
        <v>59</v>
      </c>
      <c r="C9" s="22" t="s">
        <v>267</v>
      </c>
      <c r="D9" s="22">
        <v>0</v>
      </c>
      <c r="E9" s="22">
        <v>0</v>
      </c>
      <c r="F9" s="22">
        <v>10</v>
      </c>
      <c r="G9" s="22">
        <v>1E+30</v>
      </c>
      <c r="H9" s="22">
        <v>0</v>
      </c>
    </row>
    <row r="10" spans="1:8" x14ac:dyDescent="0.3">
      <c r="B10" s="22" t="s">
        <v>61</v>
      </c>
      <c r="C10" s="22" t="s">
        <v>268</v>
      </c>
      <c r="D10" s="22">
        <v>6000</v>
      </c>
      <c r="E10" s="22">
        <v>0</v>
      </c>
      <c r="F10" s="22">
        <v>20</v>
      </c>
      <c r="G10" s="22">
        <v>10</v>
      </c>
      <c r="H10" s="22">
        <v>10</v>
      </c>
    </row>
    <row r="11" spans="1:8" x14ac:dyDescent="0.3">
      <c r="B11" s="22" t="s">
        <v>229</v>
      </c>
      <c r="C11" s="22" t="s">
        <v>269</v>
      </c>
      <c r="D11" s="22">
        <v>0</v>
      </c>
      <c r="E11" s="22">
        <v>0</v>
      </c>
      <c r="F11" s="22">
        <v>30</v>
      </c>
      <c r="G11" s="22">
        <v>0</v>
      </c>
      <c r="H11" s="22">
        <v>10</v>
      </c>
    </row>
    <row r="12" spans="1:8" x14ac:dyDescent="0.3">
      <c r="B12" s="22" t="s">
        <v>19</v>
      </c>
      <c r="C12" s="22" t="s">
        <v>270</v>
      </c>
      <c r="D12" s="22">
        <v>0</v>
      </c>
      <c r="E12" s="22">
        <v>30</v>
      </c>
      <c r="F12" s="22">
        <v>40</v>
      </c>
      <c r="G12" s="22">
        <v>1E+30</v>
      </c>
      <c r="H12" s="22">
        <v>30</v>
      </c>
    </row>
    <row r="13" spans="1:8" x14ac:dyDescent="0.3">
      <c r="B13" s="22" t="s">
        <v>202</v>
      </c>
      <c r="C13" s="22" t="s">
        <v>271</v>
      </c>
      <c r="D13" s="22">
        <v>0</v>
      </c>
      <c r="E13" s="22">
        <v>40</v>
      </c>
      <c r="F13" s="22">
        <v>40</v>
      </c>
      <c r="G13" s="22">
        <v>1E+30</v>
      </c>
      <c r="H13" s="22">
        <v>40</v>
      </c>
    </row>
    <row r="14" spans="1:8" x14ac:dyDescent="0.3">
      <c r="B14" s="22" t="s">
        <v>204</v>
      </c>
      <c r="C14" s="22" t="s">
        <v>272</v>
      </c>
      <c r="D14" s="22">
        <v>0</v>
      </c>
      <c r="E14" s="22">
        <v>20</v>
      </c>
      <c r="F14" s="22">
        <v>30</v>
      </c>
      <c r="G14" s="22">
        <v>1E+30</v>
      </c>
      <c r="H14" s="22">
        <v>20</v>
      </c>
    </row>
    <row r="15" spans="1:8" x14ac:dyDescent="0.3">
      <c r="B15" s="22" t="s">
        <v>231</v>
      </c>
      <c r="C15" s="22" t="s">
        <v>273</v>
      </c>
      <c r="D15" s="22">
        <v>8000</v>
      </c>
      <c r="E15" s="22">
        <v>0</v>
      </c>
      <c r="F15" s="22">
        <v>20</v>
      </c>
      <c r="G15" s="22">
        <v>0</v>
      </c>
      <c r="H15" s="22">
        <v>0</v>
      </c>
    </row>
    <row r="16" spans="1:8" x14ac:dyDescent="0.3">
      <c r="B16" s="22" t="s">
        <v>216</v>
      </c>
      <c r="C16" s="22" t="s">
        <v>274</v>
      </c>
      <c r="D16" s="22">
        <v>6000</v>
      </c>
      <c r="E16" s="22">
        <v>0</v>
      </c>
      <c r="F16" s="22">
        <v>0</v>
      </c>
      <c r="G16" s="22">
        <v>10</v>
      </c>
      <c r="H16" s="22">
        <v>0</v>
      </c>
    </row>
    <row r="17" spans="1:8" x14ac:dyDescent="0.3">
      <c r="B17" s="22" t="s">
        <v>63</v>
      </c>
      <c r="C17" s="22" t="s">
        <v>275</v>
      </c>
      <c r="D17" s="22">
        <v>10000</v>
      </c>
      <c r="E17" s="22">
        <v>0</v>
      </c>
      <c r="F17" s="22">
        <v>0</v>
      </c>
      <c r="G17" s="22">
        <v>0</v>
      </c>
      <c r="H17" s="22">
        <v>0</v>
      </c>
    </row>
    <row r="18" spans="1:8" x14ac:dyDescent="0.3">
      <c r="B18" s="22" t="s">
        <v>67</v>
      </c>
      <c r="C18" s="22" t="s">
        <v>276</v>
      </c>
      <c r="D18" s="22">
        <v>0</v>
      </c>
      <c r="E18" s="22">
        <v>10</v>
      </c>
      <c r="F18" s="22">
        <v>20</v>
      </c>
      <c r="G18" s="22">
        <v>1E+30</v>
      </c>
      <c r="H18" s="22">
        <v>10</v>
      </c>
    </row>
    <row r="19" spans="1:8" x14ac:dyDescent="0.3">
      <c r="B19" s="22" t="s">
        <v>233</v>
      </c>
      <c r="C19" s="22" t="s">
        <v>277</v>
      </c>
      <c r="D19" s="22">
        <v>0</v>
      </c>
      <c r="E19" s="22">
        <v>0</v>
      </c>
      <c r="F19" s="22">
        <v>20</v>
      </c>
      <c r="G19" s="22">
        <v>1E+30</v>
      </c>
      <c r="H19" s="22">
        <v>0</v>
      </c>
    </row>
    <row r="20" spans="1:8" ht="15" thickBot="1" x14ac:dyDescent="0.35">
      <c r="B20" s="21" t="s">
        <v>219</v>
      </c>
      <c r="C20" s="21" t="s">
        <v>278</v>
      </c>
      <c r="D20" s="21">
        <v>0</v>
      </c>
      <c r="E20" s="21">
        <v>10</v>
      </c>
      <c r="F20" s="21">
        <v>10</v>
      </c>
      <c r="G20" s="21">
        <v>1E+30</v>
      </c>
      <c r="H20" s="21">
        <v>10</v>
      </c>
    </row>
    <row r="22" spans="1:8" ht="15" thickBot="1" x14ac:dyDescent="0.35">
      <c r="A22" t="s">
        <v>47</v>
      </c>
    </row>
    <row r="23" spans="1:8" x14ac:dyDescent="0.3">
      <c r="B23" s="27"/>
      <c r="C23" s="27"/>
      <c r="D23" s="27" t="s">
        <v>79</v>
      </c>
      <c r="E23" s="27" t="s">
        <v>88</v>
      </c>
      <c r="F23" s="27" t="s">
        <v>90</v>
      </c>
      <c r="G23" s="27" t="s">
        <v>85</v>
      </c>
      <c r="H23" s="27" t="s">
        <v>85</v>
      </c>
    </row>
    <row r="24" spans="1:8" ht="15" thickBot="1" x14ac:dyDescent="0.35">
      <c r="B24" s="28" t="s">
        <v>13</v>
      </c>
      <c r="C24" s="28" t="s">
        <v>14</v>
      </c>
      <c r="D24" s="28" t="s">
        <v>80</v>
      </c>
      <c r="E24" s="28" t="s">
        <v>89</v>
      </c>
      <c r="F24" s="28" t="s">
        <v>91</v>
      </c>
      <c r="G24" s="28" t="s">
        <v>86</v>
      </c>
      <c r="H24" s="28" t="s">
        <v>87</v>
      </c>
    </row>
    <row r="25" spans="1:8" x14ac:dyDescent="0.3">
      <c r="B25" s="22" t="s">
        <v>208</v>
      </c>
      <c r="C25" s="22" t="s">
        <v>279</v>
      </c>
      <c r="D25" s="22">
        <v>4000</v>
      </c>
      <c r="E25" s="22">
        <v>0</v>
      </c>
      <c r="F25" s="22">
        <v>0</v>
      </c>
      <c r="G25" s="22">
        <v>1E+30</v>
      </c>
      <c r="H25" s="22">
        <v>6000</v>
      </c>
    </row>
    <row r="26" spans="1:8" x14ac:dyDescent="0.3">
      <c r="B26" s="22" t="s">
        <v>211</v>
      </c>
      <c r="C26" s="22" t="s">
        <v>280</v>
      </c>
      <c r="D26" s="22">
        <v>6000</v>
      </c>
      <c r="E26" s="22">
        <v>-10</v>
      </c>
      <c r="F26" s="22">
        <v>0</v>
      </c>
      <c r="G26" s="22">
        <v>6000</v>
      </c>
      <c r="H26" s="22">
        <v>0</v>
      </c>
    </row>
    <row r="27" spans="1:8" x14ac:dyDescent="0.3">
      <c r="B27" s="22" t="s">
        <v>281</v>
      </c>
      <c r="C27" s="22" t="s">
        <v>282</v>
      </c>
      <c r="D27" s="22">
        <v>8000</v>
      </c>
      <c r="E27" s="22">
        <v>-20</v>
      </c>
      <c r="F27" s="22">
        <v>0</v>
      </c>
      <c r="G27" s="22">
        <v>6000</v>
      </c>
      <c r="H27" s="22">
        <v>1E+30</v>
      </c>
    </row>
    <row r="28" spans="1:8" x14ac:dyDescent="0.3">
      <c r="B28" s="22" t="s">
        <v>284</v>
      </c>
      <c r="C28" s="22" t="s">
        <v>285</v>
      </c>
      <c r="D28" s="22">
        <v>6000</v>
      </c>
      <c r="E28" s="22">
        <v>0</v>
      </c>
      <c r="F28" s="22">
        <v>0</v>
      </c>
      <c r="G28" s="22">
        <v>6000</v>
      </c>
      <c r="H28" s="22">
        <v>1E+30</v>
      </c>
    </row>
    <row r="29" spans="1:8" x14ac:dyDescent="0.3">
      <c r="B29" s="22" t="s">
        <v>287</v>
      </c>
      <c r="C29" s="22" t="s">
        <v>288</v>
      </c>
      <c r="D29" s="22">
        <v>6000</v>
      </c>
      <c r="E29" s="22">
        <v>-10</v>
      </c>
      <c r="F29" s="22">
        <v>0</v>
      </c>
      <c r="G29" s="22">
        <v>0</v>
      </c>
      <c r="H29" s="22">
        <v>6000</v>
      </c>
    </row>
    <row r="30" spans="1:8" x14ac:dyDescent="0.3">
      <c r="B30" s="22" t="s">
        <v>290</v>
      </c>
      <c r="C30" s="22" t="s">
        <v>291</v>
      </c>
      <c r="D30" s="22">
        <v>8000</v>
      </c>
      <c r="E30" s="22">
        <v>0</v>
      </c>
      <c r="F30" s="22">
        <v>0</v>
      </c>
      <c r="G30" s="22">
        <v>1E+30</v>
      </c>
      <c r="H30" s="22">
        <v>6000</v>
      </c>
    </row>
    <row r="31" spans="1:8" ht="15" thickBot="1" x14ac:dyDescent="0.35">
      <c r="B31" s="21" t="s">
        <v>293</v>
      </c>
      <c r="C31" s="21" t="s">
        <v>294</v>
      </c>
      <c r="D31" s="21">
        <v>10000</v>
      </c>
      <c r="E31" s="21">
        <v>0</v>
      </c>
      <c r="F31" s="21">
        <v>0</v>
      </c>
      <c r="G31" s="21">
        <v>6000</v>
      </c>
      <c r="H31" s="21">
        <v>1E+30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06055-4ECE-4C33-9B2C-BE9F7293E49A}">
  <dimension ref="A1:J24"/>
  <sheetViews>
    <sheetView showGridLines="0" workbookViewId="0">
      <selection sqref="A1:A3"/>
    </sheetView>
  </sheetViews>
  <sheetFormatPr baseColWidth="10" defaultRowHeight="14.4" x14ac:dyDescent="0.3"/>
  <cols>
    <col min="1" max="1" width="2.33203125" customWidth="1"/>
    <col min="2" max="2" width="5.88671875" bestFit="1" customWidth="1"/>
    <col min="3" max="3" width="8" bestFit="1" customWidth="1"/>
    <col min="4" max="4" width="10.21875" bestFit="1" customWidth="1"/>
    <col min="5" max="5" width="2.33203125" customWidth="1"/>
    <col min="6" max="6" width="7" bestFit="1" customWidth="1"/>
    <col min="7" max="7" width="9.33203125" bestFit="1" customWidth="1"/>
    <col min="8" max="8" width="2.33203125" customWidth="1"/>
    <col min="9" max="9" width="8.109375" bestFit="1" customWidth="1"/>
    <col min="10" max="10" width="9.33203125" bestFit="1" customWidth="1"/>
  </cols>
  <sheetData>
    <row r="1" spans="1:10" x14ac:dyDescent="0.3">
      <c r="A1" s="15" t="s">
        <v>92</v>
      </c>
    </row>
    <row r="2" spans="1:10" x14ac:dyDescent="0.3">
      <c r="A2" s="15" t="s">
        <v>260</v>
      </c>
    </row>
    <row r="3" spans="1:10" x14ac:dyDescent="0.3">
      <c r="A3" s="15" t="s">
        <v>296</v>
      </c>
    </row>
    <row r="5" spans="1:10" ht="15" thickBot="1" x14ac:dyDescent="0.35"/>
    <row r="6" spans="1:10" x14ac:dyDescent="0.3">
      <c r="B6" s="27"/>
      <c r="C6" s="27" t="s">
        <v>83</v>
      </c>
      <c r="D6" s="27"/>
    </row>
    <row r="7" spans="1:10" ht="15" thickBot="1" x14ac:dyDescent="0.35">
      <c r="B7" s="28" t="s">
        <v>13</v>
      </c>
      <c r="C7" s="28" t="s">
        <v>14</v>
      </c>
      <c r="D7" s="28" t="s">
        <v>80</v>
      </c>
    </row>
    <row r="8" spans="1:10" ht="15" thickBot="1" x14ac:dyDescent="0.35">
      <c r="B8" s="21" t="s">
        <v>265</v>
      </c>
      <c r="C8" s="21" t="s">
        <v>266</v>
      </c>
      <c r="D8" s="51">
        <v>280000</v>
      </c>
    </row>
    <row r="10" spans="1:10" ht="15" thickBot="1" x14ac:dyDescent="0.35"/>
    <row r="11" spans="1:10" x14ac:dyDescent="0.3">
      <c r="B11" s="27"/>
      <c r="C11" s="27" t="s">
        <v>93</v>
      </c>
      <c r="D11" s="27"/>
      <c r="F11" s="27" t="s">
        <v>94</v>
      </c>
      <c r="G11" s="27" t="s">
        <v>83</v>
      </c>
      <c r="I11" s="27" t="s">
        <v>97</v>
      </c>
      <c r="J11" s="27" t="s">
        <v>83</v>
      </c>
    </row>
    <row r="12" spans="1:10" ht="15" thickBot="1" x14ac:dyDescent="0.35">
      <c r="B12" s="28" t="s">
        <v>13</v>
      </c>
      <c r="C12" s="28" t="s">
        <v>14</v>
      </c>
      <c r="D12" s="28" t="s">
        <v>80</v>
      </c>
      <c r="F12" s="28" t="s">
        <v>95</v>
      </c>
      <c r="G12" s="28" t="s">
        <v>96</v>
      </c>
      <c r="I12" s="28" t="s">
        <v>95</v>
      </c>
      <c r="J12" s="28" t="s">
        <v>96</v>
      </c>
    </row>
    <row r="13" spans="1:10" x14ac:dyDescent="0.3">
      <c r="B13" s="22" t="s">
        <v>59</v>
      </c>
      <c r="C13" s="22" t="s">
        <v>267</v>
      </c>
      <c r="D13" s="24">
        <v>0</v>
      </c>
      <c r="F13" s="24">
        <v>0</v>
      </c>
      <c r="G13" s="24">
        <v>280000</v>
      </c>
      <c r="I13" s="22" t="s">
        <v>98</v>
      </c>
      <c r="J13" s="22" t="s">
        <v>98</v>
      </c>
    </row>
    <row r="14" spans="1:10" x14ac:dyDescent="0.3">
      <c r="B14" s="22" t="s">
        <v>61</v>
      </c>
      <c r="C14" s="22" t="s">
        <v>268</v>
      </c>
      <c r="D14" s="24">
        <v>6000</v>
      </c>
      <c r="F14" s="24">
        <v>6000</v>
      </c>
      <c r="G14" s="24">
        <v>280000</v>
      </c>
      <c r="I14" s="22" t="s">
        <v>98</v>
      </c>
      <c r="J14" s="22" t="s">
        <v>98</v>
      </c>
    </row>
    <row r="15" spans="1:10" x14ac:dyDescent="0.3">
      <c r="B15" s="22" t="s">
        <v>229</v>
      </c>
      <c r="C15" s="22" t="s">
        <v>269</v>
      </c>
      <c r="D15" s="24">
        <v>0</v>
      </c>
      <c r="F15" s="24">
        <v>0</v>
      </c>
      <c r="G15" s="24">
        <v>280000</v>
      </c>
      <c r="I15" s="22" t="s">
        <v>98</v>
      </c>
      <c r="J15" s="22" t="s">
        <v>98</v>
      </c>
    </row>
    <row r="16" spans="1:10" x14ac:dyDescent="0.3">
      <c r="B16" s="22" t="s">
        <v>19</v>
      </c>
      <c r="C16" s="22" t="s">
        <v>270</v>
      </c>
      <c r="D16" s="24">
        <v>0</v>
      </c>
      <c r="F16" s="24">
        <v>0</v>
      </c>
      <c r="G16" s="24">
        <v>280000</v>
      </c>
      <c r="I16" s="22" t="s">
        <v>98</v>
      </c>
      <c r="J16" s="22" t="s">
        <v>98</v>
      </c>
    </row>
    <row r="17" spans="2:10" x14ac:dyDescent="0.3">
      <c r="B17" s="22" t="s">
        <v>202</v>
      </c>
      <c r="C17" s="22" t="s">
        <v>271</v>
      </c>
      <c r="D17" s="24">
        <v>0</v>
      </c>
      <c r="F17" s="24">
        <v>0</v>
      </c>
      <c r="G17" s="24">
        <v>280000</v>
      </c>
      <c r="I17" s="22" t="s">
        <v>98</v>
      </c>
      <c r="J17" s="22" t="s">
        <v>98</v>
      </c>
    </row>
    <row r="18" spans="2:10" x14ac:dyDescent="0.3">
      <c r="B18" s="22" t="s">
        <v>204</v>
      </c>
      <c r="C18" s="22" t="s">
        <v>272</v>
      </c>
      <c r="D18" s="24">
        <v>0</v>
      </c>
      <c r="F18" s="24">
        <v>0</v>
      </c>
      <c r="G18" s="24">
        <v>280000</v>
      </c>
      <c r="I18" s="22" t="s">
        <v>98</v>
      </c>
      <c r="J18" s="22" t="s">
        <v>98</v>
      </c>
    </row>
    <row r="19" spans="2:10" x14ac:dyDescent="0.3">
      <c r="B19" s="22" t="s">
        <v>231</v>
      </c>
      <c r="C19" s="22" t="s">
        <v>273</v>
      </c>
      <c r="D19" s="24">
        <v>8000</v>
      </c>
      <c r="F19" s="24">
        <v>8000</v>
      </c>
      <c r="G19" s="24">
        <v>280000</v>
      </c>
      <c r="I19" s="22" t="s">
        <v>98</v>
      </c>
      <c r="J19" s="22" t="s">
        <v>98</v>
      </c>
    </row>
    <row r="20" spans="2:10" x14ac:dyDescent="0.3">
      <c r="B20" s="22" t="s">
        <v>216</v>
      </c>
      <c r="C20" s="22" t="s">
        <v>274</v>
      </c>
      <c r="D20" s="24">
        <v>6000</v>
      </c>
      <c r="F20" s="24">
        <v>6000</v>
      </c>
      <c r="G20" s="24">
        <v>280000</v>
      </c>
      <c r="I20" s="22" t="s">
        <v>98</v>
      </c>
      <c r="J20" s="22" t="s">
        <v>98</v>
      </c>
    </row>
    <row r="21" spans="2:10" x14ac:dyDescent="0.3">
      <c r="B21" s="22" t="s">
        <v>63</v>
      </c>
      <c r="C21" s="22" t="s">
        <v>275</v>
      </c>
      <c r="D21" s="24">
        <v>10000</v>
      </c>
      <c r="F21" s="24">
        <v>10000</v>
      </c>
      <c r="G21" s="24">
        <v>280000</v>
      </c>
      <c r="I21" s="22" t="s">
        <v>98</v>
      </c>
      <c r="J21" s="22" t="s">
        <v>98</v>
      </c>
    </row>
    <row r="22" spans="2:10" x14ac:dyDescent="0.3">
      <c r="B22" s="22" t="s">
        <v>67</v>
      </c>
      <c r="C22" s="22" t="s">
        <v>276</v>
      </c>
      <c r="D22" s="24">
        <v>0</v>
      </c>
      <c r="F22" s="24">
        <v>0</v>
      </c>
      <c r="G22" s="24">
        <v>280000</v>
      </c>
      <c r="I22" s="22" t="s">
        <v>98</v>
      </c>
      <c r="J22" s="22" t="s">
        <v>98</v>
      </c>
    </row>
    <row r="23" spans="2:10" x14ac:dyDescent="0.3">
      <c r="B23" s="22" t="s">
        <v>233</v>
      </c>
      <c r="C23" s="22" t="s">
        <v>277</v>
      </c>
      <c r="D23" s="24">
        <v>0</v>
      </c>
      <c r="F23" s="24">
        <v>0</v>
      </c>
      <c r="G23" s="24">
        <v>280000</v>
      </c>
      <c r="I23" s="22" t="s">
        <v>98</v>
      </c>
      <c r="J23" s="22" t="s">
        <v>98</v>
      </c>
    </row>
    <row r="24" spans="2:10" ht="15" thickBot="1" x14ac:dyDescent="0.35">
      <c r="B24" s="21" t="s">
        <v>219</v>
      </c>
      <c r="C24" s="21" t="s">
        <v>278</v>
      </c>
      <c r="D24" s="23">
        <v>0</v>
      </c>
      <c r="F24" s="23">
        <v>0</v>
      </c>
      <c r="G24" s="23">
        <v>280000</v>
      </c>
      <c r="I24" s="21" t="s">
        <v>98</v>
      </c>
      <c r="J24" s="21" t="s">
        <v>98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4F3D3-43A1-4A45-A196-718531A82062}">
  <dimension ref="B2:F16"/>
  <sheetViews>
    <sheetView workbookViewId="0">
      <selection activeCell="C23" sqref="C23"/>
    </sheetView>
  </sheetViews>
  <sheetFormatPr baseColWidth="10" defaultRowHeight="14.4" x14ac:dyDescent="0.3"/>
  <cols>
    <col min="1" max="1" width="4.6640625" customWidth="1"/>
    <col min="2" max="2" width="18.109375" bestFit="1" customWidth="1"/>
    <col min="3" max="3" width="10.77734375" bestFit="1" customWidth="1"/>
    <col min="4" max="4" width="15.6640625" bestFit="1" customWidth="1"/>
    <col min="5" max="6" width="17.33203125" bestFit="1" customWidth="1"/>
  </cols>
  <sheetData>
    <row r="2" spans="2:6" x14ac:dyDescent="0.3">
      <c r="F2" s="18" t="s">
        <v>8</v>
      </c>
    </row>
    <row r="3" spans="2:6" x14ac:dyDescent="0.3">
      <c r="B3" s="18" t="s">
        <v>119</v>
      </c>
      <c r="C3" s="36" t="s">
        <v>118</v>
      </c>
      <c r="D3" s="36"/>
      <c r="E3" s="1"/>
      <c r="F3" s="7">
        <f>SUMPRODUCT(C5:D7,C12:D14)</f>
        <v>3.4</v>
      </c>
    </row>
    <row r="4" spans="2:6" x14ac:dyDescent="0.3">
      <c r="B4" s="18" t="s">
        <v>117</v>
      </c>
      <c r="C4" s="18" t="s">
        <v>116</v>
      </c>
      <c r="D4" s="18" t="s">
        <v>115</v>
      </c>
      <c r="E4" s="18" t="s">
        <v>114</v>
      </c>
    </row>
    <row r="5" spans="2:6" x14ac:dyDescent="0.3">
      <c r="B5" s="18" t="s">
        <v>113</v>
      </c>
      <c r="C5" s="7">
        <v>2</v>
      </c>
      <c r="D5" s="7">
        <v>1</v>
      </c>
      <c r="E5" s="7">
        <v>4</v>
      </c>
    </row>
    <row r="6" spans="2:6" x14ac:dyDescent="0.3">
      <c r="B6" s="18" t="s">
        <v>112</v>
      </c>
      <c r="C6" s="7">
        <v>1</v>
      </c>
      <c r="D6" s="7">
        <v>3</v>
      </c>
      <c r="E6" s="7">
        <v>6</v>
      </c>
    </row>
    <row r="7" spans="2:6" x14ac:dyDescent="0.3">
      <c r="B7" s="18" t="s">
        <v>111</v>
      </c>
      <c r="C7" s="7">
        <v>1</v>
      </c>
      <c r="D7" s="7">
        <v>2</v>
      </c>
      <c r="E7" s="7">
        <v>5</v>
      </c>
    </row>
    <row r="8" spans="2:6" x14ac:dyDescent="0.3">
      <c r="B8" s="18" t="s">
        <v>24</v>
      </c>
      <c r="C8" s="39">
        <v>1</v>
      </c>
      <c r="D8" s="39">
        <v>2.4</v>
      </c>
      <c r="E8" s="1"/>
    </row>
    <row r="10" spans="2:6" x14ac:dyDescent="0.3">
      <c r="B10" s="18" t="s">
        <v>119</v>
      </c>
      <c r="C10" s="36" t="s">
        <v>118</v>
      </c>
      <c r="D10" s="36"/>
      <c r="E10" s="1"/>
      <c r="F10" s="1"/>
    </row>
    <row r="11" spans="2:6" x14ac:dyDescent="0.3">
      <c r="B11" s="18" t="s">
        <v>117</v>
      </c>
      <c r="C11" s="18" t="s">
        <v>116</v>
      </c>
      <c r="D11" s="18" t="s">
        <v>115</v>
      </c>
      <c r="E11" s="18" t="s">
        <v>1</v>
      </c>
      <c r="F11" s="18" t="s">
        <v>114</v>
      </c>
    </row>
    <row r="12" spans="2:6" x14ac:dyDescent="0.3">
      <c r="B12" s="18" t="s">
        <v>113</v>
      </c>
      <c r="C12" s="7">
        <v>0</v>
      </c>
      <c r="D12" s="7">
        <v>2.4</v>
      </c>
      <c r="E12" s="7">
        <f>SUM(C12:D12)</f>
        <v>2.4</v>
      </c>
      <c r="F12" s="7">
        <v>4</v>
      </c>
    </row>
    <row r="13" spans="2:6" x14ac:dyDescent="0.3">
      <c r="B13" s="18" t="s">
        <v>112</v>
      </c>
      <c r="C13" s="7">
        <v>1</v>
      </c>
      <c r="D13" s="7">
        <v>0</v>
      </c>
      <c r="E13" s="7">
        <f>SUM(C13:D13)</f>
        <v>1</v>
      </c>
      <c r="F13" s="7">
        <v>6</v>
      </c>
    </row>
    <row r="14" spans="2:6" x14ac:dyDescent="0.3">
      <c r="B14" s="18" t="s">
        <v>111</v>
      </c>
      <c r="C14" s="7">
        <v>0</v>
      </c>
      <c r="D14" s="7">
        <v>0</v>
      </c>
      <c r="E14" s="7">
        <f>SUM(C14:D14)</f>
        <v>0</v>
      </c>
      <c r="F14" s="7">
        <v>5</v>
      </c>
    </row>
    <row r="15" spans="2:6" x14ac:dyDescent="0.3">
      <c r="B15" s="18" t="s">
        <v>1</v>
      </c>
      <c r="C15" s="7">
        <f>SUM(C12:C14)</f>
        <v>1</v>
      </c>
      <c r="D15" s="7">
        <f>SUM(D12:D14)</f>
        <v>2.4</v>
      </c>
      <c r="E15" s="1"/>
      <c r="F15" s="1"/>
    </row>
    <row r="16" spans="2:6" x14ac:dyDescent="0.3">
      <c r="B16" s="18" t="s">
        <v>24</v>
      </c>
      <c r="C16" s="39">
        <v>1</v>
      </c>
      <c r="D16" s="39">
        <v>2.4</v>
      </c>
      <c r="E16" s="1"/>
      <c r="F16" s="1"/>
    </row>
  </sheetData>
  <mergeCells count="2">
    <mergeCell ref="C3:D3"/>
    <mergeCell ref="C10:D10"/>
  </mergeCell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7C432-EBA9-4B72-BA2F-A8841C2603B3}">
  <dimension ref="A1:G53"/>
  <sheetViews>
    <sheetView showGridLines="0" workbookViewId="0"/>
  </sheetViews>
  <sheetFormatPr baseColWidth="10" defaultRowHeight="14.4" x14ac:dyDescent="0.3"/>
  <cols>
    <col min="1" max="1" width="2.33203125" customWidth="1"/>
    <col min="2" max="2" width="6.33203125" bestFit="1" customWidth="1"/>
    <col min="3" max="3" width="22.88671875" bestFit="1" customWidth="1"/>
    <col min="4" max="4" width="14.6640625" bestFit="1" customWidth="1"/>
    <col min="5" max="5" width="13.6640625" bestFit="1" customWidth="1"/>
    <col min="6" max="6" width="11.88671875" bestFit="1" customWidth="1"/>
    <col min="7" max="7" width="7.5546875" bestFit="1" customWidth="1"/>
  </cols>
  <sheetData>
    <row r="1" spans="1:5" x14ac:dyDescent="0.3">
      <c r="A1" s="15" t="s">
        <v>31</v>
      </c>
    </row>
    <row r="2" spans="1:5" x14ac:dyDescent="0.3">
      <c r="A2" s="15" t="s">
        <v>223</v>
      </c>
    </row>
    <row r="3" spans="1:5" x14ac:dyDescent="0.3">
      <c r="A3" s="15" t="s">
        <v>224</v>
      </c>
    </row>
    <row r="4" spans="1:5" x14ac:dyDescent="0.3">
      <c r="A4" s="15" t="s">
        <v>34</v>
      </c>
    </row>
    <row r="5" spans="1:5" x14ac:dyDescent="0.3">
      <c r="A5" s="15" t="s">
        <v>35</v>
      </c>
    </row>
    <row r="6" spans="1:5" x14ac:dyDescent="0.3">
      <c r="A6" s="15"/>
      <c r="B6" t="s">
        <v>36</v>
      </c>
    </row>
    <row r="7" spans="1:5" x14ac:dyDescent="0.3">
      <c r="A7" s="15"/>
      <c r="B7" t="s">
        <v>225</v>
      </c>
    </row>
    <row r="8" spans="1:5" x14ac:dyDescent="0.3">
      <c r="A8" s="15"/>
      <c r="B8" t="s">
        <v>226</v>
      </c>
    </row>
    <row r="9" spans="1:5" x14ac:dyDescent="0.3">
      <c r="A9" s="15" t="s">
        <v>39</v>
      </c>
    </row>
    <row r="10" spans="1:5" x14ac:dyDescent="0.3">
      <c r="B10" t="s">
        <v>40</v>
      </c>
    </row>
    <row r="11" spans="1:5" x14ac:dyDescent="0.3">
      <c r="B11" t="s">
        <v>41</v>
      </c>
    </row>
    <row r="14" spans="1:5" ht="15" thickBot="1" x14ac:dyDescent="0.35">
      <c r="A14" t="s">
        <v>42</v>
      </c>
    </row>
    <row r="15" spans="1:5" ht="15" thickBot="1" x14ac:dyDescent="0.35">
      <c r="B15" s="16" t="s">
        <v>13</v>
      </c>
      <c r="C15" s="16" t="s">
        <v>14</v>
      </c>
      <c r="D15" s="16" t="s">
        <v>43</v>
      </c>
      <c r="E15" s="16" t="s">
        <v>44</v>
      </c>
    </row>
    <row r="16" spans="1:5" ht="15" thickBot="1" x14ac:dyDescent="0.35">
      <c r="B16" s="21" t="s">
        <v>227</v>
      </c>
      <c r="C16" s="21" t="s">
        <v>228</v>
      </c>
      <c r="D16" s="23">
        <v>390</v>
      </c>
      <c r="E16" s="23">
        <v>390</v>
      </c>
    </row>
    <row r="19" spans="1:6" ht="15" thickBot="1" x14ac:dyDescent="0.35">
      <c r="A19" t="s">
        <v>45</v>
      </c>
    </row>
    <row r="20" spans="1:6" ht="15" thickBot="1" x14ac:dyDescent="0.35">
      <c r="B20" s="16" t="s">
        <v>13</v>
      </c>
      <c r="C20" s="16" t="s">
        <v>14</v>
      </c>
      <c r="D20" s="16" t="s">
        <v>43</v>
      </c>
      <c r="E20" s="16" t="s">
        <v>44</v>
      </c>
      <c r="F20" s="16" t="s">
        <v>46</v>
      </c>
    </row>
    <row r="21" spans="1:6" x14ac:dyDescent="0.3">
      <c r="B21" s="22" t="s">
        <v>59</v>
      </c>
      <c r="C21" s="22" t="s">
        <v>124</v>
      </c>
      <c r="D21" s="24">
        <v>0</v>
      </c>
      <c r="E21" s="24">
        <v>0</v>
      </c>
      <c r="F21" s="22" t="s">
        <v>52</v>
      </c>
    </row>
    <row r="22" spans="1:6" x14ac:dyDescent="0.3">
      <c r="B22" s="22" t="s">
        <v>61</v>
      </c>
      <c r="C22" s="22"/>
      <c r="D22" s="24">
        <v>0</v>
      </c>
      <c r="E22" s="24">
        <v>0</v>
      </c>
      <c r="F22" s="22" t="s">
        <v>52</v>
      </c>
    </row>
    <row r="23" spans="1:6" x14ac:dyDescent="0.3">
      <c r="B23" s="22" t="s">
        <v>229</v>
      </c>
      <c r="C23" s="22"/>
      <c r="D23" s="24">
        <v>30</v>
      </c>
      <c r="E23" s="24">
        <v>30</v>
      </c>
      <c r="F23" s="22" t="s">
        <v>52</v>
      </c>
    </row>
    <row r="24" spans="1:6" x14ac:dyDescent="0.3">
      <c r="B24" s="22" t="s">
        <v>19</v>
      </c>
      <c r="C24" s="22"/>
      <c r="D24" s="24">
        <v>0</v>
      </c>
      <c r="E24" s="24">
        <v>0</v>
      </c>
      <c r="F24" s="22" t="s">
        <v>52</v>
      </c>
    </row>
    <row r="25" spans="1:6" x14ac:dyDescent="0.3">
      <c r="B25" s="22" t="s">
        <v>230</v>
      </c>
      <c r="C25" s="22"/>
      <c r="D25" s="24">
        <v>0</v>
      </c>
      <c r="E25" s="24">
        <v>0</v>
      </c>
      <c r="F25" s="22" t="s">
        <v>52</v>
      </c>
    </row>
    <row r="26" spans="1:6" x14ac:dyDescent="0.3">
      <c r="B26" s="22" t="s">
        <v>202</v>
      </c>
      <c r="C26" s="22" t="s">
        <v>124</v>
      </c>
      <c r="D26" s="24">
        <v>20</v>
      </c>
      <c r="E26" s="24">
        <v>20</v>
      </c>
      <c r="F26" s="22" t="s">
        <v>52</v>
      </c>
    </row>
    <row r="27" spans="1:6" x14ac:dyDescent="0.3">
      <c r="B27" s="22" t="s">
        <v>204</v>
      </c>
      <c r="C27" s="22"/>
      <c r="D27" s="24">
        <v>0</v>
      </c>
      <c r="E27" s="24">
        <v>0</v>
      </c>
      <c r="F27" s="22" t="s">
        <v>52</v>
      </c>
    </row>
    <row r="28" spans="1:6" x14ac:dyDescent="0.3">
      <c r="B28" s="22" t="s">
        <v>231</v>
      </c>
      <c r="C28" s="22"/>
      <c r="D28" s="24">
        <v>0</v>
      </c>
      <c r="E28" s="24">
        <v>0</v>
      </c>
      <c r="F28" s="22" t="s">
        <v>52</v>
      </c>
    </row>
    <row r="29" spans="1:6" x14ac:dyDescent="0.3">
      <c r="B29" s="22" t="s">
        <v>216</v>
      </c>
      <c r="C29" s="22"/>
      <c r="D29" s="24">
        <v>0</v>
      </c>
      <c r="E29" s="24">
        <v>0</v>
      </c>
      <c r="F29" s="22" t="s">
        <v>52</v>
      </c>
    </row>
    <row r="30" spans="1:6" x14ac:dyDescent="0.3">
      <c r="B30" s="22" t="s">
        <v>232</v>
      </c>
      <c r="C30" s="22"/>
      <c r="D30" s="24">
        <v>25</v>
      </c>
      <c r="E30" s="24">
        <v>25</v>
      </c>
      <c r="F30" s="22" t="s">
        <v>52</v>
      </c>
    </row>
    <row r="31" spans="1:6" x14ac:dyDescent="0.3">
      <c r="B31" s="22" t="s">
        <v>63</v>
      </c>
      <c r="C31" s="22" t="s">
        <v>124</v>
      </c>
      <c r="D31" s="24">
        <v>0</v>
      </c>
      <c r="E31" s="24">
        <v>0</v>
      </c>
      <c r="F31" s="22" t="s">
        <v>52</v>
      </c>
    </row>
    <row r="32" spans="1:6" x14ac:dyDescent="0.3">
      <c r="B32" s="22" t="s">
        <v>67</v>
      </c>
      <c r="C32" s="22"/>
      <c r="D32" s="24">
        <v>20</v>
      </c>
      <c r="E32" s="24">
        <v>20</v>
      </c>
      <c r="F32" s="22" t="s">
        <v>52</v>
      </c>
    </row>
    <row r="33" spans="1:7" x14ac:dyDescent="0.3">
      <c r="B33" s="22" t="s">
        <v>233</v>
      </c>
      <c r="C33" s="22"/>
      <c r="D33" s="24">
        <v>0</v>
      </c>
      <c r="E33" s="24">
        <v>0</v>
      </c>
      <c r="F33" s="22" t="s">
        <v>52</v>
      </c>
    </row>
    <row r="34" spans="1:7" x14ac:dyDescent="0.3">
      <c r="B34" s="22" t="s">
        <v>219</v>
      </c>
      <c r="C34" s="22"/>
      <c r="D34" s="24">
        <v>0</v>
      </c>
      <c r="E34" s="24">
        <v>0</v>
      </c>
      <c r="F34" s="22" t="s">
        <v>52</v>
      </c>
    </row>
    <row r="35" spans="1:7" x14ac:dyDescent="0.3">
      <c r="B35" s="22" t="s">
        <v>234</v>
      </c>
      <c r="C35" s="22"/>
      <c r="D35" s="24">
        <v>0</v>
      </c>
      <c r="E35" s="24">
        <v>0</v>
      </c>
      <c r="F35" s="22" t="s">
        <v>52</v>
      </c>
    </row>
    <row r="36" spans="1:7" x14ac:dyDescent="0.3">
      <c r="B36" s="22" t="s">
        <v>235</v>
      </c>
      <c r="C36" s="22" t="s">
        <v>124</v>
      </c>
      <c r="D36" s="24">
        <v>0</v>
      </c>
      <c r="E36" s="24">
        <v>0</v>
      </c>
      <c r="F36" s="22" t="s">
        <v>52</v>
      </c>
    </row>
    <row r="37" spans="1:7" x14ac:dyDescent="0.3">
      <c r="B37" s="22" t="s">
        <v>236</v>
      </c>
      <c r="C37" s="22"/>
      <c r="D37" s="24">
        <v>0</v>
      </c>
      <c r="E37" s="24">
        <v>0</v>
      </c>
      <c r="F37" s="22" t="s">
        <v>52</v>
      </c>
    </row>
    <row r="38" spans="1:7" x14ac:dyDescent="0.3">
      <c r="B38" s="22" t="s">
        <v>237</v>
      </c>
      <c r="C38" s="22"/>
      <c r="D38" s="24">
        <v>0</v>
      </c>
      <c r="E38" s="24">
        <v>0</v>
      </c>
      <c r="F38" s="22" t="s">
        <v>52</v>
      </c>
    </row>
    <row r="39" spans="1:7" x14ac:dyDescent="0.3">
      <c r="B39" s="22" t="s">
        <v>238</v>
      </c>
      <c r="C39" s="22"/>
      <c r="D39" s="24">
        <v>30</v>
      </c>
      <c r="E39" s="24">
        <v>30</v>
      </c>
      <c r="F39" s="22" t="s">
        <v>52</v>
      </c>
    </row>
    <row r="40" spans="1:7" ht="15" thickBot="1" x14ac:dyDescent="0.35">
      <c r="B40" s="21" t="s">
        <v>239</v>
      </c>
      <c r="C40" s="21"/>
      <c r="D40" s="23">
        <v>0</v>
      </c>
      <c r="E40" s="23">
        <v>0</v>
      </c>
      <c r="F40" s="21" t="s">
        <v>52</v>
      </c>
    </row>
    <row r="43" spans="1:7" ht="15" thickBot="1" x14ac:dyDescent="0.35">
      <c r="A43" t="s">
        <v>47</v>
      </c>
    </row>
    <row r="44" spans="1:7" ht="15" thickBot="1" x14ac:dyDescent="0.35">
      <c r="B44" s="16" t="s">
        <v>13</v>
      </c>
      <c r="C44" s="16" t="s">
        <v>14</v>
      </c>
      <c r="D44" s="16" t="s">
        <v>15</v>
      </c>
      <c r="E44" s="16" t="s">
        <v>16</v>
      </c>
      <c r="F44" s="16" t="s">
        <v>17</v>
      </c>
      <c r="G44" s="16" t="s">
        <v>18</v>
      </c>
    </row>
    <row r="45" spans="1:7" x14ac:dyDescent="0.3">
      <c r="B45" s="22" t="s">
        <v>240</v>
      </c>
      <c r="C45" s="22" t="s">
        <v>241</v>
      </c>
      <c r="D45" s="24">
        <v>20</v>
      </c>
      <c r="E45" s="22" t="s">
        <v>242</v>
      </c>
      <c r="F45" s="22" t="s">
        <v>66</v>
      </c>
      <c r="G45" s="22">
        <v>0</v>
      </c>
    </row>
    <row r="46" spans="1:7" x14ac:dyDescent="0.3">
      <c r="B46" s="22" t="s">
        <v>243</v>
      </c>
      <c r="C46" s="22" t="s">
        <v>120</v>
      </c>
      <c r="D46" s="24">
        <v>20</v>
      </c>
      <c r="E46" s="22" t="s">
        <v>244</v>
      </c>
      <c r="F46" s="22" t="s">
        <v>66</v>
      </c>
      <c r="G46" s="22">
        <v>0</v>
      </c>
    </row>
    <row r="47" spans="1:7" x14ac:dyDescent="0.3">
      <c r="B47" s="22" t="s">
        <v>245</v>
      </c>
      <c r="C47" s="22" t="s">
        <v>120</v>
      </c>
      <c r="D47" s="24">
        <v>30</v>
      </c>
      <c r="E47" s="22" t="s">
        <v>246</v>
      </c>
      <c r="F47" s="22" t="s">
        <v>66</v>
      </c>
      <c r="G47" s="22">
        <v>0</v>
      </c>
    </row>
    <row r="48" spans="1:7" x14ac:dyDescent="0.3">
      <c r="B48" s="22" t="s">
        <v>247</v>
      </c>
      <c r="C48" s="22" t="s">
        <v>120</v>
      </c>
      <c r="D48" s="24">
        <v>10</v>
      </c>
      <c r="E48" s="22" t="s">
        <v>248</v>
      </c>
      <c r="F48" s="22" t="s">
        <v>73</v>
      </c>
      <c r="G48" s="22">
        <v>20</v>
      </c>
    </row>
    <row r="49" spans="2:7" x14ac:dyDescent="0.3">
      <c r="B49" s="22" t="s">
        <v>249</v>
      </c>
      <c r="C49" s="22" t="s">
        <v>120</v>
      </c>
      <c r="D49" s="24">
        <v>25</v>
      </c>
      <c r="E49" s="22" t="s">
        <v>250</v>
      </c>
      <c r="F49" s="22" t="s">
        <v>66</v>
      </c>
      <c r="G49" s="22">
        <v>0</v>
      </c>
    </row>
    <row r="50" spans="2:7" x14ac:dyDescent="0.3">
      <c r="B50" s="22" t="s">
        <v>251</v>
      </c>
      <c r="C50" s="22" t="s">
        <v>121</v>
      </c>
      <c r="D50" s="24">
        <v>25</v>
      </c>
      <c r="E50" s="22" t="s">
        <v>252</v>
      </c>
      <c r="F50" s="22" t="s">
        <v>73</v>
      </c>
      <c r="G50" s="22">
        <v>5</v>
      </c>
    </row>
    <row r="51" spans="2:7" x14ac:dyDescent="0.3">
      <c r="B51" s="22" t="s">
        <v>253</v>
      </c>
      <c r="C51" s="22" t="s">
        <v>121</v>
      </c>
      <c r="D51" s="24">
        <v>30</v>
      </c>
      <c r="E51" s="22" t="s">
        <v>254</v>
      </c>
      <c r="F51" s="22" t="s">
        <v>73</v>
      </c>
      <c r="G51" s="22">
        <v>15</v>
      </c>
    </row>
    <row r="52" spans="2:7" x14ac:dyDescent="0.3">
      <c r="B52" s="22" t="s">
        <v>255</v>
      </c>
      <c r="C52" s="22" t="s">
        <v>121</v>
      </c>
      <c r="D52" s="24">
        <v>20</v>
      </c>
      <c r="E52" s="22" t="s">
        <v>256</v>
      </c>
      <c r="F52" s="22" t="s">
        <v>66</v>
      </c>
      <c r="G52" s="22">
        <v>0</v>
      </c>
    </row>
    <row r="53" spans="2:7" ht="15" thickBot="1" x14ac:dyDescent="0.35">
      <c r="B53" s="21" t="s">
        <v>257</v>
      </c>
      <c r="C53" s="21" t="s">
        <v>121</v>
      </c>
      <c r="D53" s="23">
        <v>30</v>
      </c>
      <c r="E53" s="21" t="s">
        <v>258</v>
      </c>
      <c r="F53" s="21" t="s">
        <v>66</v>
      </c>
      <c r="G53" s="21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E8CBF-FFAB-4681-A9DA-D4727035A3A3}">
  <dimension ref="A1:H41"/>
  <sheetViews>
    <sheetView showGridLines="0" workbookViewId="0"/>
  </sheetViews>
  <sheetFormatPr baseColWidth="10" defaultRowHeight="14.4" x14ac:dyDescent="0.3"/>
  <cols>
    <col min="1" max="1" width="2.33203125" customWidth="1"/>
    <col min="2" max="2" width="6.33203125" bestFit="1" customWidth="1"/>
    <col min="3" max="3" width="22.88671875" bestFit="1" customWidth="1"/>
    <col min="4" max="4" width="5.33203125" bestFit="1" customWidth="1"/>
    <col min="5" max="5" width="8.88671875" bestFit="1" customWidth="1"/>
    <col min="6" max="6" width="12.109375" bestFit="1" customWidth="1"/>
    <col min="7" max="8" width="10.109375" bestFit="1" customWidth="1"/>
  </cols>
  <sheetData>
    <row r="1" spans="1:8" x14ac:dyDescent="0.3">
      <c r="A1" s="15" t="s">
        <v>78</v>
      </c>
    </row>
    <row r="2" spans="1:8" x14ac:dyDescent="0.3">
      <c r="A2" s="15" t="s">
        <v>223</v>
      </c>
    </row>
    <row r="3" spans="1:8" x14ac:dyDescent="0.3">
      <c r="A3" s="15" t="s">
        <v>224</v>
      </c>
    </row>
    <row r="6" spans="1:8" ht="15" thickBot="1" x14ac:dyDescent="0.35">
      <c r="A6" t="s">
        <v>45</v>
      </c>
    </row>
    <row r="7" spans="1:8" x14ac:dyDescent="0.3">
      <c r="B7" s="27"/>
      <c r="C7" s="27"/>
      <c r="D7" s="27" t="s">
        <v>79</v>
      </c>
      <c r="E7" s="27" t="s">
        <v>81</v>
      </c>
      <c r="F7" s="27" t="s">
        <v>83</v>
      </c>
      <c r="G7" s="27" t="s">
        <v>85</v>
      </c>
      <c r="H7" s="27" t="s">
        <v>85</v>
      </c>
    </row>
    <row r="8" spans="1:8" ht="15" thickBot="1" x14ac:dyDescent="0.35">
      <c r="B8" s="28" t="s">
        <v>13</v>
      </c>
      <c r="C8" s="28" t="s">
        <v>14</v>
      </c>
      <c r="D8" s="28" t="s">
        <v>80</v>
      </c>
      <c r="E8" s="28" t="s">
        <v>82</v>
      </c>
      <c r="F8" s="28" t="s">
        <v>84</v>
      </c>
      <c r="G8" s="28" t="s">
        <v>86</v>
      </c>
      <c r="H8" s="28" t="s">
        <v>87</v>
      </c>
    </row>
    <row r="9" spans="1:8" x14ac:dyDescent="0.3">
      <c r="B9" s="22" t="s">
        <v>59</v>
      </c>
      <c r="C9" s="22" t="s">
        <v>124</v>
      </c>
      <c r="D9" s="22">
        <v>0</v>
      </c>
      <c r="E9" s="22">
        <v>5</v>
      </c>
      <c r="F9" s="22">
        <v>10</v>
      </c>
      <c r="G9" s="22">
        <v>1E+30</v>
      </c>
      <c r="H9" s="22">
        <v>5</v>
      </c>
    </row>
    <row r="10" spans="1:8" x14ac:dyDescent="0.3">
      <c r="B10" s="22" t="s">
        <v>61</v>
      </c>
      <c r="C10" s="22"/>
      <c r="D10" s="22">
        <v>0</v>
      </c>
      <c r="E10" s="22">
        <v>0</v>
      </c>
      <c r="F10" s="22">
        <v>2</v>
      </c>
      <c r="G10" s="22">
        <v>3</v>
      </c>
      <c r="H10" s="22">
        <v>2</v>
      </c>
    </row>
    <row r="11" spans="1:8" x14ac:dyDescent="0.3">
      <c r="B11" s="22" t="s">
        <v>229</v>
      </c>
      <c r="C11" s="22"/>
      <c r="D11" s="22">
        <v>30</v>
      </c>
      <c r="E11" s="22">
        <v>0</v>
      </c>
      <c r="F11" s="22">
        <v>3</v>
      </c>
      <c r="G11" s="22">
        <v>8</v>
      </c>
      <c r="H11" s="22">
        <v>3</v>
      </c>
    </row>
    <row r="12" spans="1:8" x14ac:dyDescent="0.3">
      <c r="B12" s="22" t="s">
        <v>19</v>
      </c>
      <c r="C12" s="22"/>
      <c r="D12" s="22">
        <v>0</v>
      </c>
      <c r="E12" s="22">
        <v>15</v>
      </c>
      <c r="F12" s="22">
        <v>15</v>
      </c>
      <c r="G12" s="22">
        <v>1E+30</v>
      </c>
      <c r="H12" s="22">
        <v>15</v>
      </c>
    </row>
    <row r="13" spans="1:8" x14ac:dyDescent="0.3">
      <c r="B13" s="22" t="s">
        <v>230</v>
      </c>
      <c r="C13" s="22"/>
      <c r="D13" s="22">
        <v>0</v>
      </c>
      <c r="E13" s="22">
        <v>5</v>
      </c>
      <c r="F13" s="22">
        <v>9</v>
      </c>
      <c r="G13" s="22">
        <v>1E+30</v>
      </c>
      <c r="H13" s="22">
        <v>5</v>
      </c>
    </row>
    <row r="14" spans="1:8" x14ac:dyDescent="0.3">
      <c r="B14" s="22" t="s">
        <v>202</v>
      </c>
      <c r="C14" s="22" t="s">
        <v>124</v>
      </c>
      <c r="D14" s="22">
        <v>20</v>
      </c>
      <c r="E14" s="22">
        <v>0</v>
      </c>
      <c r="F14" s="22">
        <v>5</v>
      </c>
      <c r="G14" s="22">
        <v>5</v>
      </c>
      <c r="H14" s="22">
        <v>5</v>
      </c>
    </row>
    <row r="15" spans="1:8" x14ac:dyDescent="0.3">
      <c r="B15" s="22" t="s">
        <v>204</v>
      </c>
      <c r="C15" s="22"/>
      <c r="D15" s="22">
        <v>0</v>
      </c>
      <c r="E15" s="22">
        <v>17</v>
      </c>
      <c r="F15" s="22">
        <v>19</v>
      </c>
      <c r="G15" s="22">
        <v>1E+30</v>
      </c>
      <c r="H15" s="22">
        <v>17</v>
      </c>
    </row>
    <row r="16" spans="1:8" x14ac:dyDescent="0.3">
      <c r="B16" s="22" t="s">
        <v>231</v>
      </c>
      <c r="C16" s="22"/>
      <c r="D16" s="22">
        <v>0</v>
      </c>
      <c r="E16" s="22">
        <v>12</v>
      </c>
      <c r="F16" s="22">
        <v>15</v>
      </c>
      <c r="G16" s="22">
        <v>1E+30</v>
      </c>
      <c r="H16" s="22">
        <v>12</v>
      </c>
    </row>
    <row r="17" spans="1:8" x14ac:dyDescent="0.3">
      <c r="B17" s="22" t="s">
        <v>216</v>
      </c>
      <c r="C17" s="22"/>
      <c r="D17" s="22">
        <v>0</v>
      </c>
      <c r="E17" s="22">
        <v>2</v>
      </c>
      <c r="F17" s="22">
        <v>2</v>
      </c>
      <c r="G17" s="22">
        <v>1E+30</v>
      </c>
      <c r="H17" s="22">
        <v>2</v>
      </c>
    </row>
    <row r="18" spans="1:8" x14ac:dyDescent="0.3">
      <c r="B18" s="22" t="s">
        <v>232</v>
      </c>
      <c r="C18" s="22"/>
      <c r="D18" s="22">
        <v>25</v>
      </c>
      <c r="E18" s="22">
        <v>0</v>
      </c>
      <c r="F18" s="22">
        <v>4</v>
      </c>
      <c r="G18" s="22">
        <v>4</v>
      </c>
      <c r="H18" s="22">
        <v>4</v>
      </c>
    </row>
    <row r="19" spans="1:8" x14ac:dyDescent="0.3">
      <c r="B19" s="22" t="s">
        <v>63</v>
      </c>
      <c r="C19" s="22" t="s">
        <v>124</v>
      </c>
      <c r="D19" s="22">
        <v>0</v>
      </c>
      <c r="E19" s="22">
        <v>7</v>
      </c>
      <c r="F19" s="22">
        <v>15</v>
      </c>
      <c r="G19" s="22">
        <v>1E+30</v>
      </c>
      <c r="H19" s="22">
        <v>7</v>
      </c>
    </row>
    <row r="20" spans="1:8" x14ac:dyDescent="0.3">
      <c r="B20" s="22" t="s">
        <v>67</v>
      </c>
      <c r="C20" s="22"/>
      <c r="D20" s="22">
        <v>20</v>
      </c>
      <c r="E20" s="22">
        <v>0</v>
      </c>
      <c r="F20" s="22">
        <v>5</v>
      </c>
      <c r="G20" s="22">
        <v>4</v>
      </c>
      <c r="H20" s="22">
        <v>3</v>
      </c>
    </row>
    <row r="21" spans="1:8" x14ac:dyDescent="0.3">
      <c r="B21" s="22" t="s">
        <v>233</v>
      </c>
      <c r="C21" s="22"/>
      <c r="D21" s="22">
        <v>0</v>
      </c>
      <c r="E21" s="22">
        <v>8</v>
      </c>
      <c r="F21" s="22">
        <v>14</v>
      </c>
      <c r="G21" s="22">
        <v>1E+30</v>
      </c>
      <c r="H21" s="22">
        <v>8</v>
      </c>
    </row>
    <row r="22" spans="1:8" x14ac:dyDescent="0.3">
      <c r="B22" s="22" t="s">
        <v>219</v>
      </c>
      <c r="C22" s="22"/>
      <c r="D22" s="22">
        <v>0</v>
      </c>
      <c r="E22" s="22">
        <v>4</v>
      </c>
      <c r="F22" s="22">
        <v>7</v>
      </c>
      <c r="G22" s="22">
        <v>1E+30</v>
      </c>
      <c r="H22" s="22">
        <v>4</v>
      </c>
    </row>
    <row r="23" spans="1:8" x14ac:dyDescent="0.3">
      <c r="B23" s="22" t="s">
        <v>234</v>
      </c>
      <c r="C23" s="22"/>
      <c r="D23" s="22">
        <v>0</v>
      </c>
      <c r="E23" s="22">
        <v>8</v>
      </c>
      <c r="F23" s="22">
        <v>15</v>
      </c>
      <c r="G23" s="22">
        <v>1E+30</v>
      </c>
      <c r="H23" s="22">
        <v>8</v>
      </c>
    </row>
    <row r="24" spans="1:8" x14ac:dyDescent="0.3">
      <c r="B24" s="22" t="s">
        <v>235</v>
      </c>
      <c r="C24" s="22" t="s">
        <v>124</v>
      </c>
      <c r="D24" s="22">
        <v>0</v>
      </c>
      <c r="E24" s="22">
        <v>15</v>
      </c>
      <c r="F24" s="22">
        <v>20</v>
      </c>
      <c r="G24" s="22">
        <v>1E+30</v>
      </c>
      <c r="H24" s="22">
        <v>15</v>
      </c>
    </row>
    <row r="25" spans="1:8" x14ac:dyDescent="0.3">
      <c r="B25" s="22" t="s">
        <v>236</v>
      </c>
      <c r="C25" s="22"/>
      <c r="D25" s="22">
        <v>0</v>
      </c>
      <c r="E25" s="22">
        <v>13</v>
      </c>
      <c r="F25" s="22">
        <v>15</v>
      </c>
      <c r="G25" s="22">
        <v>1E+30</v>
      </c>
      <c r="H25" s="22">
        <v>13</v>
      </c>
    </row>
    <row r="26" spans="1:8" x14ac:dyDescent="0.3">
      <c r="B26" s="22" t="s">
        <v>237</v>
      </c>
      <c r="C26" s="22"/>
      <c r="D26" s="22">
        <v>0</v>
      </c>
      <c r="E26" s="22">
        <v>10</v>
      </c>
      <c r="F26" s="22">
        <v>13</v>
      </c>
      <c r="G26" s="22">
        <v>1E+30</v>
      </c>
      <c r="H26" s="22">
        <v>10</v>
      </c>
    </row>
    <row r="27" spans="1:8" x14ac:dyDescent="0.3">
      <c r="B27" s="22" t="s">
        <v>238</v>
      </c>
      <c r="C27" s="22"/>
      <c r="D27" s="22">
        <v>30</v>
      </c>
      <c r="E27" s="22">
        <v>0</v>
      </c>
      <c r="F27" s="22">
        <v>0</v>
      </c>
      <c r="G27" s="22">
        <v>4</v>
      </c>
      <c r="H27" s="22">
        <v>0</v>
      </c>
    </row>
    <row r="28" spans="1:8" ht="15" thickBot="1" x14ac:dyDescent="0.35">
      <c r="B28" s="21" t="s">
        <v>239</v>
      </c>
      <c r="C28" s="21"/>
      <c r="D28" s="21">
        <v>0</v>
      </c>
      <c r="E28" s="21">
        <v>4</v>
      </c>
      <c r="F28" s="21">
        <v>8</v>
      </c>
      <c r="G28" s="21">
        <v>1E+30</v>
      </c>
      <c r="H28" s="21">
        <v>4</v>
      </c>
    </row>
    <row r="30" spans="1:8" ht="15" thickBot="1" x14ac:dyDescent="0.35">
      <c r="A30" t="s">
        <v>47</v>
      </c>
    </row>
    <row r="31" spans="1:8" x14ac:dyDescent="0.3">
      <c r="B31" s="27"/>
      <c r="C31" s="27"/>
      <c r="D31" s="27" t="s">
        <v>79</v>
      </c>
      <c r="E31" s="27" t="s">
        <v>88</v>
      </c>
      <c r="F31" s="27" t="s">
        <v>90</v>
      </c>
      <c r="G31" s="27" t="s">
        <v>85</v>
      </c>
      <c r="H31" s="27" t="s">
        <v>85</v>
      </c>
    </row>
    <row r="32" spans="1:8" ht="15" thickBot="1" x14ac:dyDescent="0.35">
      <c r="B32" s="28" t="s">
        <v>13</v>
      </c>
      <c r="C32" s="28" t="s">
        <v>14</v>
      </c>
      <c r="D32" s="28" t="s">
        <v>80</v>
      </c>
      <c r="E32" s="28" t="s">
        <v>89</v>
      </c>
      <c r="F32" s="28" t="s">
        <v>91</v>
      </c>
      <c r="G32" s="28" t="s">
        <v>86</v>
      </c>
      <c r="H32" s="28" t="s">
        <v>87</v>
      </c>
    </row>
    <row r="33" spans="2:8" x14ac:dyDescent="0.3">
      <c r="B33" s="22" t="s">
        <v>240</v>
      </c>
      <c r="C33" s="22" t="s">
        <v>241</v>
      </c>
      <c r="D33" s="22">
        <v>20</v>
      </c>
      <c r="E33" s="22">
        <v>-5</v>
      </c>
      <c r="F33" s="22">
        <v>0</v>
      </c>
      <c r="G33" s="22">
        <v>15</v>
      </c>
      <c r="H33" s="22">
        <v>1E+30</v>
      </c>
    </row>
    <row r="34" spans="2:8" x14ac:dyDescent="0.3">
      <c r="B34" s="22" t="s">
        <v>243</v>
      </c>
      <c r="C34" s="22" t="s">
        <v>120</v>
      </c>
      <c r="D34" s="22">
        <v>20</v>
      </c>
      <c r="E34" s="22">
        <v>-2</v>
      </c>
      <c r="F34" s="22">
        <v>0</v>
      </c>
      <c r="G34" s="22">
        <v>0</v>
      </c>
      <c r="H34" s="22">
        <v>1E+30</v>
      </c>
    </row>
    <row r="35" spans="2:8" x14ac:dyDescent="0.3">
      <c r="B35" s="22" t="s">
        <v>245</v>
      </c>
      <c r="C35" s="22" t="s">
        <v>120</v>
      </c>
      <c r="D35" s="22">
        <v>30</v>
      </c>
      <c r="E35" s="22">
        <v>-3</v>
      </c>
      <c r="F35" s="22">
        <v>0</v>
      </c>
      <c r="G35" s="22">
        <v>5</v>
      </c>
      <c r="H35" s="22">
        <v>1E+30</v>
      </c>
    </row>
    <row r="36" spans="2:8" x14ac:dyDescent="0.3">
      <c r="B36" s="22" t="s">
        <v>247</v>
      </c>
      <c r="C36" s="22" t="s">
        <v>120</v>
      </c>
      <c r="D36" s="22">
        <v>10</v>
      </c>
      <c r="E36" s="22">
        <v>0</v>
      </c>
      <c r="F36" s="22">
        <v>0</v>
      </c>
      <c r="G36" s="22">
        <v>1E+30</v>
      </c>
      <c r="H36" s="22">
        <v>20</v>
      </c>
    </row>
    <row r="37" spans="2:8" x14ac:dyDescent="0.3">
      <c r="B37" s="22" t="s">
        <v>249</v>
      </c>
      <c r="C37" s="22" t="s">
        <v>120</v>
      </c>
      <c r="D37" s="22">
        <v>25</v>
      </c>
      <c r="E37" s="22">
        <v>-4</v>
      </c>
      <c r="F37" s="22">
        <v>0</v>
      </c>
      <c r="G37" s="22">
        <v>15</v>
      </c>
      <c r="H37" s="22">
        <v>1E+30</v>
      </c>
    </row>
    <row r="38" spans="2:8" x14ac:dyDescent="0.3">
      <c r="B38" s="22" t="s">
        <v>251</v>
      </c>
      <c r="C38" s="22" t="s">
        <v>121</v>
      </c>
      <c r="D38" s="22">
        <v>25</v>
      </c>
      <c r="E38" s="22">
        <v>0</v>
      </c>
      <c r="F38" s="22">
        <v>0</v>
      </c>
      <c r="G38" s="22">
        <v>1E+30</v>
      </c>
      <c r="H38" s="22">
        <v>5</v>
      </c>
    </row>
    <row r="39" spans="2:8" x14ac:dyDescent="0.3">
      <c r="B39" s="22" t="s">
        <v>253</v>
      </c>
      <c r="C39" s="22" t="s">
        <v>121</v>
      </c>
      <c r="D39" s="22">
        <v>30</v>
      </c>
      <c r="E39" s="22">
        <v>0</v>
      </c>
      <c r="F39" s="22">
        <v>0</v>
      </c>
      <c r="G39" s="22">
        <v>1E+30</v>
      </c>
      <c r="H39" s="22">
        <v>15</v>
      </c>
    </row>
    <row r="40" spans="2:8" x14ac:dyDescent="0.3">
      <c r="B40" s="22" t="s">
        <v>255</v>
      </c>
      <c r="C40" s="22" t="s">
        <v>121</v>
      </c>
      <c r="D40" s="22">
        <v>20</v>
      </c>
      <c r="E40" s="22">
        <v>-3</v>
      </c>
      <c r="F40" s="22">
        <v>0</v>
      </c>
      <c r="G40" s="22">
        <v>20</v>
      </c>
      <c r="H40" s="22">
        <v>0</v>
      </c>
    </row>
    <row r="41" spans="2:8" ht="15" thickBot="1" x14ac:dyDescent="0.35">
      <c r="B41" s="21" t="s">
        <v>257</v>
      </c>
      <c r="C41" s="21" t="s">
        <v>121</v>
      </c>
      <c r="D41" s="21">
        <v>30</v>
      </c>
      <c r="E41" s="21">
        <v>0</v>
      </c>
      <c r="F41" s="21">
        <v>0</v>
      </c>
      <c r="G41" s="21">
        <v>20</v>
      </c>
      <c r="H41" s="21">
        <v>1E+30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79E7C-2B56-4833-83DB-FD8303191985}">
  <dimension ref="A1:J32"/>
  <sheetViews>
    <sheetView showGridLines="0" workbookViewId="0">
      <selection sqref="A1:A3"/>
    </sheetView>
  </sheetViews>
  <sheetFormatPr baseColWidth="10" defaultRowHeight="14.4" x14ac:dyDescent="0.3"/>
  <cols>
    <col min="1" max="1" width="2.33203125" customWidth="1"/>
    <col min="2" max="2" width="5.88671875" bestFit="1" customWidth="1"/>
    <col min="3" max="3" width="8" bestFit="1" customWidth="1"/>
    <col min="4" max="4" width="5.33203125" bestFit="1" customWidth="1"/>
    <col min="5" max="5" width="2.33203125" customWidth="1"/>
    <col min="6" max="6" width="7" bestFit="1" customWidth="1"/>
    <col min="7" max="7" width="9.33203125" bestFit="1" customWidth="1"/>
    <col min="8" max="8" width="2.33203125" customWidth="1"/>
    <col min="9" max="9" width="8.109375" bestFit="1" customWidth="1"/>
    <col min="10" max="10" width="9.33203125" bestFit="1" customWidth="1"/>
  </cols>
  <sheetData>
    <row r="1" spans="1:10" x14ac:dyDescent="0.3">
      <c r="A1" s="15" t="s">
        <v>92</v>
      </c>
    </row>
    <row r="2" spans="1:10" x14ac:dyDescent="0.3">
      <c r="A2" s="15" t="s">
        <v>223</v>
      </c>
    </row>
    <row r="3" spans="1:10" x14ac:dyDescent="0.3">
      <c r="A3" s="15" t="s">
        <v>259</v>
      </c>
    </row>
    <row r="5" spans="1:10" ht="15" thickBot="1" x14ac:dyDescent="0.35"/>
    <row r="6" spans="1:10" x14ac:dyDescent="0.3">
      <c r="B6" s="27"/>
      <c r="C6" s="27" t="s">
        <v>83</v>
      </c>
      <c r="D6" s="27"/>
    </row>
    <row r="7" spans="1:10" ht="15" thickBot="1" x14ac:dyDescent="0.35">
      <c r="B7" s="28" t="s">
        <v>13</v>
      </c>
      <c r="C7" s="28" t="s">
        <v>14</v>
      </c>
      <c r="D7" s="28" t="s">
        <v>80</v>
      </c>
    </row>
    <row r="8" spans="1:10" ht="15" thickBot="1" x14ac:dyDescent="0.35">
      <c r="B8" s="21" t="s">
        <v>227</v>
      </c>
      <c r="C8" s="21" t="s">
        <v>228</v>
      </c>
      <c r="D8" s="23">
        <v>390</v>
      </c>
    </row>
    <row r="10" spans="1:10" ht="15" thickBot="1" x14ac:dyDescent="0.35"/>
    <row r="11" spans="1:10" x14ac:dyDescent="0.3">
      <c r="B11" s="27"/>
      <c r="C11" s="27" t="s">
        <v>93</v>
      </c>
      <c r="D11" s="27"/>
      <c r="F11" s="27" t="s">
        <v>94</v>
      </c>
      <c r="G11" s="27" t="s">
        <v>83</v>
      </c>
      <c r="I11" s="27" t="s">
        <v>97</v>
      </c>
      <c r="J11" s="27" t="s">
        <v>83</v>
      </c>
    </row>
    <row r="12" spans="1:10" ht="15" thickBot="1" x14ac:dyDescent="0.35">
      <c r="B12" s="28" t="s">
        <v>13</v>
      </c>
      <c r="C12" s="28" t="s">
        <v>14</v>
      </c>
      <c r="D12" s="28" t="s">
        <v>80</v>
      </c>
      <c r="F12" s="28" t="s">
        <v>95</v>
      </c>
      <c r="G12" s="28" t="s">
        <v>96</v>
      </c>
      <c r="I12" s="28" t="s">
        <v>95</v>
      </c>
      <c r="J12" s="28" t="s">
        <v>96</v>
      </c>
    </row>
    <row r="13" spans="1:10" x14ac:dyDescent="0.3">
      <c r="B13" s="22" t="s">
        <v>59</v>
      </c>
      <c r="C13" s="22" t="s">
        <v>124</v>
      </c>
      <c r="D13" s="24">
        <v>0</v>
      </c>
      <c r="F13" s="24">
        <v>0</v>
      </c>
      <c r="G13" s="24">
        <v>390</v>
      </c>
      <c r="I13" s="22" t="s">
        <v>98</v>
      </c>
      <c r="J13" s="22" t="s">
        <v>98</v>
      </c>
    </row>
    <row r="14" spans="1:10" x14ac:dyDescent="0.3">
      <c r="B14" s="22" t="s">
        <v>61</v>
      </c>
      <c r="C14" s="22"/>
      <c r="D14" s="24">
        <v>0</v>
      </c>
      <c r="F14" s="24">
        <v>0</v>
      </c>
      <c r="G14" s="24">
        <v>390</v>
      </c>
      <c r="I14" s="22" t="s">
        <v>98</v>
      </c>
      <c r="J14" s="22" t="s">
        <v>98</v>
      </c>
    </row>
    <row r="15" spans="1:10" x14ac:dyDescent="0.3">
      <c r="B15" s="22" t="s">
        <v>229</v>
      </c>
      <c r="C15" s="22"/>
      <c r="D15" s="24">
        <v>30</v>
      </c>
      <c r="F15" s="24">
        <v>30</v>
      </c>
      <c r="G15" s="24">
        <v>390</v>
      </c>
      <c r="I15" s="22" t="s">
        <v>98</v>
      </c>
      <c r="J15" s="22" t="s">
        <v>98</v>
      </c>
    </row>
    <row r="16" spans="1:10" x14ac:dyDescent="0.3">
      <c r="B16" s="22" t="s">
        <v>19</v>
      </c>
      <c r="C16" s="22"/>
      <c r="D16" s="24">
        <v>0</v>
      </c>
      <c r="F16" s="24">
        <v>0</v>
      </c>
      <c r="G16" s="24">
        <v>390</v>
      </c>
      <c r="I16" s="22" t="s">
        <v>98</v>
      </c>
      <c r="J16" s="22" t="s">
        <v>98</v>
      </c>
    </row>
    <row r="17" spans="2:10" x14ac:dyDescent="0.3">
      <c r="B17" s="22" t="s">
        <v>230</v>
      </c>
      <c r="C17" s="22"/>
      <c r="D17" s="24">
        <v>0</v>
      </c>
      <c r="F17" s="24">
        <v>0</v>
      </c>
      <c r="G17" s="24">
        <v>390</v>
      </c>
      <c r="I17" s="22" t="s">
        <v>98</v>
      </c>
      <c r="J17" s="22" t="s">
        <v>98</v>
      </c>
    </row>
    <row r="18" spans="2:10" x14ac:dyDescent="0.3">
      <c r="B18" s="22" t="s">
        <v>202</v>
      </c>
      <c r="C18" s="22" t="s">
        <v>124</v>
      </c>
      <c r="D18" s="24">
        <v>20</v>
      </c>
      <c r="F18" s="24">
        <v>20</v>
      </c>
      <c r="G18" s="24">
        <v>390</v>
      </c>
      <c r="I18" s="22" t="s">
        <v>98</v>
      </c>
      <c r="J18" s="22" t="s">
        <v>98</v>
      </c>
    </row>
    <row r="19" spans="2:10" x14ac:dyDescent="0.3">
      <c r="B19" s="22" t="s">
        <v>204</v>
      </c>
      <c r="C19" s="22"/>
      <c r="D19" s="24">
        <v>0</v>
      </c>
      <c r="F19" s="24">
        <v>0</v>
      </c>
      <c r="G19" s="24">
        <v>390</v>
      </c>
      <c r="I19" s="22" t="s">
        <v>98</v>
      </c>
      <c r="J19" s="22" t="s">
        <v>98</v>
      </c>
    </row>
    <row r="20" spans="2:10" x14ac:dyDescent="0.3">
      <c r="B20" s="22" t="s">
        <v>231</v>
      </c>
      <c r="C20" s="22"/>
      <c r="D20" s="24">
        <v>0</v>
      </c>
      <c r="F20" s="24">
        <v>0</v>
      </c>
      <c r="G20" s="24">
        <v>390</v>
      </c>
      <c r="I20" s="22" t="s">
        <v>98</v>
      </c>
      <c r="J20" s="22" t="s">
        <v>98</v>
      </c>
    </row>
    <row r="21" spans="2:10" x14ac:dyDescent="0.3">
      <c r="B21" s="22" t="s">
        <v>216</v>
      </c>
      <c r="C21" s="22"/>
      <c r="D21" s="24">
        <v>0</v>
      </c>
      <c r="F21" s="24">
        <v>0</v>
      </c>
      <c r="G21" s="24">
        <v>390</v>
      </c>
      <c r="I21" s="22" t="s">
        <v>98</v>
      </c>
      <c r="J21" s="22" t="s">
        <v>98</v>
      </c>
    </row>
    <row r="22" spans="2:10" x14ac:dyDescent="0.3">
      <c r="B22" s="22" t="s">
        <v>232</v>
      </c>
      <c r="C22" s="22"/>
      <c r="D22" s="24">
        <v>25</v>
      </c>
      <c r="F22" s="24">
        <v>25</v>
      </c>
      <c r="G22" s="24">
        <v>390</v>
      </c>
      <c r="I22" s="22" t="s">
        <v>98</v>
      </c>
      <c r="J22" s="22" t="s">
        <v>98</v>
      </c>
    </row>
    <row r="23" spans="2:10" x14ac:dyDescent="0.3">
      <c r="B23" s="22" t="s">
        <v>63</v>
      </c>
      <c r="C23" s="22" t="s">
        <v>124</v>
      </c>
      <c r="D23" s="24">
        <v>0</v>
      </c>
      <c r="F23" s="24">
        <v>0</v>
      </c>
      <c r="G23" s="24">
        <v>390</v>
      </c>
      <c r="I23" s="22" t="s">
        <v>98</v>
      </c>
      <c r="J23" s="22" t="s">
        <v>98</v>
      </c>
    </row>
    <row r="24" spans="2:10" x14ac:dyDescent="0.3">
      <c r="B24" s="22" t="s">
        <v>67</v>
      </c>
      <c r="C24" s="22"/>
      <c r="D24" s="24">
        <v>20</v>
      </c>
      <c r="F24" s="24">
        <v>20</v>
      </c>
      <c r="G24" s="24">
        <v>390</v>
      </c>
      <c r="I24" s="22" t="s">
        <v>98</v>
      </c>
      <c r="J24" s="22" t="s">
        <v>98</v>
      </c>
    </row>
    <row r="25" spans="2:10" x14ac:dyDescent="0.3">
      <c r="B25" s="22" t="s">
        <v>233</v>
      </c>
      <c r="C25" s="22"/>
      <c r="D25" s="24">
        <v>0</v>
      </c>
      <c r="F25" s="24">
        <v>0</v>
      </c>
      <c r="G25" s="24">
        <v>390</v>
      </c>
      <c r="I25" s="22" t="s">
        <v>98</v>
      </c>
      <c r="J25" s="22" t="s">
        <v>98</v>
      </c>
    </row>
    <row r="26" spans="2:10" x14ac:dyDescent="0.3">
      <c r="B26" s="22" t="s">
        <v>219</v>
      </c>
      <c r="C26" s="22"/>
      <c r="D26" s="24">
        <v>0</v>
      </c>
      <c r="F26" s="24">
        <v>0</v>
      </c>
      <c r="G26" s="24">
        <v>390</v>
      </c>
      <c r="I26" s="22" t="s">
        <v>98</v>
      </c>
      <c r="J26" s="22" t="s">
        <v>98</v>
      </c>
    </row>
    <row r="27" spans="2:10" x14ac:dyDescent="0.3">
      <c r="B27" s="22" t="s">
        <v>234</v>
      </c>
      <c r="C27" s="22"/>
      <c r="D27" s="24">
        <v>0</v>
      </c>
      <c r="F27" s="24">
        <v>0</v>
      </c>
      <c r="G27" s="24">
        <v>390</v>
      </c>
      <c r="I27" s="22" t="s">
        <v>98</v>
      </c>
      <c r="J27" s="22" t="s">
        <v>98</v>
      </c>
    </row>
    <row r="28" spans="2:10" x14ac:dyDescent="0.3">
      <c r="B28" s="22" t="s">
        <v>235</v>
      </c>
      <c r="C28" s="22" t="s">
        <v>124</v>
      </c>
      <c r="D28" s="24">
        <v>0</v>
      </c>
      <c r="F28" s="24">
        <v>0</v>
      </c>
      <c r="G28" s="24">
        <v>390</v>
      </c>
      <c r="I28" s="22" t="s">
        <v>98</v>
      </c>
      <c r="J28" s="22" t="s">
        <v>98</v>
      </c>
    </row>
    <row r="29" spans="2:10" x14ac:dyDescent="0.3">
      <c r="B29" s="22" t="s">
        <v>236</v>
      </c>
      <c r="C29" s="22"/>
      <c r="D29" s="24">
        <v>0</v>
      </c>
      <c r="F29" s="24">
        <v>0</v>
      </c>
      <c r="G29" s="24">
        <v>390</v>
      </c>
      <c r="I29" s="22" t="s">
        <v>98</v>
      </c>
      <c r="J29" s="22" t="s">
        <v>98</v>
      </c>
    </row>
    <row r="30" spans="2:10" x14ac:dyDescent="0.3">
      <c r="B30" s="22" t="s">
        <v>237</v>
      </c>
      <c r="C30" s="22"/>
      <c r="D30" s="24">
        <v>0</v>
      </c>
      <c r="F30" s="24">
        <v>0</v>
      </c>
      <c r="G30" s="24">
        <v>390</v>
      </c>
      <c r="I30" s="22" t="s">
        <v>98</v>
      </c>
      <c r="J30" s="22" t="s">
        <v>98</v>
      </c>
    </row>
    <row r="31" spans="2:10" x14ac:dyDescent="0.3">
      <c r="B31" s="22" t="s">
        <v>238</v>
      </c>
      <c r="C31" s="22"/>
      <c r="D31" s="24">
        <v>30</v>
      </c>
      <c r="F31" s="24">
        <v>30</v>
      </c>
      <c r="G31" s="24">
        <v>390</v>
      </c>
      <c r="I31" s="22" t="s">
        <v>98</v>
      </c>
      <c r="J31" s="22" t="s">
        <v>98</v>
      </c>
    </row>
    <row r="32" spans="2:10" ht="15" thickBot="1" x14ac:dyDescent="0.35">
      <c r="B32" s="21" t="s">
        <v>239</v>
      </c>
      <c r="C32" s="21"/>
      <c r="D32" s="23">
        <v>0</v>
      </c>
      <c r="F32" s="23">
        <v>0</v>
      </c>
      <c r="G32" s="23">
        <v>390</v>
      </c>
      <c r="I32" s="21" t="s">
        <v>98</v>
      </c>
      <c r="J32" s="21" t="s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45EB3-B3DF-44A7-BAD2-7CF6548A9B2E}">
  <dimension ref="B2:F14"/>
  <sheetViews>
    <sheetView tabSelected="1" workbookViewId="0">
      <selection activeCell="C4" sqref="C4"/>
    </sheetView>
  </sheetViews>
  <sheetFormatPr baseColWidth="10" defaultRowHeight="14.4" x14ac:dyDescent="0.3"/>
  <cols>
    <col min="2" max="2" width="9" bestFit="1" customWidth="1"/>
    <col min="3" max="3" width="7.6640625" bestFit="1" customWidth="1"/>
    <col min="4" max="4" width="10.33203125" bestFit="1" customWidth="1"/>
    <col min="5" max="6" width="11.5546875" bestFit="1" customWidth="1"/>
  </cols>
  <sheetData>
    <row r="2" spans="2:6" x14ac:dyDescent="0.3">
      <c r="B2" s="1"/>
      <c r="C2" s="1"/>
      <c r="D2" s="1"/>
      <c r="E2" s="1"/>
      <c r="F2" s="18" t="s">
        <v>8</v>
      </c>
    </row>
    <row r="3" spans="2:6" x14ac:dyDescent="0.3">
      <c r="B3" s="1"/>
      <c r="C3" s="18" t="s">
        <v>171</v>
      </c>
      <c r="D3" s="18" t="s">
        <v>170</v>
      </c>
      <c r="E3" s="18" t="s">
        <v>169</v>
      </c>
      <c r="F3" s="7">
        <f>SUMPRODUCT(C4:D6,C10:D12)</f>
        <v>17</v>
      </c>
    </row>
    <row r="4" spans="2:6" x14ac:dyDescent="0.3">
      <c r="B4" s="18" t="s">
        <v>168</v>
      </c>
      <c r="C4" s="7">
        <v>5</v>
      </c>
      <c r="D4" s="7">
        <v>3</v>
      </c>
      <c r="E4" s="7">
        <v>15</v>
      </c>
      <c r="F4" s="1"/>
    </row>
    <row r="5" spans="2:6" x14ac:dyDescent="0.3">
      <c r="B5" s="18" t="s">
        <v>167</v>
      </c>
      <c r="C5" s="7">
        <v>6</v>
      </c>
      <c r="D5" s="7">
        <v>2</v>
      </c>
      <c r="E5" s="7">
        <v>12</v>
      </c>
      <c r="F5" s="1"/>
    </row>
    <row r="6" spans="2:6" x14ac:dyDescent="0.3">
      <c r="B6" s="18" t="s">
        <v>166</v>
      </c>
      <c r="C6" s="7">
        <v>3</v>
      </c>
      <c r="D6" s="7">
        <v>7</v>
      </c>
      <c r="E6" s="7">
        <v>21</v>
      </c>
      <c r="F6" s="1"/>
    </row>
    <row r="7" spans="2:6" x14ac:dyDescent="0.3">
      <c r="B7" s="18" t="s">
        <v>24</v>
      </c>
      <c r="C7" s="49">
        <v>3</v>
      </c>
      <c r="D7" s="49">
        <v>4</v>
      </c>
      <c r="E7" s="1"/>
      <c r="F7" s="1"/>
    </row>
    <row r="8" spans="2:6" x14ac:dyDescent="0.3">
      <c r="B8" s="1"/>
      <c r="C8" s="1"/>
      <c r="D8" s="1"/>
      <c r="E8" s="1"/>
      <c r="F8" s="1"/>
    </row>
    <row r="9" spans="2:6" x14ac:dyDescent="0.3">
      <c r="B9" s="1"/>
      <c r="C9" s="18" t="s">
        <v>171</v>
      </c>
      <c r="D9" s="18" t="s">
        <v>170</v>
      </c>
      <c r="E9" s="18" t="s">
        <v>1</v>
      </c>
      <c r="F9" s="18" t="s">
        <v>169</v>
      </c>
    </row>
    <row r="10" spans="2:6" x14ac:dyDescent="0.3">
      <c r="B10" s="18" t="s">
        <v>168</v>
      </c>
      <c r="C10" s="7">
        <v>0</v>
      </c>
      <c r="D10" s="7">
        <v>0</v>
      </c>
      <c r="E10" s="7">
        <f>SUM(C10:D10)</f>
        <v>0</v>
      </c>
      <c r="F10" s="7">
        <v>15</v>
      </c>
    </row>
    <row r="11" spans="2:6" x14ac:dyDescent="0.3">
      <c r="B11" s="18" t="s">
        <v>167</v>
      </c>
      <c r="C11" s="7">
        <v>0</v>
      </c>
      <c r="D11" s="7">
        <v>4</v>
      </c>
      <c r="E11" s="7">
        <f>SUM(C11:D11)</f>
        <v>4</v>
      </c>
      <c r="F11" s="7">
        <v>12</v>
      </c>
    </row>
    <row r="12" spans="2:6" x14ac:dyDescent="0.3">
      <c r="B12" s="18" t="s">
        <v>166</v>
      </c>
      <c r="C12" s="7">
        <v>3</v>
      </c>
      <c r="D12" s="7">
        <v>0</v>
      </c>
      <c r="E12" s="7">
        <f>SUM(C12:D12)</f>
        <v>3</v>
      </c>
      <c r="F12" s="7">
        <v>21</v>
      </c>
    </row>
    <row r="13" spans="2:6" x14ac:dyDescent="0.3">
      <c r="B13" s="18" t="s">
        <v>1</v>
      </c>
      <c r="C13" s="7">
        <f>SUM(C10:C12)</f>
        <v>3</v>
      </c>
      <c r="D13" s="7">
        <f>SUM(D10:D12)</f>
        <v>4</v>
      </c>
      <c r="E13" s="1"/>
      <c r="F13" s="1"/>
    </row>
    <row r="14" spans="2:6" x14ac:dyDescent="0.3">
      <c r="B14" s="18" t="s">
        <v>24</v>
      </c>
      <c r="C14" s="49">
        <v>3</v>
      </c>
      <c r="D14" s="49">
        <v>4</v>
      </c>
      <c r="E14" s="1"/>
      <c r="F14" s="1"/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FAE45-7CEE-4D19-AC01-2E8BB2E9E1C4}">
  <dimension ref="A1:G10"/>
  <sheetViews>
    <sheetView showGridLines="0" workbookViewId="0"/>
  </sheetViews>
  <sheetFormatPr baseColWidth="10" defaultRowHeight="14.4" x14ac:dyDescent="0.3"/>
  <cols>
    <col min="1" max="1" width="2.33203125" customWidth="1"/>
    <col min="2" max="2" width="6.21875" bestFit="1" customWidth="1"/>
    <col min="3" max="3" width="17.77734375" bestFit="1" customWidth="1"/>
    <col min="4" max="4" width="14.6640625" bestFit="1" customWidth="1"/>
    <col min="5" max="5" width="13.44140625" bestFit="1" customWidth="1"/>
    <col min="6" max="6" width="9.5546875" bestFit="1" customWidth="1"/>
    <col min="7" max="7" width="7.5546875" bestFit="1" customWidth="1"/>
  </cols>
  <sheetData>
    <row r="1" spans="1:7" x14ac:dyDescent="0.3">
      <c r="A1" s="15" t="s">
        <v>9</v>
      </c>
    </row>
    <row r="2" spans="1:7" x14ac:dyDescent="0.3">
      <c r="A2" s="15" t="s">
        <v>172</v>
      </c>
    </row>
    <row r="3" spans="1:7" x14ac:dyDescent="0.3">
      <c r="A3" s="15" t="s">
        <v>173</v>
      </c>
    </row>
    <row r="6" spans="1:7" ht="15" thickBot="1" x14ac:dyDescent="0.35">
      <c r="A6" t="s">
        <v>23</v>
      </c>
    </row>
    <row r="7" spans="1:7" ht="15" thickBot="1" x14ac:dyDescent="0.35">
      <c r="B7" s="16" t="s">
        <v>13</v>
      </c>
      <c r="C7" s="16" t="s">
        <v>14</v>
      </c>
      <c r="D7" s="16" t="s">
        <v>15</v>
      </c>
      <c r="E7" s="16" t="s">
        <v>16</v>
      </c>
      <c r="F7" s="16" t="s">
        <v>17</v>
      </c>
      <c r="G7" s="16" t="s">
        <v>18</v>
      </c>
    </row>
    <row r="8" spans="1:7" x14ac:dyDescent="0.3">
      <c r="B8" t="s">
        <v>59</v>
      </c>
      <c r="C8" t="s">
        <v>174</v>
      </c>
      <c r="D8" s="50">
        <v>50</v>
      </c>
      <c r="E8" t="s">
        <v>175</v>
      </c>
      <c r="F8" t="s">
        <v>66</v>
      </c>
      <c r="G8">
        <v>0</v>
      </c>
    </row>
    <row r="9" spans="1:7" x14ac:dyDescent="0.3">
      <c r="B9" t="s">
        <v>61</v>
      </c>
      <c r="C9" t="s">
        <v>176</v>
      </c>
      <c r="D9" s="50">
        <v>40</v>
      </c>
      <c r="E9" t="s">
        <v>177</v>
      </c>
      <c r="F9" t="s">
        <v>66</v>
      </c>
      <c r="G9">
        <v>0</v>
      </c>
    </row>
    <row r="10" spans="1:7" x14ac:dyDescent="0.3">
      <c r="B10" t="s">
        <v>70</v>
      </c>
      <c r="C10" t="s">
        <v>178</v>
      </c>
      <c r="D10" s="17">
        <v>1000</v>
      </c>
      <c r="E10" t="s">
        <v>179</v>
      </c>
      <c r="F10" t="s">
        <v>22</v>
      </c>
      <c r="G10">
        <v>-1000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8C6C9-42F4-4810-9246-6CD766AF36DA}">
  <dimension ref="B2:F14"/>
  <sheetViews>
    <sheetView workbookViewId="0">
      <selection activeCell="F20" sqref="F20"/>
    </sheetView>
  </sheetViews>
  <sheetFormatPr baseColWidth="10" defaultRowHeight="14.4" x14ac:dyDescent="0.3"/>
  <cols>
    <col min="2" max="2" width="13.33203125" bestFit="1" customWidth="1"/>
    <col min="3" max="3" width="8.21875" bestFit="1" customWidth="1"/>
    <col min="4" max="4" width="7.44140625" bestFit="1" customWidth="1"/>
    <col min="5" max="5" width="10.44140625" bestFit="1" customWidth="1"/>
    <col min="6" max="6" width="9.21875" bestFit="1" customWidth="1"/>
  </cols>
  <sheetData>
    <row r="2" spans="2:6" x14ac:dyDescent="0.3">
      <c r="F2" s="18" t="s">
        <v>8</v>
      </c>
    </row>
    <row r="3" spans="2:6" x14ac:dyDescent="0.3">
      <c r="B3" s="1"/>
      <c r="C3" s="36" t="s">
        <v>110</v>
      </c>
      <c r="D3" s="36"/>
      <c r="E3" s="1"/>
      <c r="F3" s="38">
        <f>SUMPRODUCT(C5:D6,C11:D12)</f>
        <v>25600</v>
      </c>
    </row>
    <row r="4" spans="2:6" x14ac:dyDescent="0.3">
      <c r="B4" s="1"/>
      <c r="C4" s="18" t="s">
        <v>109</v>
      </c>
      <c r="D4" s="18" t="s">
        <v>108</v>
      </c>
      <c r="E4" s="1"/>
    </row>
    <row r="5" spans="2:6" x14ac:dyDescent="0.3">
      <c r="B5" s="18" t="s">
        <v>107</v>
      </c>
      <c r="C5" s="7">
        <v>8</v>
      </c>
      <c r="D5" s="7">
        <v>10</v>
      </c>
      <c r="E5" s="7">
        <v>9</v>
      </c>
    </row>
    <row r="6" spans="2:6" x14ac:dyDescent="0.3">
      <c r="B6" s="18" t="s">
        <v>106</v>
      </c>
      <c r="C6" s="7">
        <v>40</v>
      </c>
      <c r="D6" s="7">
        <v>50</v>
      </c>
      <c r="E6" s="7">
        <v>400</v>
      </c>
    </row>
    <row r="7" spans="2:6" x14ac:dyDescent="0.3">
      <c r="B7" s="18" t="s">
        <v>104</v>
      </c>
      <c r="C7" s="37">
        <v>600</v>
      </c>
      <c r="D7" s="37">
        <v>800</v>
      </c>
      <c r="E7" s="1"/>
    </row>
    <row r="9" spans="2:6" x14ac:dyDescent="0.3">
      <c r="B9" s="1"/>
      <c r="C9" s="36" t="s">
        <v>110</v>
      </c>
      <c r="D9" s="36"/>
      <c r="E9" s="1"/>
      <c r="F9" s="1"/>
    </row>
    <row r="10" spans="2:6" x14ac:dyDescent="0.3">
      <c r="B10" s="1"/>
      <c r="C10" s="18" t="s">
        <v>109</v>
      </c>
      <c r="D10" s="18" t="s">
        <v>108</v>
      </c>
      <c r="E10" s="31" t="s">
        <v>105</v>
      </c>
      <c r="F10" s="1"/>
    </row>
    <row r="11" spans="2:6" x14ac:dyDescent="0.3">
      <c r="B11" s="18" t="s">
        <v>107</v>
      </c>
      <c r="C11" s="7">
        <v>200</v>
      </c>
      <c r="D11" s="7">
        <v>800</v>
      </c>
      <c r="E11" s="7">
        <f>SUM(C11:D11)</f>
        <v>1000</v>
      </c>
      <c r="F11" s="7">
        <v>9</v>
      </c>
    </row>
    <row r="12" spans="2:6" x14ac:dyDescent="0.3">
      <c r="B12" s="18" t="s">
        <v>106</v>
      </c>
      <c r="C12" s="7">
        <v>400</v>
      </c>
      <c r="D12" s="12">
        <v>0</v>
      </c>
      <c r="E12" s="7">
        <f>SUM(C12:D12)</f>
        <v>400</v>
      </c>
      <c r="F12" s="7">
        <v>400</v>
      </c>
    </row>
    <row r="13" spans="2:6" x14ac:dyDescent="0.3">
      <c r="B13" s="18" t="s">
        <v>105</v>
      </c>
      <c r="C13" s="7">
        <f>SUM(C11:C12)</f>
        <v>600</v>
      </c>
      <c r="D13" s="7">
        <f>SUM(D11:D12)</f>
        <v>800</v>
      </c>
      <c r="E13" s="1"/>
      <c r="F13" s="1"/>
    </row>
    <row r="14" spans="2:6" x14ac:dyDescent="0.3">
      <c r="B14" s="18" t="s">
        <v>104</v>
      </c>
      <c r="C14" s="35">
        <v>600</v>
      </c>
      <c r="D14" s="35">
        <v>800</v>
      </c>
      <c r="E14" s="1"/>
      <c r="F14" s="1"/>
    </row>
  </sheetData>
  <mergeCells count="2">
    <mergeCell ref="C3:D3"/>
    <mergeCell ref="C9:D9"/>
  </mergeCell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BDEF-928F-47C9-AAD4-038E2CB5F6F9}">
  <dimension ref="A1:H23"/>
  <sheetViews>
    <sheetView showGridLines="0" workbookViewId="0"/>
  </sheetViews>
  <sheetFormatPr baseColWidth="10" defaultRowHeight="14.4" x14ac:dyDescent="0.3"/>
  <cols>
    <col min="1" max="1" width="2.33203125" customWidth="1"/>
    <col min="2" max="2" width="6.21875" bestFit="1" customWidth="1"/>
    <col min="3" max="3" width="26.109375" bestFit="1" customWidth="1"/>
    <col min="4" max="4" width="5.33203125" bestFit="1" customWidth="1"/>
    <col min="5" max="5" width="8.88671875" bestFit="1" customWidth="1"/>
    <col min="6" max="6" width="12.109375" bestFit="1" customWidth="1"/>
    <col min="7" max="8" width="10.109375" bestFit="1" customWidth="1"/>
  </cols>
  <sheetData>
    <row r="1" spans="1:8" x14ac:dyDescent="0.3">
      <c r="A1" s="15" t="s">
        <v>78</v>
      </c>
    </row>
    <row r="2" spans="1:8" x14ac:dyDescent="0.3">
      <c r="A2" s="15" t="s">
        <v>195</v>
      </c>
    </row>
    <row r="3" spans="1:8" x14ac:dyDescent="0.3">
      <c r="A3" s="15" t="s">
        <v>196</v>
      </c>
    </row>
    <row r="6" spans="1:8" ht="15" thickBot="1" x14ac:dyDescent="0.35">
      <c r="A6" t="s">
        <v>45</v>
      </c>
    </row>
    <row r="7" spans="1:8" x14ac:dyDescent="0.3">
      <c r="B7" s="27"/>
      <c r="C7" s="27"/>
      <c r="D7" s="27" t="s">
        <v>79</v>
      </c>
      <c r="E7" s="27" t="s">
        <v>81</v>
      </c>
      <c r="F7" s="27" t="s">
        <v>83</v>
      </c>
      <c r="G7" s="27" t="s">
        <v>85</v>
      </c>
      <c r="H7" s="27" t="s">
        <v>85</v>
      </c>
    </row>
    <row r="8" spans="1:8" ht="15" thickBot="1" x14ac:dyDescent="0.35">
      <c r="B8" s="28" t="s">
        <v>13</v>
      </c>
      <c r="C8" s="28" t="s">
        <v>14</v>
      </c>
      <c r="D8" s="28" t="s">
        <v>80</v>
      </c>
      <c r="E8" s="28" t="s">
        <v>82</v>
      </c>
      <c r="F8" s="28" t="s">
        <v>84</v>
      </c>
      <c r="G8" s="28" t="s">
        <v>86</v>
      </c>
      <c r="H8" s="28" t="s">
        <v>87</v>
      </c>
    </row>
    <row r="9" spans="1:8" x14ac:dyDescent="0.3">
      <c r="B9" s="22" t="s">
        <v>59</v>
      </c>
      <c r="C9" s="22" t="s">
        <v>200</v>
      </c>
      <c r="D9" s="22">
        <v>0</v>
      </c>
      <c r="E9" s="22">
        <v>1</v>
      </c>
      <c r="F9" s="22">
        <v>2</v>
      </c>
      <c r="G9" s="22">
        <v>1E+30</v>
      </c>
      <c r="H9" s="22">
        <v>1</v>
      </c>
    </row>
    <row r="10" spans="1:8" x14ac:dyDescent="0.3">
      <c r="B10" s="22" t="s">
        <v>61</v>
      </c>
      <c r="C10" s="22" t="s">
        <v>201</v>
      </c>
      <c r="D10" s="22">
        <v>2.4</v>
      </c>
      <c r="E10" s="22">
        <v>0</v>
      </c>
      <c r="F10" s="22">
        <v>1</v>
      </c>
      <c r="G10" s="22">
        <v>1</v>
      </c>
      <c r="H10" s="22">
        <v>1</v>
      </c>
    </row>
    <row r="11" spans="1:8" x14ac:dyDescent="0.3">
      <c r="B11" s="22" t="s">
        <v>202</v>
      </c>
      <c r="C11" s="22" t="s">
        <v>203</v>
      </c>
      <c r="D11" s="22">
        <v>1</v>
      </c>
      <c r="E11" s="22">
        <v>0</v>
      </c>
      <c r="F11" s="22">
        <v>1</v>
      </c>
      <c r="G11" s="22">
        <v>0</v>
      </c>
      <c r="H11" s="22">
        <v>1</v>
      </c>
    </row>
    <row r="12" spans="1:8" x14ac:dyDescent="0.3">
      <c r="B12" s="22" t="s">
        <v>204</v>
      </c>
      <c r="C12" s="22" t="s">
        <v>205</v>
      </c>
      <c r="D12" s="22">
        <v>0</v>
      </c>
      <c r="E12" s="22">
        <v>2</v>
      </c>
      <c r="F12" s="22">
        <v>3</v>
      </c>
      <c r="G12" s="22">
        <v>1E+30</v>
      </c>
      <c r="H12" s="22">
        <v>2</v>
      </c>
    </row>
    <row r="13" spans="1:8" x14ac:dyDescent="0.3">
      <c r="B13" s="22" t="s">
        <v>63</v>
      </c>
      <c r="C13" s="22" t="s">
        <v>206</v>
      </c>
      <c r="D13" s="22">
        <v>0</v>
      </c>
      <c r="E13" s="22">
        <v>0</v>
      </c>
      <c r="F13" s="22">
        <v>1</v>
      </c>
      <c r="G13" s="22">
        <v>1E+30</v>
      </c>
      <c r="H13" s="22">
        <v>0</v>
      </c>
    </row>
    <row r="14" spans="1:8" ht="15" thickBot="1" x14ac:dyDescent="0.35">
      <c r="B14" s="21" t="s">
        <v>67</v>
      </c>
      <c r="C14" s="21" t="s">
        <v>207</v>
      </c>
      <c r="D14" s="21">
        <v>0</v>
      </c>
      <c r="E14" s="21">
        <v>1</v>
      </c>
      <c r="F14" s="21">
        <v>2</v>
      </c>
      <c r="G14" s="21">
        <v>1E+30</v>
      </c>
      <c r="H14" s="21">
        <v>1</v>
      </c>
    </row>
    <row r="16" spans="1:8" ht="15" thickBot="1" x14ac:dyDescent="0.35">
      <c r="A16" t="s">
        <v>47</v>
      </c>
    </row>
    <row r="17" spans="2:8" x14ac:dyDescent="0.3">
      <c r="B17" s="27"/>
      <c r="C17" s="27"/>
      <c r="D17" s="27" t="s">
        <v>79</v>
      </c>
      <c r="E17" s="27" t="s">
        <v>88</v>
      </c>
      <c r="F17" s="27" t="s">
        <v>90</v>
      </c>
      <c r="G17" s="27" t="s">
        <v>85</v>
      </c>
      <c r="H17" s="27" t="s">
        <v>85</v>
      </c>
    </row>
    <row r="18" spans="2:8" ht="15" thickBot="1" x14ac:dyDescent="0.35">
      <c r="B18" s="28" t="s">
        <v>13</v>
      </c>
      <c r="C18" s="28" t="s">
        <v>14</v>
      </c>
      <c r="D18" s="28" t="s">
        <v>80</v>
      </c>
      <c r="E18" s="28" t="s">
        <v>89</v>
      </c>
      <c r="F18" s="28" t="s">
        <v>91</v>
      </c>
      <c r="G18" s="28" t="s">
        <v>86</v>
      </c>
      <c r="H18" s="28" t="s">
        <v>87</v>
      </c>
    </row>
    <row r="19" spans="2:8" x14ac:dyDescent="0.3">
      <c r="B19" s="22" t="s">
        <v>208</v>
      </c>
      <c r="C19" s="22" t="s">
        <v>209</v>
      </c>
      <c r="D19" s="22">
        <v>1</v>
      </c>
      <c r="E19" s="22">
        <v>-1</v>
      </c>
      <c r="F19" s="22">
        <v>0</v>
      </c>
      <c r="G19" s="22">
        <v>1</v>
      </c>
      <c r="H19" s="22">
        <v>5</v>
      </c>
    </row>
    <row r="20" spans="2:8" x14ac:dyDescent="0.3">
      <c r="B20" s="22" t="s">
        <v>211</v>
      </c>
      <c r="C20" s="22" t="s">
        <v>212</v>
      </c>
      <c r="D20" s="22">
        <v>2.4</v>
      </c>
      <c r="E20" s="22">
        <v>-1</v>
      </c>
      <c r="F20" s="22">
        <v>0</v>
      </c>
      <c r="G20" s="22">
        <v>2.4</v>
      </c>
      <c r="H20" s="22">
        <v>1.6</v>
      </c>
    </row>
    <row r="21" spans="2:8" x14ac:dyDescent="0.3">
      <c r="B21" s="22" t="s">
        <v>19</v>
      </c>
      <c r="C21" s="22" t="s">
        <v>214</v>
      </c>
      <c r="D21" s="22">
        <v>4</v>
      </c>
      <c r="E21" s="22">
        <v>0</v>
      </c>
      <c r="F21" s="22">
        <v>0</v>
      </c>
      <c r="G21" s="22">
        <v>1.6</v>
      </c>
      <c r="H21" s="22">
        <v>1E+30</v>
      </c>
    </row>
    <row r="22" spans="2:8" x14ac:dyDescent="0.3">
      <c r="B22" s="22" t="s">
        <v>216</v>
      </c>
      <c r="C22" s="22" t="s">
        <v>217</v>
      </c>
      <c r="D22" s="22">
        <v>6</v>
      </c>
      <c r="E22" s="22">
        <v>0</v>
      </c>
      <c r="F22" s="22">
        <v>0</v>
      </c>
      <c r="G22" s="22">
        <v>5</v>
      </c>
      <c r="H22" s="22">
        <v>1E+30</v>
      </c>
    </row>
    <row r="23" spans="2:8" ht="15" thickBot="1" x14ac:dyDescent="0.35">
      <c r="B23" s="21" t="s">
        <v>219</v>
      </c>
      <c r="C23" s="21" t="s">
        <v>220</v>
      </c>
      <c r="D23" s="21">
        <v>5</v>
      </c>
      <c r="E23" s="21">
        <v>0</v>
      </c>
      <c r="F23" s="21">
        <v>0</v>
      </c>
      <c r="G23" s="21">
        <v>5</v>
      </c>
      <c r="H23" s="21">
        <v>1E+30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DA3F7-F3D7-4C02-A721-9E5C7C61FA03}">
  <dimension ref="A1:G35"/>
  <sheetViews>
    <sheetView showGridLines="0" topLeftCell="A4" workbookViewId="0"/>
  </sheetViews>
  <sheetFormatPr baseColWidth="10" defaultRowHeight="14.4" x14ac:dyDescent="0.3"/>
  <cols>
    <col min="1" max="1" width="2.33203125" customWidth="1"/>
    <col min="2" max="2" width="6.21875" bestFit="1" customWidth="1"/>
    <col min="3" max="3" width="26.109375" bestFit="1" customWidth="1"/>
    <col min="4" max="4" width="14.6640625" bestFit="1" customWidth="1"/>
    <col min="5" max="5" width="13.44140625" bestFit="1" customWidth="1"/>
    <col min="6" max="6" width="11.88671875" bestFit="1" customWidth="1"/>
    <col min="7" max="7" width="7.5546875" bestFit="1" customWidth="1"/>
  </cols>
  <sheetData>
    <row r="1" spans="1:5" x14ac:dyDescent="0.3">
      <c r="A1" s="15" t="s">
        <v>31</v>
      </c>
    </row>
    <row r="2" spans="1:5" x14ac:dyDescent="0.3">
      <c r="A2" s="15" t="s">
        <v>195</v>
      </c>
    </row>
    <row r="3" spans="1:5" x14ac:dyDescent="0.3">
      <c r="A3" s="15" t="s">
        <v>196</v>
      </c>
    </row>
    <row r="4" spans="1:5" x14ac:dyDescent="0.3">
      <c r="A4" s="15" t="s">
        <v>34</v>
      </c>
    </row>
    <row r="5" spans="1:5" x14ac:dyDescent="0.3">
      <c r="A5" s="15" t="s">
        <v>35</v>
      </c>
    </row>
    <row r="6" spans="1:5" x14ac:dyDescent="0.3">
      <c r="A6" s="15"/>
      <c r="B6" t="s">
        <v>36</v>
      </c>
    </row>
    <row r="7" spans="1:5" x14ac:dyDescent="0.3">
      <c r="A7" s="15"/>
      <c r="B7" t="s">
        <v>197</v>
      </c>
    </row>
    <row r="8" spans="1:5" x14ac:dyDescent="0.3">
      <c r="A8" s="15"/>
      <c r="B8" t="s">
        <v>198</v>
      </c>
    </row>
    <row r="9" spans="1:5" x14ac:dyDescent="0.3">
      <c r="A9" s="15" t="s">
        <v>39</v>
      </c>
    </row>
    <row r="10" spans="1:5" x14ac:dyDescent="0.3">
      <c r="B10" t="s">
        <v>40</v>
      </c>
    </row>
    <row r="11" spans="1:5" x14ac:dyDescent="0.3">
      <c r="B11" t="s">
        <v>41</v>
      </c>
    </row>
    <row r="14" spans="1:5" ht="15" thickBot="1" x14ac:dyDescent="0.35">
      <c r="A14" t="s">
        <v>42</v>
      </c>
    </row>
    <row r="15" spans="1:5" ht="15" thickBot="1" x14ac:dyDescent="0.35">
      <c r="B15" s="16" t="s">
        <v>13</v>
      </c>
      <c r="C15" s="16" t="s">
        <v>14</v>
      </c>
      <c r="D15" s="16" t="s">
        <v>43</v>
      </c>
      <c r="E15" s="16" t="s">
        <v>44</v>
      </c>
    </row>
    <row r="16" spans="1:5" ht="15" thickBot="1" x14ac:dyDescent="0.35">
      <c r="B16" s="21" t="s">
        <v>184</v>
      </c>
      <c r="C16" s="21" t="s">
        <v>199</v>
      </c>
      <c r="D16" s="23">
        <v>3.4</v>
      </c>
      <c r="E16" s="23">
        <v>3.4</v>
      </c>
    </row>
    <row r="19" spans="1:7" ht="15" thickBot="1" x14ac:dyDescent="0.35">
      <c r="A19" t="s">
        <v>45</v>
      </c>
    </row>
    <row r="20" spans="1:7" ht="15" thickBot="1" x14ac:dyDescent="0.35">
      <c r="B20" s="16" t="s">
        <v>13</v>
      </c>
      <c r="C20" s="16" t="s">
        <v>14</v>
      </c>
      <c r="D20" s="16" t="s">
        <v>43</v>
      </c>
      <c r="E20" s="16" t="s">
        <v>44</v>
      </c>
      <c r="F20" s="16" t="s">
        <v>46</v>
      </c>
    </row>
    <row r="21" spans="1:7" x14ac:dyDescent="0.3">
      <c r="B21" s="22" t="s">
        <v>59</v>
      </c>
      <c r="C21" s="22" t="s">
        <v>200</v>
      </c>
      <c r="D21" s="24">
        <v>0</v>
      </c>
      <c r="E21" s="24">
        <v>0</v>
      </c>
      <c r="F21" s="22" t="s">
        <v>52</v>
      </c>
    </row>
    <row r="22" spans="1:7" x14ac:dyDescent="0.3">
      <c r="B22" s="22" t="s">
        <v>61</v>
      </c>
      <c r="C22" s="22" t="s">
        <v>201</v>
      </c>
      <c r="D22" s="24">
        <v>2.4</v>
      </c>
      <c r="E22" s="24">
        <v>2.4</v>
      </c>
      <c r="F22" s="22" t="s">
        <v>52</v>
      </c>
    </row>
    <row r="23" spans="1:7" x14ac:dyDescent="0.3">
      <c r="B23" s="22" t="s">
        <v>202</v>
      </c>
      <c r="C23" s="22" t="s">
        <v>203</v>
      </c>
      <c r="D23" s="24">
        <v>1</v>
      </c>
      <c r="E23" s="24">
        <v>1</v>
      </c>
      <c r="F23" s="22" t="s">
        <v>52</v>
      </c>
    </row>
    <row r="24" spans="1:7" x14ac:dyDescent="0.3">
      <c r="B24" s="22" t="s">
        <v>204</v>
      </c>
      <c r="C24" s="22" t="s">
        <v>205</v>
      </c>
      <c r="D24" s="24">
        <v>0</v>
      </c>
      <c r="E24" s="24">
        <v>0</v>
      </c>
      <c r="F24" s="22" t="s">
        <v>52</v>
      </c>
    </row>
    <row r="25" spans="1:7" x14ac:dyDescent="0.3">
      <c r="B25" s="22" t="s">
        <v>63</v>
      </c>
      <c r="C25" s="22" t="s">
        <v>206</v>
      </c>
      <c r="D25" s="24">
        <v>0</v>
      </c>
      <c r="E25" s="24">
        <v>0</v>
      </c>
      <c r="F25" s="22" t="s">
        <v>52</v>
      </c>
    </row>
    <row r="26" spans="1:7" ht="15" thickBot="1" x14ac:dyDescent="0.35">
      <c r="B26" s="21" t="s">
        <v>67</v>
      </c>
      <c r="C26" s="21" t="s">
        <v>207</v>
      </c>
      <c r="D26" s="23">
        <v>0</v>
      </c>
      <c r="E26" s="23">
        <v>0</v>
      </c>
      <c r="F26" s="21" t="s">
        <v>52</v>
      </c>
    </row>
    <row r="29" spans="1:7" ht="15" thickBot="1" x14ac:dyDescent="0.35">
      <c r="A29" t="s">
        <v>47</v>
      </c>
    </row>
    <row r="30" spans="1:7" ht="15" thickBot="1" x14ac:dyDescent="0.35">
      <c r="B30" s="16" t="s">
        <v>13</v>
      </c>
      <c r="C30" s="16" t="s">
        <v>14</v>
      </c>
      <c r="D30" s="16" t="s">
        <v>15</v>
      </c>
      <c r="E30" s="16" t="s">
        <v>16</v>
      </c>
      <c r="F30" s="16" t="s">
        <v>17</v>
      </c>
      <c r="G30" s="16" t="s">
        <v>18</v>
      </c>
    </row>
    <row r="31" spans="1:7" x14ac:dyDescent="0.3">
      <c r="B31" s="22" t="s">
        <v>208</v>
      </c>
      <c r="C31" s="22" t="s">
        <v>209</v>
      </c>
      <c r="D31" s="53">
        <v>1</v>
      </c>
      <c r="E31" s="22" t="s">
        <v>210</v>
      </c>
      <c r="F31" s="22" t="s">
        <v>66</v>
      </c>
      <c r="G31" s="22">
        <v>0</v>
      </c>
    </row>
    <row r="32" spans="1:7" x14ac:dyDescent="0.3">
      <c r="B32" s="22" t="s">
        <v>211</v>
      </c>
      <c r="C32" s="22" t="s">
        <v>212</v>
      </c>
      <c r="D32" s="53">
        <v>2.4</v>
      </c>
      <c r="E32" s="22" t="s">
        <v>213</v>
      </c>
      <c r="F32" s="22" t="s">
        <v>66</v>
      </c>
      <c r="G32" s="22">
        <v>0</v>
      </c>
    </row>
    <row r="33" spans="2:7" x14ac:dyDescent="0.3">
      <c r="B33" s="22" t="s">
        <v>19</v>
      </c>
      <c r="C33" s="22" t="s">
        <v>214</v>
      </c>
      <c r="D33" s="24">
        <v>4</v>
      </c>
      <c r="E33" s="22" t="s">
        <v>215</v>
      </c>
      <c r="F33" s="22" t="s">
        <v>73</v>
      </c>
      <c r="G33" s="24">
        <v>1.6</v>
      </c>
    </row>
    <row r="34" spans="2:7" x14ac:dyDescent="0.3">
      <c r="B34" s="22" t="s">
        <v>216</v>
      </c>
      <c r="C34" s="22" t="s">
        <v>217</v>
      </c>
      <c r="D34" s="24">
        <v>6</v>
      </c>
      <c r="E34" s="22" t="s">
        <v>218</v>
      </c>
      <c r="F34" s="22" t="s">
        <v>73</v>
      </c>
      <c r="G34" s="24">
        <v>5</v>
      </c>
    </row>
    <row r="35" spans="2:7" ht="15" thickBot="1" x14ac:dyDescent="0.35">
      <c r="B35" s="21" t="s">
        <v>219</v>
      </c>
      <c r="C35" s="21" t="s">
        <v>220</v>
      </c>
      <c r="D35" s="23">
        <v>5</v>
      </c>
      <c r="E35" s="21" t="s">
        <v>221</v>
      </c>
      <c r="F35" s="21" t="s">
        <v>73</v>
      </c>
      <c r="G35" s="23">
        <v>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B1678-67DF-4D7E-9F95-95F92DEEAEDA}">
  <dimension ref="A1:J18"/>
  <sheetViews>
    <sheetView showGridLines="0" workbookViewId="0">
      <selection sqref="A1:A3"/>
    </sheetView>
  </sheetViews>
  <sheetFormatPr baseColWidth="10" defaultRowHeight="14.4" x14ac:dyDescent="0.3"/>
  <cols>
    <col min="1" max="1" width="2.33203125" customWidth="1"/>
    <col min="2" max="2" width="5.88671875" bestFit="1" customWidth="1"/>
    <col min="3" max="3" width="8" bestFit="1" customWidth="1"/>
    <col min="4" max="4" width="5.33203125" bestFit="1" customWidth="1"/>
    <col min="5" max="5" width="2.33203125" customWidth="1"/>
    <col min="6" max="6" width="7" bestFit="1" customWidth="1"/>
    <col min="7" max="7" width="9.33203125" bestFit="1" customWidth="1"/>
    <col min="8" max="8" width="2.33203125" customWidth="1"/>
    <col min="9" max="9" width="8.109375" bestFit="1" customWidth="1"/>
    <col min="10" max="10" width="9.33203125" bestFit="1" customWidth="1"/>
  </cols>
  <sheetData>
    <row r="1" spans="1:10" x14ac:dyDescent="0.3">
      <c r="A1" s="15" t="s">
        <v>92</v>
      </c>
    </row>
    <row r="2" spans="1:10" x14ac:dyDescent="0.3">
      <c r="A2" s="15" t="s">
        <v>195</v>
      </c>
    </row>
    <row r="3" spans="1:10" x14ac:dyDescent="0.3">
      <c r="A3" s="15" t="s">
        <v>222</v>
      </c>
    </row>
    <row r="5" spans="1:10" ht="15" thickBot="1" x14ac:dyDescent="0.35"/>
    <row r="6" spans="1:10" x14ac:dyDescent="0.3">
      <c r="B6" s="27"/>
      <c r="C6" s="27" t="s">
        <v>83</v>
      </c>
      <c r="D6" s="27"/>
    </row>
    <row r="7" spans="1:10" ht="15" thickBot="1" x14ac:dyDescent="0.35">
      <c r="B7" s="28" t="s">
        <v>13</v>
      </c>
      <c r="C7" s="28" t="s">
        <v>14</v>
      </c>
      <c r="D7" s="28" t="s">
        <v>80</v>
      </c>
    </row>
    <row r="8" spans="1:10" ht="15" thickBot="1" x14ac:dyDescent="0.35">
      <c r="B8" s="21" t="s">
        <v>184</v>
      </c>
      <c r="C8" s="21" t="s">
        <v>199</v>
      </c>
      <c r="D8" s="23">
        <v>3.4</v>
      </c>
    </row>
    <row r="10" spans="1:10" ht="15" thickBot="1" x14ac:dyDescent="0.35"/>
    <row r="11" spans="1:10" x14ac:dyDescent="0.3">
      <c r="B11" s="27"/>
      <c r="C11" s="27" t="s">
        <v>93</v>
      </c>
      <c r="D11" s="27"/>
      <c r="F11" s="27" t="s">
        <v>94</v>
      </c>
      <c r="G11" s="27" t="s">
        <v>83</v>
      </c>
      <c r="I11" s="27" t="s">
        <v>97</v>
      </c>
      <c r="J11" s="27" t="s">
        <v>83</v>
      </c>
    </row>
    <row r="12" spans="1:10" ht="15" thickBot="1" x14ac:dyDescent="0.35">
      <c r="B12" s="28" t="s">
        <v>13</v>
      </c>
      <c r="C12" s="28" t="s">
        <v>14</v>
      </c>
      <c r="D12" s="28" t="s">
        <v>80</v>
      </c>
      <c r="F12" s="28" t="s">
        <v>95</v>
      </c>
      <c r="G12" s="28" t="s">
        <v>96</v>
      </c>
      <c r="I12" s="28" t="s">
        <v>95</v>
      </c>
      <c r="J12" s="28" t="s">
        <v>96</v>
      </c>
    </row>
    <row r="13" spans="1:10" x14ac:dyDescent="0.3">
      <c r="B13" s="22" t="s">
        <v>59</v>
      </c>
      <c r="C13" s="22" t="s">
        <v>200</v>
      </c>
      <c r="D13" s="24">
        <v>0</v>
      </c>
      <c r="F13" s="24">
        <v>0</v>
      </c>
      <c r="G13" s="24">
        <v>3.4</v>
      </c>
      <c r="I13" s="24">
        <v>1.6</v>
      </c>
      <c r="J13" s="24">
        <v>6.6</v>
      </c>
    </row>
    <row r="14" spans="1:10" x14ac:dyDescent="0.3">
      <c r="B14" s="22" t="s">
        <v>61</v>
      </c>
      <c r="C14" s="22" t="s">
        <v>201</v>
      </c>
      <c r="D14" s="24">
        <v>2.4</v>
      </c>
      <c r="F14" s="24">
        <v>2.4</v>
      </c>
      <c r="G14" s="24">
        <v>3.4</v>
      </c>
      <c r="I14" s="24">
        <v>4</v>
      </c>
      <c r="J14" s="24">
        <v>5</v>
      </c>
    </row>
    <row r="15" spans="1:10" x14ac:dyDescent="0.3">
      <c r="B15" s="22" t="s">
        <v>202</v>
      </c>
      <c r="C15" s="22" t="s">
        <v>203</v>
      </c>
      <c r="D15" s="24">
        <v>1</v>
      </c>
      <c r="F15" s="24">
        <v>1</v>
      </c>
      <c r="G15" s="24">
        <v>3.4</v>
      </c>
      <c r="I15" s="24">
        <v>6</v>
      </c>
      <c r="J15" s="24">
        <v>8.4</v>
      </c>
    </row>
    <row r="16" spans="1:10" x14ac:dyDescent="0.3">
      <c r="B16" s="22" t="s">
        <v>204</v>
      </c>
      <c r="C16" s="22" t="s">
        <v>205</v>
      </c>
      <c r="D16" s="24">
        <v>0</v>
      </c>
      <c r="F16" s="24">
        <v>0</v>
      </c>
      <c r="G16" s="24">
        <v>3.4</v>
      </c>
      <c r="I16" s="24">
        <v>5</v>
      </c>
      <c r="J16" s="24">
        <v>18.399999999999999</v>
      </c>
    </row>
    <row r="17" spans="2:10" x14ac:dyDescent="0.3">
      <c r="B17" s="22" t="s">
        <v>63</v>
      </c>
      <c r="C17" s="22" t="s">
        <v>206</v>
      </c>
      <c r="D17" s="24">
        <v>0</v>
      </c>
      <c r="F17" s="24">
        <v>0</v>
      </c>
      <c r="G17" s="24">
        <v>3.4</v>
      </c>
      <c r="I17" s="24">
        <v>5</v>
      </c>
      <c r="J17" s="24">
        <v>8.4</v>
      </c>
    </row>
    <row r="18" spans="2:10" ht="15" thickBot="1" x14ac:dyDescent="0.35">
      <c r="B18" s="21" t="s">
        <v>67</v>
      </c>
      <c r="C18" s="21" t="s">
        <v>207</v>
      </c>
      <c r="D18" s="23">
        <v>0</v>
      </c>
      <c r="F18" s="23">
        <v>0</v>
      </c>
      <c r="G18" s="23">
        <v>3.4</v>
      </c>
      <c r="I18" s="23">
        <v>5</v>
      </c>
      <c r="J18" s="23">
        <v>13.4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376E0-C184-4796-AF75-A2777DC7322D}">
  <dimension ref="A1:G10"/>
  <sheetViews>
    <sheetView showGridLines="0" workbookViewId="0"/>
  </sheetViews>
  <sheetFormatPr baseColWidth="10" defaultRowHeight="14.4" x14ac:dyDescent="0.3"/>
  <cols>
    <col min="1" max="1" width="2.33203125" customWidth="1"/>
    <col min="2" max="2" width="6.21875" bestFit="1" customWidth="1"/>
    <col min="3" max="3" width="17.77734375" bestFit="1" customWidth="1"/>
    <col min="4" max="4" width="14.6640625" bestFit="1" customWidth="1"/>
    <col min="5" max="5" width="13.44140625" bestFit="1" customWidth="1"/>
    <col min="6" max="6" width="9.5546875" bestFit="1" customWidth="1"/>
    <col min="7" max="7" width="7.5546875" bestFit="1" customWidth="1"/>
  </cols>
  <sheetData>
    <row r="1" spans="1:7" x14ac:dyDescent="0.3">
      <c r="A1" s="15" t="s">
        <v>9</v>
      </c>
    </row>
    <row r="2" spans="1:7" x14ac:dyDescent="0.3">
      <c r="A2" s="15" t="s">
        <v>172</v>
      </c>
    </row>
    <row r="3" spans="1:7" x14ac:dyDescent="0.3">
      <c r="A3" s="15" t="s">
        <v>173</v>
      </c>
    </row>
    <row r="6" spans="1:7" ht="15" thickBot="1" x14ac:dyDescent="0.35">
      <c r="A6" t="s">
        <v>12</v>
      </c>
    </row>
    <row r="7" spans="1:7" ht="15" thickBot="1" x14ac:dyDescent="0.35">
      <c r="B7" s="16" t="s">
        <v>13</v>
      </c>
      <c r="C7" s="16" t="s">
        <v>14</v>
      </c>
      <c r="D7" s="16" t="s">
        <v>15</v>
      </c>
      <c r="E7" s="16" t="s">
        <v>16</v>
      </c>
      <c r="F7" s="16" t="s">
        <v>17</v>
      </c>
      <c r="G7" s="16" t="s">
        <v>18</v>
      </c>
    </row>
    <row r="8" spans="1:7" x14ac:dyDescent="0.3">
      <c r="B8" t="s">
        <v>59</v>
      </c>
      <c r="C8" t="s">
        <v>174</v>
      </c>
      <c r="D8" s="50">
        <v>50</v>
      </c>
      <c r="E8" t="s">
        <v>175</v>
      </c>
      <c r="F8" t="s">
        <v>66</v>
      </c>
      <c r="G8">
        <v>0</v>
      </c>
    </row>
    <row r="9" spans="1:7" x14ac:dyDescent="0.3">
      <c r="B9" t="s">
        <v>61</v>
      </c>
      <c r="C9" t="s">
        <v>176</v>
      </c>
      <c r="D9" s="50">
        <v>40</v>
      </c>
      <c r="E9" t="s">
        <v>177</v>
      </c>
      <c r="F9" t="s">
        <v>66</v>
      </c>
      <c r="G9">
        <v>0</v>
      </c>
    </row>
    <row r="10" spans="1:7" x14ac:dyDescent="0.3">
      <c r="B10" t="s">
        <v>70</v>
      </c>
      <c r="C10" t="s">
        <v>178</v>
      </c>
      <c r="D10" s="17">
        <v>1000</v>
      </c>
      <c r="E10" t="s">
        <v>179</v>
      </c>
      <c r="F10" t="s">
        <v>22</v>
      </c>
      <c r="G10">
        <v>-1000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C6D8D-6F92-4ABC-AF1D-206A07FA4153}">
  <dimension ref="B2:G13"/>
  <sheetViews>
    <sheetView workbookViewId="0">
      <selection activeCell="I23" sqref="I23"/>
    </sheetView>
  </sheetViews>
  <sheetFormatPr baseColWidth="10" defaultRowHeight="14.4" x14ac:dyDescent="0.3"/>
  <cols>
    <col min="2" max="2" width="8.5546875" bestFit="1" customWidth="1"/>
    <col min="3" max="3" width="11.6640625" bestFit="1" customWidth="1"/>
    <col min="4" max="4" width="11.21875" bestFit="1" customWidth="1"/>
    <col min="5" max="6" width="10.33203125" bestFit="1" customWidth="1"/>
    <col min="7" max="7" width="4" bestFit="1" customWidth="1"/>
  </cols>
  <sheetData>
    <row r="2" spans="2:7" x14ac:dyDescent="0.3">
      <c r="B2" s="1"/>
      <c r="C2" s="1"/>
      <c r="D2" s="1"/>
      <c r="E2" s="1"/>
      <c r="F2" s="1"/>
      <c r="G2" s="18" t="s">
        <v>8</v>
      </c>
    </row>
    <row r="3" spans="2:7" x14ac:dyDescent="0.3">
      <c r="B3" s="1"/>
      <c r="C3" s="18" t="s">
        <v>103</v>
      </c>
      <c r="D3" s="18" t="s">
        <v>102</v>
      </c>
      <c r="E3" s="18" t="s">
        <v>101</v>
      </c>
      <c r="F3" s="1"/>
      <c r="G3" s="7">
        <f>SUMPRODUCT(C4:D5,C9:D10)</f>
        <v>110</v>
      </c>
    </row>
    <row r="4" spans="2:7" x14ac:dyDescent="0.3">
      <c r="B4" s="18" t="s">
        <v>100</v>
      </c>
      <c r="C4" s="7">
        <v>1</v>
      </c>
      <c r="D4" s="7">
        <v>1.5</v>
      </c>
      <c r="E4" s="7">
        <v>750</v>
      </c>
      <c r="F4" s="1"/>
    </row>
    <row r="5" spans="2:7" x14ac:dyDescent="0.3">
      <c r="B5" s="18" t="s">
        <v>99</v>
      </c>
      <c r="C5" s="7">
        <v>2</v>
      </c>
      <c r="D5" s="7">
        <v>1</v>
      </c>
      <c r="E5" s="7">
        <v>1000</v>
      </c>
      <c r="F5" s="1"/>
    </row>
    <row r="6" spans="2:7" x14ac:dyDescent="0.3">
      <c r="B6" s="18" t="s">
        <v>24</v>
      </c>
      <c r="C6" s="34">
        <v>50</v>
      </c>
      <c r="D6" s="34">
        <v>40</v>
      </c>
      <c r="E6" s="1"/>
      <c r="F6" s="1"/>
    </row>
    <row r="7" spans="2:7" x14ac:dyDescent="0.3">
      <c r="B7" s="1"/>
      <c r="C7" s="1"/>
      <c r="D7" s="1"/>
      <c r="E7" s="1"/>
      <c r="F7" s="1"/>
    </row>
    <row r="8" spans="2:7" x14ac:dyDescent="0.3">
      <c r="B8" s="1"/>
      <c r="C8" s="18" t="s">
        <v>103</v>
      </c>
      <c r="D8" s="33" t="s">
        <v>102</v>
      </c>
      <c r="E8" s="18" t="s">
        <v>1</v>
      </c>
      <c r="F8" s="32" t="s">
        <v>101</v>
      </c>
    </row>
    <row r="9" spans="2:7" x14ac:dyDescent="0.3">
      <c r="B9" s="18" t="s">
        <v>100</v>
      </c>
      <c r="C9" s="7">
        <v>50</v>
      </c>
      <c r="D9" s="12">
        <v>40</v>
      </c>
      <c r="E9" s="7">
        <f>SUM(C9:D9)</f>
        <v>90</v>
      </c>
      <c r="F9" s="6">
        <v>750</v>
      </c>
    </row>
    <row r="10" spans="2:7" x14ac:dyDescent="0.3">
      <c r="B10" s="31" t="s">
        <v>99</v>
      </c>
      <c r="C10" s="10">
        <v>0</v>
      </c>
      <c r="D10" s="9">
        <v>0</v>
      </c>
      <c r="E10" s="7">
        <f>SUM(C10:D10)</f>
        <v>0</v>
      </c>
      <c r="F10" s="6">
        <v>1000</v>
      </c>
    </row>
    <row r="11" spans="2:7" x14ac:dyDescent="0.3">
      <c r="B11" s="18" t="s">
        <v>1</v>
      </c>
      <c r="C11" s="7">
        <f>SUM(C9:C10)</f>
        <v>50</v>
      </c>
      <c r="D11" s="7">
        <f>SUM(D9:D10)</f>
        <v>40</v>
      </c>
      <c r="E11" s="1"/>
      <c r="F11" s="1"/>
    </row>
    <row r="12" spans="2:7" x14ac:dyDescent="0.3">
      <c r="B12" s="30" t="s">
        <v>24</v>
      </c>
      <c r="C12" s="29">
        <v>50</v>
      </c>
      <c r="D12" s="29">
        <v>40</v>
      </c>
      <c r="E12" s="1"/>
      <c r="F12" s="1"/>
    </row>
    <row r="13" spans="2:7" x14ac:dyDescent="0.3">
      <c r="B13" s="1"/>
      <c r="C13" s="1"/>
      <c r="D13" s="1"/>
      <c r="E13" s="1"/>
      <c r="F13" s="1"/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053FF-81D5-4642-AD90-9AFDF4751157}">
  <dimension ref="A1:J16"/>
  <sheetViews>
    <sheetView showGridLines="0" workbookViewId="0">
      <selection sqref="A1:A3"/>
    </sheetView>
  </sheetViews>
  <sheetFormatPr baseColWidth="10" defaultRowHeight="14.4" x14ac:dyDescent="0.3"/>
  <cols>
    <col min="1" max="1" width="2.33203125" customWidth="1"/>
    <col min="2" max="2" width="5.88671875" bestFit="1" customWidth="1"/>
    <col min="3" max="3" width="8" bestFit="1" customWidth="1"/>
    <col min="4" max="4" width="9.21875" bestFit="1" customWidth="1"/>
    <col min="5" max="5" width="2.33203125" customWidth="1"/>
    <col min="6" max="6" width="7" bestFit="1" customWidth="1"/>
    <col min="7" max="7" width="9.33203125" bestFit="1" customWidth="1"/>
    <col min="8" max="8" width="2.33203125" customWidth="1"/>
    <col min="9" max="9" width="8.109375" bestFit="1" customWidth="1"/>
    <col min="10" max="10" width="9.33203125" bestFit="1" customWidth="1"/>
  </cols>
  <sheetData>
    <row r="1" spans="1:10" x14ac:dyDescent="0.3">
      <c r="A1" s="15" t="s">
        <v>92</v>
      </c>
    </row>
    <row r="2" spans="1:10" x14ac:dyDescent="0.3">
      <c r="A2" s="15" t="s">
        <v>180</v>
      </c>
    </row>
    <row r="3" spans="1:10" x14ac:dyDescent="0.3">
      <c r="A3" s="15" t="s">
        <v>181</v>
      </c>
    </row>
    <row r="5" spans="1:10" ht="15" thickBot="1" x14ac:dyDescent="0.35"/>
    <row r="6" spans="1:10" x14ac:dyDescent="0.3">
      <c r="B6" s="27"/>
      <c r="C6" s="27" t="s">
        <v>83</v>
      </c>
      <c r="D6" s="27"/>
    </row>
    <row r="7" spans="1:10" ht="15" thickBot="1" x14ac:dyDescent="0.35">
      <c r="B7" s="28" t="s">
        <v>13</v>
      </c>
      <c r="C7" s="28" t="s">
        <v>14</v>
      </c>
      <c r="D7" s="28" t="s">
        <v>80</v>
      </c>
    </row>
    <row r="8" spans="1:10" ht="15" thickBot="1" x14ac:dyDescent="0.35">
      <c r="B8" s="21" t="s">
        <v>184</v>
      </c>
      <c r="C8" s="21" t="s">
        <v>185</v>
      </c>
      <c r="D8" s="51">
        <v>25600</v>
      </c>
    </row>
    <row r="10" spans="1:10" ht="15" thickBot="1" x14ac:dyDescent="0.35"/>
    <row r="11" spans="1:10" x14ac:dyDescent="0.3">
      <c r="B11" s="27"/>
      <c r="C11" s="27" t="s">
        <v>93</v>
      </c>
      <c r="D11" s="27"/>
      <c r="F11" s="27" t="s">
        <v>94</v>
      </c>
      <c r="G11" s="27" t="s">
        <v>83</v>
      </c>
      <c r="I11" s="27" t="s">
        <v>97</v>
      </c>
      <c r="J11" s="27" t="s">
        <v>83</v>
      </c>
    </row>
    <row r="12" spans="1:10" ht="15" thickBot="1" x14ac:dyDescent="0.35">
      <c r="B12" s="28" t="s">
        <v>13</v>
      </c>
      <c r="C12" s="28" t="s">
        <v>14</v>
      </c>
      <c r="D12" s="28" t="s">
        <v>80</v>
      </c>
      <c r="F12" s="28" t="s">
        <v>95</v>
      </c>
      <c r="G12" s="28" t="s">
        <v>96</v>
      </c>
      <c r="I12" s="28" t="s">
        <v>95</v>
      </c>
      <c r="J12" s="28" t="s">
        <v>96</v>
      </c>
    </row>
    <row r="13" spans="1:10" x14ac:dyDescent="0.3">
      <c r="B13" s="22" t="s">
        <v>55</v>
      </c>
      <c r="C13" s="22" t="s">
        <v>186</v>
      </c>
      <c r="D13" s="24">
        <v>200</v>
      </c>
      <c r="F13" s="24">
        <v>200</v>
      </c>
      <c r="G13" s="24">
        <v>25600</v>
      </c>
      <c r="I13" s="22" t="s">
        <v>98</v>
      </c>
      <c r="J13" s="22" t="s">
        <v>98</v>
      </c>
    </row>
    <row r="14" spans="1:10" x14ac:dyDescent="0.3">
      <c r="B14" s="22" t="s">
        <v>57</v>
      </c>
      <c r="C14" s="22" t="s">
        <v>187</v>
      </c>
      <c r="D14" s="24">
        <v>800</v>
      </c>
      <c r="F14" s="24">
        <v>800</v>
      </c>
      <c r="G14" s="24">
        <v>25600</v>
      </c>
      <c r="I14" s="22" t="s">
        <v>98</v>
      </c>
      <c r="J14" s="22" t="s">
        <v>98</v>
      </c>
    </row>
    <row r="15" spans="1:10" x14ac:dyDescent="0.3">
      <c r="B15" s="22" t="s">
        <v>59</v>
      </c>
      <c r="C15" s="22" t="s">
        <v>188</v>
      </c>
      <c r="D15" s="24">
        <v>400</v>
      </c>
      <c r="F15" s="24">
        <v>400</v>
      </c>
      <c r="G15" s="24">
        <v>25600</v>
      </c>
      <c r="I15" s="22" t="s">
        <v>98</v>
      </c>
      <c r="J15" s="22" t="s">
        <v>98</v>
      </c>
    </row>
    <row r="16" spans="1:10" ht="15" thickBot="1" x14ac:dyDescent="0.35">
      <c r="B16" s="21" t="s">
        <v>61</v>
      </c>
      <c r="C16" s="21" t="s">
        <v>189</v>
      </c>
      <c r="D16" s="23">
        <v>0</v>
      </c>
      <c r="F16" s="23">
        <v>0</v>
      </c>
      <c r="G16" s="23">
        <v>25600</v>
      </c>
      <c r="I16" s="21" t="s">
        <v>98</v>
      </c>
      <c r="J16" s="21" t="s">
        <v>98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B001B-9900-43AB-B90E-B340ECC410F1}">
  <dimension ref="A1:G32"/>
  <sheetViews>
    <sheetView showGridLines="0" workbookViewId="0"/>
  </sheetViews>
  <sheetFormatPr baseColWidth="10" defaultRowHeight="14.4" x14ac:dyDescent="0.3"/>
  <cols>
    <col min="1" max="1" width="2.33203125" customWidth="1"/>
    <col min="2" max="2" width="6.21875" bestFit="1" customWidth="1"/>
    <col min="3" max="3" width="20.5546875" bestFit="1" customWidth="1"/>
    <col min="4" max="4" width="14.6640625" bestFit="1" customWidth="1"/>
    <col min="5" max="5" width="13.44140625" bestFit="1" customWidth="1"/>
    <col min="6" max="6" width="11.88671875" bestFit="1" customWidth="1"/>
    <col min="7" max="7" width="7.5546875" bestFit="1" customWidth="1"/>
  </cols>
  <sheetData>
    <row r="1" spans="1:5" x14ac:dyDescent="0.3">
      <c r="A1" s="15" t="s">
        <v>31</v>
      </c>
    </row>
    <row r="2" spans="1:5" x14ac:dyDescent="0.3">
      <c r="A2" s="15" t="s">
        <v>180</v>
      </c>
    </row>
    <row r="3" spans="1:5" x14ac:dyDescent="0.3">
      <c r="A3" s="15" t="s">
        <v>181</v>
      </c>
    </row>
    <row r="4" spans="1:5" x14ac:dyDescent="0.3">
      <c r="A4" s="15" t="s">
        <v>34</v>
      </c>
    </row>
    <row r="5" spans="1:5" x14ac:dyDescent="0.3">
      <c r="A5" s="15" t="s">
        <v>35</v>
      </c>
    </row>
    <row r="6" spans="1:5" x14ac:dyDescent="0.3">
      <c r="A6" s="15"/>
      <c r="B6" t="s">
        <v>36</v>
      </c>
    </row>
    <row r="7" spans="1:5" x14ac:dyDescent="0.3">
      <c r="A7" s="15"/>
      <c r="B7" t="s">
        <v>182</v>
      </c>
    </row>
    <row r="8" spans="1:5" x14ac:dyDescent="0.3">
      <c r="A8" s="15"/>
      <c r="B8" t="s">
        <v>183</v>
      </c>
    </row>
    <row r="9" spans="1:5" x14ac:dyDescent="0.3">
      <c r="A9" s="15" t="s">
        <v>39</v>
      </c>
    </row>
    <row r="10" spans="1:5" x14ac:dyDescent="0.3">
      <c r="B10" t="s">
        <v>40</v>
      </c>
    </row>
    <row r="11" spans="1:5" x14ac:dyDescent="0.3">
      <c r="B11" t="s">
        <v>41</v>
      </c>
    </row>
    <row r="14" spans="1:5" ht="15" thickBot="1" x14ac:dyDescent="0.35">
      <c r="A14" t="s">
        <v>42</v>
      </c>
    </row>
    <row r="15" spans="1:5" ht="15" thickBot="1" x14ac:dyDescent="0.35">
      <c r="B15" s="16" t="s">
        <v>13</v>
      </c>
      <c r="C15" s="16" t="s">
        <v>14</v>
      </c>
      <c r="D15" s="16" t="s">
        <v>43</v>
      </c>
      <c r="E15" s="16" t="s">
        <v>44</v>
      </c>
    </row>
    <row r="16" spans="1:5" ht="15" thickBot="1" x14ac:dyDescent="0.35">
      <c r="B16" s="21" t="s">
        <v>184</v>
      </c>
      <c r="C16" s="21" t="s">
        <v>185</v>
      </c>
      <c r="D16" s="51">
        <v>25600</v>
      </c>
      <c r="E16" s="51">
        <v>25600</v>
      </c>
    </row>
    <row r="19" spans="1:7" ht="15" thickBot="1" x14ac:dyDescent="0.35">
      <c r="A19" t="s">
        <v>45</v>
      </c>
    </row>
    <row r="20" spans="1:7" ht="15" thickBot="1" x14ac:dyDescent="0.35">
      <c r="B20" s="16" t="s">
        <v>13</v>
      </c>
      <c r="C20" s="16" t="s">
        <v>14</v>
      </c>
      <c r="D20" s="16" t="s">
        <v>43</v>
      </c>
      <c r="E20" s="16" t="s">
        <v>44</v>
      </c>
      <c r="F20" s="16" t="s">
        <v>46</v>
      </c>
    </row>
    <row r="21" spans="1:7" x14ac:dyDescent="0.3">
      <c r="B21" s="22" t="s">
        <v>55</v>
      </c>
      <c r="C21" s="22" t="s">
        <v>186</v>
      </c>
      <c r="D21" s="24">
        <v>200</v>
      </c>
      <c r="E21" s="24">
        <v>200</v>
      </c>
      <c r="F21" s="22" t="s">
        <v>52</v>
      </c>
    </row>
    <row r="22" spans="1:7" x14ac:dyDescent="0.3">
      <c r="B22" s="22" t="s">
        <v>57</v>
      </c>
      <c r="C22" s="22" t="s">
        <v>187</v>
      </c>
      <c r="D22" s="24">
        <v>800</v>
      </c>
      <c r="E22" s="24">
        <v>800</v>
      </c>
      <c r="F22" s="22" t="s">
        <v>52</v>
      </c>
    </row>
    <row r="23" spans="1:7" x14ac:dyDescent="0.3">
      <c r="B23" s="22" t="s">
        <v>59</v>
      </c>
      <c r="C23" s="22" t="s">
        <v>188</v>
      </c>
      <c r="D23" s="24">
        <v>400</v>
      </c>
      <c r="E23" s="24">
        <v>400</v>
      </c>
      <c r="F23" s="22" t="s">
        <v>52</v>
      </c>
    </row>
    <row r="24" spans="1:7" ht="15" thickBot="1" x14ac:dyDescent="0.35">
      <c r="B24" s="21" t="s">
        <v>61</v>
      </c>
      <c r="C24" s="21" t="s">
        <v>189</v>
      </c>
      <c r="D24" s="23">
        <v>0</v>
      </c>
      <c r="E24" s="23">
        <v>0</v>
      </c>
      <c r="F24" s="21" t="s">
        <v>52</v>
      </c>
    </row>
    <row r="27" spans="1:7" ht="15" thickBot="1" x14ac:dyDescent="0.35">
      <c r="A27" t="s">
        <v>47</v>
      </c>
    </row>
    <row r="28" spans="1:7" ht="15" thickBot="1" x14ac:dyDescent="0.35">
      <c r="B28" s="16" t="s">
        <v>13</v>
      </c>
      <c r="C28" s="16" t="s">
        <v>14</v>
      </c>
      <c r="D28" s="16" t="s">
        <v>15</v>
      </c>
      <c r="E28" s="16" t="s">
        <v>16</v>
      </c>
      <c r="F28" s="16" t="s">
        <v>17</v>
      </c>
      <c r="G28" s="16" t="s">
        <v>18</v>
      </c>
    </row>
    <row r="29" spans="1:7" x14ac:dyDescent="0.3">
      <c r="B29" s="22" t="s">
        <v>63</v>
      </c>
      <c r="C29" s="22" t="s">
        <v>190</v>
      </c>
      <c r="D29" s="52">
        <v>600</v>
      </c>
      <c r="E29" s="22" t="s">
        <v>65</v>
      </c>
      <c r="F29" s="22" t="s">
        <v>66</v>
      </c>
      <c r="G29" s="22">
        <v>0</v>
      </c>
    </row>
    <row r="30" spans="1:7" x14ac:dyDescent="0.3">
      <c r="B30" s="22" t="s">
        <v>67</v>
      </c>
      <c r="C30" s="22" t="s">
        <v>191</v>
      </c>
      <c r="D30" s="52">
        <v>800</v>
      </c>
      <c r="E30" s="22" t="s">
        <v>69</v>
      </c>
      <c r="F30" s="22" t="s">
        <v>66</v>
      </c>
      <c r="G30" s="22">
        <v>0</v>
      </c>
    </row>
    <row r="31" spans="1:7" x14ac:dyDescent="0.3">
      <c r="B31" s="22" t="s">
        <v>74</v>
      </c>
      <c r="C31" s="22" t="s">
        <v>192</v>
      </c>
      <c r="D31" s="24">
        <v>9</v>
      </c>
      <c r="E31" s="22" t="s">
        <v>193</v>
      </c>
      <c r="F31" s="22" t="s">
        <v>73</v>
      </c>
      <c r="G31" s="22">
        <v>991</v>
      </c>
    </row>
    <row r="32" spans="1:7" ht="15" thickBot="1" x14ac:dyDescent="0.35">
      <c r="B32" s="21" t="s">
        <v>19</v>
      </c>
      <c r="C32" s="21" t="s">
        <v>194</v>
      </c>
      <c r="D32" s="23">
        <v>400</v>
      </c>
      <c r="E32" s="21" t="s">
        <v>21</v>
      </c>
      <c r="F32" s="21" t="s">
        <v>66</v>
      </c>
      <c r="G32" s="2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C084A-900B-41DC-8800-289AB272FE2C}">
  <dimension ref="A1:H20"/>
  <sheetViews>
    <sheetView showGridLines="0" workbookViewId="0"/>
  </sheetViews>
  <sheetFormatPr baseColWidth="10" defaultRowHeight="14.4" x14ac:dyDescent="0.3"/>
  <cols>
    <col min="1" max="1" width="2.33203125" customWidth="1"/>
    <col min="2" max="2" width="6.21875" bestFit="1" customWidth="1"/>
    <col min="3" max="3" width="20.5546875" bestFit="1" customWidth="1"/>
    <col min="4" max="4" width="5.33203125" bestFit="1" customWidth="1"/>
    <col min="5" max="5" width="8.88671875" bestFit="1" customWidth="1"/>
    <col min="6" max="6" width="12.109375" bestFit="1" customWidth="1"/>
    <col min="7" max="8" width="10.109375" bestFit="1" customWidth="1"/>
  </cols>
  <sheetData>
    <row r="1" spans="1:8" x14ac:dyDescent="0.3">
      <c r="A1" s="15" t="s">
        <v>78</v>
      </c>
    </row>
    <row r="2" spans="1:8" x14ac:dyDescent="0.3">
      <c r="A2" s="15" t="s">
        <v>180</v>
      </c>
    </row>
    <row r="3" spans="1:8" x14ac:dyDescent="0.3">
      <c r="A3" s="15" t="s">
        <v>181</v>
      </c>
    </row>
    <row r="6" spans="1:8" ht="15" thickBot="1" x14ac:dyDescent="0.35">
      <c r="A6" t="s">
        <v>45</v>
      </c>
    </row>
    <row r="7" spans="1:8" x14ac:dyDescent="0.3">
      <c r="B7" s="27"/>
      <c r="C7" s="27"/>
      <c r="D7" s="27" t="s">
        <v>79</v>
      </c>
      <c r="E7" s="27" t="s">
        <v>81</v>
      </c>
      <c r="F7" s="27" t="s">
        <v>83</v>
      </c>
      <c r="G7" s="27" t="s">
        <v>85</v>
      </c>
      <c r="H7" s="27" t="s">
        <v>85</v>
      </c>
    </row>
    <row r="8" spans="1:8" ht="15" thickBot="1" x14ac:dyDescent="0.35">
      <c r="B8" s="28" t="s">
        <v>13</v>
      </c>
      <c r="C8" s="28" t="s">
        <v>14</v>
      </c>
      <c r="D8" s="28" t="s">
        <v>80</v>
      </c>
      <c r="E8" s="28" t="s">
        <v>82</v>
      </c>
      <c r="F8" s="28" t="s">
        <v>84</v>
      </c>
      <c r="G8" s="28" t="s">
        <v>86</v>
      </c>
      <c r="H8" s="28" t="s">
        <v>87</v>
      </c>
    </row>
    <row r="9" spans="1:8" x14ac:dyDescent="0.3">
      <c r="B9" s="22" t="s">
        <v>55</v>
      </c>
      <c r="C9" s="22" t="s">
        <v>186</v>
      </c>
      <c r="D9" s="22">
        <v>200</v>
      </c>
      <c r="E9" s="22">
        <v>0</v>
      </c>
      <c r="F9" s="22">
        <v>8</v>
      </c>
      <c r="G9" s="22">
        <v>32</v>
      </c>
      <c r="H9" s="22">
        <v>8</v>
      </c>
    </row>
    <row r="10" spans="1:8" x14ac:dyDescent="0.3">
      <c r="B10" s="22" t="s">
        <v>57</v>
      </c>
      <c r="C10" s="22" t="s">
        <v>187</v>
      </c>
      <c r="D10" s="22">
        <v>800</v>
      </c>
      <c r="E10" s="22">
        <v>0</v>
      </c>
      <c r="F10" s="22">
        <v>10</v>
      </c>
      <c r="G10" s="22">
        <v>8</v>
      </c>
      <c r="H10" s="22">
        <v>10</v>
      </c>
    </row>
    <row r="11" spans="1:8" x14ac:dyDescent="0.3">
      <c r="B11" s="22" t="s">
        <v>59</v>
      </c>
      <c r="C11" s="22" t="s">
        <v>188</v>
      </c>
      <c r="D11" s="22">
        <v>400</v>
      </c>
      <c r="E11" s="22">
        <v>0</v>
      </c>
      <c r="F11" s="22">
        <v>40</v>
      </c>
      <c r="G11" s="22">
        <v>8</v>
      </c>
      <c r="H11" s="22">
        <v>32</v>
      </c>
    </row>
    <row r="12" spans="1:8" ht="15" thickBot="1" x14ac:dyDescent="0.35">
      <c r="B12" s="21" t="s">
        <v>61</v>
      </c>
      <c r="C12" s="21" t="s">
        <v>189</v>
      </c>
      <c r="D12" s="21">
        <v>0</v>
      </c>
      <c r="E12" s="21">
        <v>8</v>
      </c>
      <c r="F12" s="21">
        <v>50</v>
      </c>
      <c r="G12" s="21">
        <v>1E+30</v>
      </c>
      <c r="H12" s="21">
        <v>8</v>
      </c>
    </row>
    <row r="14" spans="1:8" ht="15" thickBot="1" x14ac:dyDescent="0.35">
      <c r="A14" t="s">
        <v>47</v>
      </c>
    </row>
    <row r="15" spans="1:8" x14ac:dyDescent="0.3">
      <c r="B15" s="27"/>
      <c r="C15" s="27"/>
      <c r="D15" s="27" t="s">
        <v>79</v>
      </c>
      <c r="E15" s="27" t="s">
        <v>88</v>
      </c>
      <c r="F15" s="27" t="s">
        <v>90</v>
      </c>
      <c r="G15" s="27" t="s">
        <v>85</v>
      </c>
      <c r="H15" s="27" t="s">
        <v>85</v>
      </c>
    </row>
    <row r="16" spans="1:8" ht="15" thickBot="1" x14ac:dyDescent="0.35">
      <c r="B16" s="28" t="s">
        <v>13</v>
      </c>
      <c r="C16" s="28" t="s">
        <v>14</v>
      </c>
      <c r="D16" s="28" t="s">
        <v>80</v>
      </c>
      <c r="E16" s="28" t="s">
        <v>89</v>
      </c>
      <c r="F16" s="28" t="s">
        <v>91</v>
      </c>
      <c r="G16" s="28" t="s">
        <v>86</v>
      </c>
      <c r="H16" s="28" t="s">
        <v>87</v>
      </c>
    </row>
    <row r="17" spans="2:8" x14ac:dyDescent="0.3">
      <c r="B17" s="22" t="s">
        <v>63</v>
      </c>
      <c r="C17" s="22" t="s">
        <v>190</v>
      </c>
      <c r="D17" s="22">
        <v>600</v>
      </c>
      <c r="E17" s="22">
        <v>-8</v>
      </c>
      <c r="F17" s="22">
        <v>0</v>
      </c>
      <c r="G17" s="22">
        <v>200</v>
      </c>
      <c r="H17" s="22">
        <v>1E+30</v>
      </c>
    </row>
    <row r="18" spans="2:8" x14ac:dyDescent="0.3">
      <c r="B18" s="22" t="s">
        <v>67</v>
      </c>
      <c r="C18" s="22" t="s">
        <v>191</v>
      </c>
      <c r="D18" s="22">
        <v>800</v>
      </c>
      <c r="E18" s="22">
        <v>-10</v>
      </c>
      <c r="F18" s="22">
        <v>0</v>
      </c>
      <c r="G18" s="22">
        <v>800</v>
      </c>
      <c r="H18" s="22">
        <v>1E+30</v>
      </c>
    </row>
    <row r="19" spans="2:8" x14ac:dyDescent="0.3">
      <c r="B19" s="22" t="s">
        <v>74</v>
      </c>
      <c r="C19" s="22" t="s">
        <v>192</v>
      </c>
      <c r="D19" s="22">
        <v>9</v>
      </c>
      <c r="E19" s="22">
        <v>0</v>
      </c>
      <c r="F19" s="22">
        <v>0</v>
      </c>
      <c r="G19" s="22">
        <v>1E+30</v>
      </c>
      <c r="H19" s="22">
        <v>991</v>
      </c>
    </row>
    <row r="20" spans="2:8" ht="15" thickBot="1" x14ac:dyDescent="0.35">
      <c r="B20" s="21" t="s">
        <v>19</v>
      </c>
      <c r="C20" s="21" t="s">
        <v>194</v>
      </c>
      <c r="D20" s="21">
        <v>400</v>
      </c>
      <c r="E20" s="21">
        <v>-32</v>
      </c>
      <c r="F20" s="21">
        <v>0</v>
      </c>
      <c r="G20" s="21">
        <v>400</v>
      </c>
      <c r="H20" s="21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31BC9-60F3-43AF-8EA8-C3A6A7F21F3E}">
  <dimension ref="A1:G32"/>
  <sheetViews>
    <sheetView showGridLines="0" workbookViewId="0"/>
  </sheetViews>
  <sheetFormatPr baseColWidth="10" defaultRowHeight="14.4" x14ac:dyDescent="0.3"/>
  <cols>
    <col min="1" max="1" width="2.33203125" customWidth="1"/>
    <col min="2" max="2" width="6.21875" bestFit="1" customWidth="1"/>
    <col min="3" max="3" width="26" bestFit="1" customWidth="1"/>
    <col min="4" max="4" width="14.6640625" bestFit="1" customWidth="1"/>
    <col min="5" max="5" width="13.44140625" bestFit="1" customWidth="1"/>
    <col min="6" max="6" width="11.88671875" bestFit="1" customWidth="1"/>
    <col min="7" max="7" width="7.5546875" bestFit="1" customWidth="1"/>
  </cols>
  <sheetData>
    <row r="1" spans="1:5" x14ac:dyDescent="0.3">
      <c r="A1" s="15" t="s">
        <v>31</v>
      </c>
    </row>
    <row r="2" spans="1:5" x14ac:dyDescent="0.3">
      <c r="A2" s="15" t="s">
        <v>333</v>
      </c>
    </row>
    <row r="3" spans="1:5" x14ac:dyDescent="0.3">
      <c r="A3" s="15" t="s">
        <v>367</v>
      </c>
    </row>
    <row r="4" spans="1:5" x14ac:dyDescent="0.3">
      <c r="A4" s="15" t="s">
        <v>34</v>
      </c>
    </row>
    <row r="5" spans="1:5" x14ac:dyDescent="0.3">
      <c r="A5" s="15" t="s">
        <v>35</v>
      </c>
    </row>
    <row r="6" spans="1:5" x14ac:dyDescent="0.3">
      <c r="A6" s="15"/>
      <c r="B6" t="s">
        <v>36</v>
      </c>
    </row>
    <row r="7" spans="1:5" x14ac:dyDescent="0.3">
      <c r="A7" s="15"/>
      <c r="B7" t="s">
        <v>368</v>
      </c>
    </row>
    <row r="8" spans="1:5" x14ac:dyDescent="0.3">
      <c r="A8" s="15"/>
      <c r="B8" t="s">
        <v>198</v>
      </c>
    </row>
    <row r="9" spans="1:5" x14ac:dyDescent="0.3">
      <c r="A9" s="15" t="s">
        <v>39</v>
      </c>
    </row>
    <row r="10" spans="1:5" x14ac:dyDescent="0.3">
      <c r="B10" t="s">
        <v>40</v>
      </c>
    </row>
    <row r="11" spans="1:5" x14ac:dyDescent="0.3">
      <c r="B11" t="s">
        <v>41</v>
      </c>
    </row>
    <row r="14" spans="1:5" ht="15" thickBot="1" x14ac:dyDescent="0.35">
      <c r="A14" t="s">
        <v>42</v>
      </c>
    </row>
    <row r="15" spans="1:5" ht="15" thickBot="1" x14ac:dyDescent="0.35">
      <c r="B15" s="16" t="s">
        <v>13</v>
      </c>
      <c r="C15" s="16" t="s">
        <v>14</v>
      </c>
      <c r="D15" s="16" t="s">
        <v>43</v>
      </c>
      <c r="E15" s="16" t="s">
        <v>44</v>
      </c>
    </row>
    <row r="16" spans="1:5" ht="15" thickBot="1" x14ac:dyDescent="0.35">
      <c r="B16" s="21" t="s">
        <v>184</v>
      </c>
      <c r="C16" s="21" t="s">
        <v>335</v>
      </c>
      <c r="D16" s="51">
        <v>21</v>
      </c>
      <c r="E16" s="51">
        <v>21</v>
      </c>
    </row>
    <row r="19" spans="1:7" ht="15" thickBot="1" x14ac:dyDescent="0.35">
      <c r="A19" t="s">
        <v>45</v>
      </c>
    </row>
    <row r="20" spans="1:7" ht="15" thickBot="1" x14ac:dyDescent="0.35">
      <c r="B20" s="16" t="s">
        <v>13</v>
      </c>
      <c r="C20" s="16" t="s">
        <v>14</v>
      </c>
      <c r="D20" s="16" t="s">
        <v>43</v>
      </c>
      <c r="E20" s="16" t="s">
        <v>44</v>
      </c>
      <c r="F20" s="16" t="s">
        <v>46</v>
      </c>
    </row>
    <row r="21" spans="1:7" x14ac:dyDescent="0.3">
      <c r="B21" s="22" t="s">
        <v>336</v>
      </c>
      <c r="C21" s="22" t="s">
        <v>337</v>
      </c>
      <c r="D21" s="24">
        <v>0</v>
      </c>
      <c r="E21" s="24">
        <v>0</v>
      </c>
      <c r="F21" s="22" t="s">
        <v>52</v>
      </c>
    </row>
    <row r="22" spans="1:7" x14ac:dyDescent="0.3">
      <c r="B22" s="22" t="s">
        <v>338</v>
      </c>
      <c r="C22" s="22" t="s">
        <v>339</v>
      </c>
      <c r="D22" s="24">
        <v>4</v>
      </c>
      <c r="E22" s="24">
        <v>4</v>
      </c>
      <c r="F22" s="22" t="s">
        <v>52</v>
      </c>
    </row>
    <row r="23" spans="1:7" x14ac:dyDescent="0.3">
      <c r="B23" s="22" t="s">
        <v>50</v>
      </c>
      <c r="C23" s="22" t="s">
        <v>340</v>
      </c>
      <c r="D23" s="24">
        <v>3</v>
      </c>
      <c r="E23" s="24">
        <v>3</v>
      </c>
      <c r="F23" s="22" t="s">
        <v>52</v>
      </c>
    </row>
    <row r="24" spans="1:7" ht="15" thickBot="1" x14ac:dyDescent="0.35">
      <c r="B24" s="21" t="s">
        <v>53</v>
      </c>
      <c r="C24" s="21" t="s">
        <v>341</v>
      </c>
      <c r="D24" s="23">
        <v>0</v>
      </c>
      <c r="E24" s="23">
        <v>0</v>
      </c>
      <c r="F24" s="21" t="s">
        <v>52</v>
      </c>
    </row>
    <row r="27" spans="1:7" ht="15" thickBot="1" x14ac:dyDescent="0.35">
      <c r="A27" t="s">
        <v>47</v>
      </c>
    </row>
    <row r="28" spans="1:7" ht="15" thickBot="1" x14ac:dyDescent="0.35">
      <c r="B28" s="16" t="s">
        <v>13</v>
      </c>
      <c r="C28" s="16" t="s">
        <v>14</v>
      </c>
      <c r="D28" s="16" t="s">
        <v>15</v>
      </c>
      <c r="E28" s="16" t="s">
        <v>16</v>
      </c>
      <c r="F28" s="16" t="s">
        <v>17</v>
      </c>
      <c r="G28" s="16" t="s">
        <v>18</v>
      </c>
    </row>
    <row r="29" spans="1:7" x14ac:dyDescent="0.3">
      <c r="B29" s="22" t="s">
        <v>59</v>
      </c>
      <c r="C29" s="22" t="s">
        <v>342</v>
      </c>
      <c r="D29" s="52">
        <v>3</v>
      </c>
      <c r="E29" s="22" t="s">
        <v>343</v>
      </c>
      <c r="F29" s="22" t="s">
        <v>66</v>
      </c>
      <c r="G29" s="22">
        <v>0</v>
      </c>
    </row>
    <row r="30" spans="1:7" x14ac:dyDescent="0.3">
      <c r="B30" s="22" t="s">
        <v>61</v>
      </c>
      <c r="C30" s="22" t="s">
        <v>344</v>
      </c>
      <c r="D30" s="52">
        <v>4</v>
      </c>
      <c r="E30" s="22" t="s">
        <v>345</v>
      </c>
      <c r="F30" s="22" t="s">
        <v>66</v>
      </c>
      <c r="G30" s="22">
        <v>0</v>
      </c>
    </row>
    <row r="31" spans="1:7" x14ac:dyDescent="0.3">
      <c r="B31" s="22" t="s">
        <v>346</v>
      </c>
      <c r="C31" s="22" t="s">
        <v>347</v>
      </c>
      <c r="D31" s="24">
        <v>15</v>
      </c>
      <c r="E31" s="22" t="s">
        <v>348</v>
      </c>
      <c r="F31" s="22" t="s">
        <v>73</v>
      </c>
      <c r="G31" s="24">
        <v>11</v>
      </c>
    </row>
    <row r="32" spans="1:7" ht="15" thickBot="1" x14ac:dyDescent="0.35">
      <c r="B32" s="21" t="s">
        <v>70</v>
      </c>
      <c r="C32" s="21" t="s">
        <v>349</v>
      </c>
      <c r="D32" s="23">
        <v>21</v>
      </c>
      <c r="E32" s="21" t="s">
        <v>72</v>
      </c>
      <c r="F32" s="21" t="s">
        <v>73</v>
      </c>
      <c r="G32" s="23">
        <v>18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C245-CE49-488B-A475-4254A5A4E1E4}">
  <dimension ref="A1:G8"/>
  <sheetViews>
    <sheetView showGridLines="0" workbookViewId="0"/>
  </sheetViews>
  <sheetFormatPr baseColWidth="10" defaultRowHeight="14.4" x14ac:dyDescent="0.3"/>
  <cols>
    <col min="1" max="1" width="2.33203125" customWidth="1"/>
    <col min="2" max="2" width="6" bestFit="1" customWidth="1"/>
    <col min="3" max="3" width="20.109375" bestFit="1" customWidth="1"/>
    <col min="4" max="4" width="14.6640625" bestFit="1" customWidth="1"/>
    <col min="5" max="5" width="13" bestFit="1" customWidth="1"/>
    <col min="6" max="6" width="9.109375" bestFit="1" customWidth="1"/>
    <col min="7" max="7" width="7.5546875" bestFit="1" customWidth="1"/>
  </cols>
  <sheetData>
    <row r="1" spans="1:7" x14ac:dyDescent="0.3">
      <c r="A1" s="15" t="s">
        <v>9</v>
      </c>
    </row>
    <row r="2" spans="1:7" x14ac:dyDescent="0.3">
      <c r="A2" s="15" t="s">
        <v>10</v>
      </c>
    </row>
    <row r="3" spans="1:7" x14ac:dyDescent="0.3">
      <c r="A3" s="15" t="s">
        <v>11</v>
      </c>
    </row>
    <row r="6" spans="1:7" ht="15" thickBot="1" x14ac:dyDescent="0.35">
      <c r="A6" t="s">
        <v>23</v>
      </c>
    </row>
    <row r="7" spans="1:7" ht="15" thickBot="1" x14ac:dyDescent="0.35">
      <c r="B7" s="16" t="s">
        <v>13</v>
      </c>
      <c r="C7" s="16" t="s">
        <v>14</v>
      </c>
      <c r="D7" s="16" t="s">
        <v>15</v>
      </c>
      <c r="E7" s="16" t="s">
        <v>16</v>
      </c>
      <c r="F7" s="16" t="s">
        <v>17</v>
      </c>
      <c r="G7" s="16" t="s">
        <v>18</v>
      </c>
    </row>
    <row r="8" spans="1:7" x14ac:dyDescent="0.3">
      <c r="B8" t="s">
        <v>19</v>
      </c>
      <c r="C8" t="s">
        <v>20</v>
      </c>
      <c r="D8" s="17">
        <v>100</v>
      </c>
      <c r="E8" t="s">
        <v>21</v>
      </c>
      <c r="F8" t="s">
        <v>22</v>
      </c>
      <c r="G8">
        <v>-100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4356C-0320-4A7B-9F47-2A9E99D60F40}">
  <dimension ref="B2:G14"/>
  <sheetViews>
    <sheetView workbookViewId="0">
      <selection activeCell="I18" sqref="I18"/>
    </sheetView>
  </sheetViews>
  <sheetFormatPr baseColWidth="10" defaultRowHeight="14.4" x14ac:dyDescent="0.3"/>
  <cols>
    <col min="2" max="2" width="8.6640625" bestFit="1" customWidth="1"/>
    <col min="3" max="3" width="7.33203125" bestFit="1" customWidth="1"/>
    <col min="4" max="4" width="14.6640625" bestFit="1" customWidth="1"/>
    <col min="5" max="5" width="8.5546875" bestFit="1" customWidth="1"/>
    <col min="6" max="6" width="5.109375" bestFit="1" customWidth="1"/>
    <col min="7" max="7" width="6" bestFit="1" customWidth="1"/>
  </cols>
  <sheetData>
    <row r="2" spans="2:7" x14ac:dyDescent="0.3">
      <c r="G2" s="18" t="s">
        <v>8</v>
      </c>
    </row>
    <row r="3" spans="2:7" x14ac:dyDescent="0.3">
      <c r="B3" s="1"/>
      <c r="C3" s="18" t="s">
        <v>30</v>
      </c>
      <c r="D3" s="18" t="s">
        <v>29</v>
      </c>
      <c r="E3" s="18" t="s">
        <v>28</v>
      </c>
      <c r="G3" s="7">
        <f>SUMPRODUCT(C4:D6,C10:D12)</f>
        <v>1.0000000000000005E-3</v>
      </c>
    </row>
    <row r="4" spans="2:7" x14ac:dyDescent="0.3">
      <c r="B4" s="18" t="s">
        <v>27</v>
      </c>
      <c r="C4" s="7"/>
      <c r="D4" s="7"/>
      <c r="E4" s="7">
        <v>800</v>
      </c>
    </row>
    <row r="5" spans="2:7" x14ac:dyDescent="0.3">
      <c r="B5" s="18" t="s">
        <v>26</v>
      </c>
      <c r="C5" s="7">
        <v>0.09</v>
      </c>
      <c r="D5" s="7">
        <v>0.6</v>
      </c>
      <c r="E5" s="20">
        <v>0.3</v>
      </c>
    </row>
    <row r="6" spans="2:7" x14ac:dyDescent="0.3">
      <c r="B6" s="18" t="s">
        <v>25</v>
      </c>
      <c r="C6" s="7">
        <v>0.02</v>
      </c>
      <c r="D6" s="7">
        <v>0.06</v>
      </c>
      <c r="E6" s="20">
        <v>0.05</v>
      </c>
    </row>
    <row r="7" spans="2:7" x14ac:dyDescent="0.3">
      <c r="B7" s="18" t="s">
        <v>24</v>
      </c>
      <c r="C7" s="7">
        <v>0.3</v>
      </c>
      <c r="D7" s="7">
        <v>0.9</v>
      </c>
      <c r="E7" s="1"/>
    </row>
    <row r="8" spans="2:7" x14ac:dyDescent="0.3">
      <c r="B8" s="1"/>
      <c r="C8" s="1"/>
      <c r="D8" s="1"/>
      <c r="E8" s="1"/>
    </row>
    <row r="9" spans="2:7" x14ac:dyDescent="0.3">
      <c r="B9" s="1"/>
      <c r="C9" s="18" t="s">
        <v>30</v>
      </c>
      <c r="D9" s="18" t="s">
        <v>29</v>
      </c>
      <c r="E9" s="18" t="s">
        <v>1</v>
      </c>
      <c r="F9" s="18" t="s">
        <v>28</v>
      </c>
    </row>
    <row r="10" spans="2:7" x14ac:dyDescent="0.3">
      <c r="B10" s="18" t="s">
        <v>27</v>
      </c>
      <c r="C10" s="7">
        <v>0.24999999999999997</v>
      </c>
      <c r="D10" s="7">
        <v>0.9</v>
      </c>
      <c r="E10" s="7">
        <f>SUM(C10:D10)</f>
        <v>1.1499999999999999</v>
      </c>
      <c r="F10" s="7">
        <v>800</v>
      </c>
    </row>
    <row r="11" spans="2:7" x14ac:dyDescent="0.3">
      <c r="B11" s="18" t="s">
        <v>26</v>
      </c>
      <c r="C11" s="7">
        <v>0</v>
      </c>
      <c r="D11" s="7">
        <v>0</v>
      </c>
      <c r="E11" s="7">
        <f>SUM(C11:D11)</f>
        <v>0</v>
      </c>
      <c r="F11" s="20">
        <v>0.3</v>
      </c>
    </row>
    <row r="12" spans="2:7" x14ac:dyDescent="0.3">
      <c r="B12" s="18" t="s">
        <v>25</v>
      </c>
      <c r="C12" s="7">
        <v>5.0000000000000017E-2</v>
      </c>
      <c r="D12" s="7">
        <v>0</v>
      </c>
      <c r="E12" s="7">
        <f>SUM(C12:D12)</f>
        <v>5.0000000000000017E-2</v>
      </c>
      <c r="F12" s="20">
        <v>0.05</v>
      </c>
    </row>
    <row r="13" spans="2:7" x14ac:dyDescent="0.3">
      <c r="B13" s="18" t="s">
        <v>1</v>
      </c>
      <c r="C13" s="7">
        <f>SUM(C10:C12)</f>
        <v>0.3</v>
      </c>
      <c r="D13" s="7">
        <f>SUM(D10:D12)</f>
        <v>0.9</v>
      </c>
      <c r="E13" s="19"/>
    </row>
    <row r="14" spans="2:7" x14ac:dyDescent="0.3">
      <c r="B14" s="18" t="s">
        <v>24</v>
      </c>
      <c r="C14" s="7">
        <v>0.3</v>
      </c>
      <c r="D14" s="7">
        <v>0.9</v>
      </c>
      <c r="E14" s="1"/>
    </row>
  </sheetData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D02E1-D0B7-4AF1-AC93-986B13B0A4A6}">
  <dimension ref="A1:J18"/>
  <sheetViews>
    <sheetView showGridLines="0" workbookViewId="0">
      <selection sqref="A1:A3"/>
    </sheetView>
  </sheetViews>
  <sheetFormatPr baseColWidth="10" defaultRowHeight="14.4" x14ac:dyDescent="0.3"/>
  <cols>
    <col min="1" max="1" width="2.33203125" customWidth="1"/>
    <col min="2" max="2" width="5.88671875" bestFit="1" customWidth="1"/>
    <col min="3" max="3" width="8" bestFit="1" customWidth="1"/>
    <col min="4" max="4" width="5.33203125" bestFit="1" customWidth="1"/>
    <col min="5" max="5" width="2.33203125" customWidth="1"/>
    <col min="6" max="6" width="7" bestFit="1" customWidth="1"/>
    <col min="7" max="7" width="9.33203125" bestFit="1" customWidth="1"/>
    <col min="8" max="8" width="2.33203125" customWidth="1"/>
    <col min="9" max="9" width="8.109375" bestFit="1" customWidth="1"/>
    <col min="10" max="10" width="9.33203125" bestFit="1" customWidth="1"/>
  </cols>
  <sheetData>
    <row r="1" spans="1:10" x14ac:dyDescent="0.3">
      <c r="A1" s="15" t="s">
        <v>92</v>
      </c>
    </row>
    <row r="2" spans="1:10" x14ac:dyDescent="0.3">
      <c r="A2" s="15" t="s">
        <v>32</v>
      </c>
    </row>
    <row r="3" spans="1:10" x14ac:dyDescent="0.3">
      <c r="A3" s="15" t="s">
        <v>33</v>
      </c>
    </row>
    <row r="5" spans="1:10" ht="15" thickBot="1" x14ac:dyDescent="0.35"/>
    <row r="6" spans="1:10" x14ac:dyDescent="0.3">
      <c r="B6" s="27"/>
      <c r="C6" s="27" t="s">
        <v>83</v>
      </c>
      <c r="D6" s="27"/>
    </row>
    <row r="7" spans="1:10" ht="15" thickBot="1" x14ac:dyDescent="0.35">
      <c r="B7" s="28" t="s">
        <v>13</v>
      </c>
      <c r="C7" s="28" t="s">
        <v>14</v>
      </c>
      <c r="D7" s="28" t="s">
        <v>80</v>
      </c>
    </row>
    <row r="8" spans="1:10" ht="15" thickBot="1" x14ac:dyDescent="0.35">
      <c r="B8" s="21" t="s">
        <v>48</v>
      </c>
      <c r="C8" s="21" t="s">
        <v>49</v>
      </c>
      <c r="D8" s="23">
        <v>1.0000000000000005E-3</v>
      </c>
    </row>
    <row r="10" spans="1:10" ht="15" thickBot="1" x14ac:dyDescent="0.35"/>
    <row r="11" spans="1:10" x14ac:dyDescent="0.3">
      <c r="B11" s="27"/>
      <c r="C11" s="27" t="s">
        <v>93</v>
      </c>
      <c r="D11" s="27"/>
      <c r="F11" s="27" t="s">
        <v>94</v>
      </c>
      <c r="G11" s="27" t="s">
        <v>83</v>
      </c>
      <c r="I11" s="27" t="s">
        <v>97</v>
      </c>
      <c r="J11" s="27" t="s">
        <v>83</v>
      </c>
    </row>
    <row r="12" spans="1:10" ht="15" thickBot="1" x14ac:dyDescent="0.35">
      <c r="B12" s="28" t="s">
        <v>13</v>
      </c>
      <c r="C12" s="28" t="s">
        <v>14</v>
      </c>
      <c r="D12" s="28" t="s">
        <v>80</v>
      </c>
      <c r="F12" s="28" t="s">
        <v>95</v>
      </c>
      <c r="G12" s="28" t="s">
        <v>96</v>
      </c>
      <c r="I12" s="28" t="s">
        <v>95</v>
      </c>
      <c r="J12" s="28" t="s">
        <v>96</v>
      </c>
    </row>
    <row r="13" spans="1:10" x14ac:dyDescent="0.3">
      <c r="B13" s="22" t="s">
        <v>50</v>
      </c>
      <c r="C13" s="22" t="s">
        <v>51</v>
      </c>
      <c r="D13" s="24">
        <v>0.24999999999999997</v>
      </c>
      <c r="F13" s="24">
        <v>0.24999999999999997</v>
      </c>
      <c r="G13" s="24">
        <v>1.0000000000000005E-3</v>
      </c>
      <c r="I13" s="24">
        <v>799.1</v>
      </c>
      <c r="J13" s="24">
        <v>1.0000000000000005E-3</v>
      </c>
    </row>
    <row r="14" spans="1:10" x14ac:dyDescent="0.3">
      <c r="B14" s="22" t="s">
        <v>53</v>
      </c>
      <c r="C14" s="22" t="s">
        <v>54</v>
      </c>
      <c r="D14" s="24">
        <v>0.9</v>
      </c>
      <c r="F14" s="24">
        <v>0.9</v>
      </c>
      <c r="G14" s="24">
        <v>1.0000000000000005E-3</v>
      </c>
      <c r="I14" s="24">
        <v>799.75</v>
      </c>
      <c r="J14" s="24">
        <v>1.0000000000000005E-3</v>
      </c>
    </row>
    <row r="15" spans="1:10" x14ac:dyDescent="0.3">
      <c r="B15" s="22" t="s">
        <v>55</v>
      </c>
      <c r="C15" s="22" t="s">
        <v>56</v>
      </c>
      <c r="D15" s="24">
        <v>0</v>
      </c>
      <c r="F15" s="24">
        <v>0</v>
      </c>
      <c r="G15" s="24">
        <v>1.0000000000000005E-3</v>
      </c>
      <c r="I15" s="24">
        <v>0.3</v>
      </c>
      <c r="J15" s="24">
        <v>2.8000000000000001E-2</v>
      </c>
    </row>
    <row r="16" spans="1:10" x14ac:dyDescent="0.3">
      <c r="B16" s="22" t="s">
        <v>57</v>
      </c>
      <c r="C16" s="22" t="s">
        <v>58</v>
      </c>
      <c r="D16" s="24">
        <v>0</v>
      </c>
      <c r="F16" s="24">
        <v>0</v>
      </c>
      <c r="G16" s="24">
        <v>1.0000000000000005E-3</v>
      </c>
      <c r="I16" s="24">
        <v>0.3</v>
      </c>
      <c r="J16" s="24">
        <v>0.18099999999999999</v>
      </c>
    </row>
    <row r="17" spans="2:10" x14ac:dyDescent="0.3">
      <c r="B17" s="22" t="s">
        <v>59</v>
      </c>
      <c r="C17" s="22" t="s">
        <v>60</v>
      </c>
      <c r="D17" s="24">
        <v>5.0000000000000017E-2</v>
      </c>
      <c r="F17" s="24">
        <v>0.05</v>
      </c>
      <c r="G17" s="24">
        <v>1E-3</v>
      </c>
      <c r="I17" s="22" t="s">
        <v>98</v>
      </c>
      <c r="J17" s="22" t="s">
        <v>98</v>
      </c>
    </row>
    <row r="18" spans="2:10" ht="15" thickBot="1" x14ac:dyDescent="0.35">
      <c r="B18" s="21" t="s">
        <v>61</v>
      </c>
      <c r="C18" s="21" t="s">
        <v>62</v>
      </c>
      <c r="D18" s="23">
        <v>0</v>
      </c>
      <c r="F18" s="23">
        <v>0</v>
      </c>
      <c r="G18" s="23">
        <v>1.0000000000000005E-3</v>
      </c>
      <c r="I18" s="21" t="s">
        <v>98</v>
      </c>
      <c r="J18" s="21" t="s">
        <v>98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DF82-FA5A-4F5D-9C2E-13D5E1F31C6C}">
  <dimension ref="A1:H23"/>
  <sheetViews>
    <sheetView showGridLines="0" workbookViewId="0"/>
  </sheetViews>
  <sheetFormatPr baseColWidth="10" defaultRowHeight="14.4" x14ac:dyDescent="0.3"/>
  <cols>
    <col min="1" max="1" width="2.33203125" customWidth="1"/>
    <col min="2" max="2" width="6.21875" bestFit="1" customWidth="1"/>
    <col min="3" max="3" width="22.21875" bestFit="1" customWidth="1"/>
    <col min="4" max="4" width="5.33203125" bestFit="1" customWidth="1"/>
    <col min="5" max="5" width="8.88671875" bestFit="1" customWidth="1"/>
    <col min="6" max="6" width="12.109375" bestFit="1" customWidth="1"/>
    <col min="7" max="8" width="10.109375" bestFit="1" customWidth="1"/>
  </cols>
  <sheetData>
    <row r="1" spans="1:8" x14ac:dyDescent="0.3">
      <c r="A1" s="15" t="s">
        <v>78</v>
      </c>
    </row>
    <row r="2" spans="1:8" x14ac:dyDescent="0.3">
      <c r="A2" s="15" t="s">
        <v>32</v>
      </c>
    </row>
    <row r="3" spans="1:8" x14ac:dyDescent="0.3">
      <c r="A3" s="15" t="s">
        <v>33</v>
      </c>
    </row>
    <row r="6" spans="1:8" ht="15" thickBot="1" x14ac:dyDescent="0.35">
      <c r="A6" t="s">
        <v>45</v>
      </c>
    </row>
    <row r="7" spans="1:8" x14ac:dyDescent="0.3">
      <c r="B7" s="27"/>
      <c r="C7" s="27"/>
      <c r="D7" s="27" t="s">
        <v>79</v>
      </c>
      <c r="E7" s="27" t="s">
        <v>81</v>
      </c>
      <c r="F7" s="27" t="s">
        <v>83</v>
      </c>
      <c r="G7" s="27" t="s">
        <v>85</v>
      </c>
      <c r="H7" s="27" t="s">
        <v>85</v>
      </c>
    </row>
    <row r="8" spans="1:8" ht="15" thickBot="1" x14ac:dyDescent="0.35">
      <c r="B8" s="28" t="s">
        <v>13</v>
      </c>
      <c r="C8" s="28" t="s">
        <v>14</v>
      </c>
      <c r="D8" s="28" t="s">
        <v>80</v>
      </c>
      <c r="E8" s="28" t="s">
        <v>82</v>
      </c>
      <c r="F8" s="28" t="s">
        <v>84</v>
      </c>
      <c r="G8" s="28" t="s">
        <v>86</v>
      </c>
      <c r="H8" s="28" t="s">
        <v>87</v>
      </c>
    </row>
    <row r="9" spans="1:8" x14ac:dyDescent="0.3">
      <c r="B9" s="22" t="s">
        <v>50</v>
      </c>
      <c r="C9" s="22" t="s">
        <v>51</v>
      </c>
      <c r="D9" s="22">
        <v>0.24999999999999997</v>
      </c>
      <c r="E9" s="22">
        <v>0</v>
      </c>
      <c r="F9" s="22">
        <v>0</v>
      </c>
      <c r="G9" s="22">
        <v>2.0000000000000014E-2</v>
      </c>
      <c r="H9" s="22">
        <v>0</v>
      </c>
    </row>
    <row r="10" spans="1:8" x14ac:dyDescent="0.3">
      <c r="B10" s="22" t="s">
        <v>53</v>
      </c>
      <c r="C10" s="22" t="s">
        <v>54</v>
      </c>
      <c r="D10" s="22">
        <v>0.9</v>
      </c>
      <c r="E10" s="22">
        <v>0</v>
      </c>
      <c r="F10" s="22">
        <v>0</v>
      </c>
      <c r="G10" s="22">
        <v>4.0000000000000036E-2</v>
      </c>
      <c r="H10" s="22">
        <v>0</v>
      </c>
    </row>
    <row r="11" spans="1:8" x14ac:dyDescent="0.3">
      <c r="B11" s="22" t="s">
        <v>55</v>
      </c>
      <c r="C11" s="22" t="s">
        <v>56</v>
      </c>
      <c r="D11" s="22">
        <v>0</v>
      </c>
      <c r="E11" s="22">
        <v>0.09</v>
      </c>
      <c r="F11" s="22">
        <v>0.09</v>
      </c>
      <c r="G11" s="22">
        <v>1E+30</v>
      </c>
      <c r="H11" s="22">
        <v>0.09</v>
      </c>
    </row>
    <row r="12" spans="1:8" x14ac:dyDescent="0.3">
      <c r="B12" s="22" t="s">
        <v>57</v>
      </c>
      <c r="C12" s="22" t="s">
        <v>58</v>
      </c>
      <c r="D12" s="22">
        <v>0</v>
      </c>
      <c r="E12" s="22">
        <v>0.6</v>
      </c>
      <c r="F12" s="22">
        <v>0.6</v>
      </c>
      <c r="G12" s="22">
        <v>1E+30</v>
      </c>
      <c r="H12" s="22">
        <v>0.6</v>
      </c>
    </row>
    <row r="13" spans="1:8" x14ac:dyDescent="0.3">
      <c r="B13" s="22" t="s">
        <v>59</v>
      </c>
      <c r="C13" s="22" t="s">
        <v>60</v>
      </c>
      <c r="D13" s="22">
        <v>5.0000000000000017E-2</v>
      </c>
      <c r="E13" s="22">
        <v>0</v>
      </c>
      <c r="F13" s="22">
        <v>2.0000000000000018E-2</v>
      </c>
      <c r="G13" s="22">
        <v>4.0000000000000036E-2</v>
      </c>
      <c r="H13" s="22">
        <v>2.0000000000000018E-2</v>
      </c>
    </row>
    <row r="14" spans="1:8" ht="15" thickBot="1" x14ac:dyDescent="0.35">
      <c r="B14" s="21" t="s">
        <v>61</v>
      </c>
      <c r="C14" s="21" t="s">
        <v>62</v>
      </c>
      <c r="D14" s="21">
        <v>0</v>
      </c>
      <c r="E14" s="21">
        <v>4.0000000000000036E-2</v>
      </c>
      <c r="F14" s="21">
        <v>6.0000000000000053E-2</v>
      </c>
      <c r="G14" s="21">
        <v>1E+30</v>
      </c>
      <c r="H14" s="21">
        <v>4.0000000000000036E-2</v>
      </c>
    </row>
    <row r="16" spans="1:8" ht="15" thickBot="1" x14ac:dyDescent="0.35">
      <c r="A16" t="s">
        <v>47</v>
      </c>
    </row>
    <row r="17" spans="2:8" x14ac:dyDescent="0.3">
      <c r="B17" s="27"/>
      <c r="C17" s="27"/>
      <c r="D17" s="27" t="s">
        <v>79</v>
      </c>
      <c r="E17" s="27" t="s">
        <v>88</v>
      </c>
      <c r="F17" s="27" t="s">
        <v>90</v>
      </c>
      <c r="G17" s="27" t="s">
        <v>85</v>
      </c>
      <c r="H17" s="27" t="s">
        <v>85</v>
      </c>
    </row>
    <row r="18" spans="2:8" ht="15" thickBot="1" x14ac:dyDescent="0.35">
      <c r="B18" s="28" t="s">
        <v>13</v>
      </c>
      <c r="C18" s="28" t="s">
        <v>14</v>
      </c>
      <c r="D18" s="28" t="s">
        <v>80</v>
      </c>
      <c r="E18" s="28" t="s">
        <v>89</v>
      </c>
      <c r="F18" s="28" t="s">
        <v>91</v>
      </c>
      <c r="G18" s="28" t="s">
        <v>86</v>
      </c>
      <c r="H18" s="28" t="s">
        <v>87</v>
      </c>
    </row>
    <row r="19" spans="2:8" x14ac:dyDescent="0.3">
      <c r="B19" s="22" t="s">
        <v>63</v>
      </c>
      <c r="C19" s="22" t="s">
        <v>64</v>
      </c>
      <c r="D19" s="22">
        <v>0.3</v>
      </c>
      <c r="E19" s="22">
        <v>0</v>
      </c>
      <c r="F19" s="22">
        <v>0</v>
      </c>
      <c r="G19" s="22">
        <v>0.24999999999999997</v>
      </c>
      <c r="H19" s="22">
        <v>798.85</v>
      </c>
    </row>
    <row r="20" spans="2:8" x14ac:dyDescent="0.3">
      <c r="B20" s="22" t="s">
        <v>67</v>
      </c>
      <c r="C20" s="22" t="s">
        <v>68</v>
      </c>
      <c r="D20" s="22">
        <v>0.9</v>
      </c>
      <c r="E20" s="22">
        <v>0</v>
      </c>
      <c r="F20" s="22">
        <v>0</v>
      </c>
      <c r="G20" s="22">
        <v>0.9</v>
      </c>
      <c r="H20" s="22">
        <v>798.85</v>
      </c>
    </row>
    <row r="21" spans="2:8" x14ac:dyDescent="0.3">
      <c r="B21" s="22" t="s">
        <v>70</v>
      </c>
      <c r="C21" s="22" t="s">
        <v>71</v>
      </c>
      <c r="D21" s="22">
        <v>800</v>
      </c>
      <c r="E21" s="22">
        <v>0</v>
      </c>
      <c r="F21" s="22">
        <v>0</v>
      </c>
      <c r="G21" s="22">
        <v>798.85</v>
      </c>
      <c r="H21" s="22">
        <v>1E+30</v>
      </c>
    </row>
    <row r="22" spans="2:8" x14ac:dyDescent="0.3">
      <c r="B22" s="22" t="s">
        <v>74</v>
      </c>
      <c r="C22" s="22" t="s">
        <v>75</v>
      </c>
      <c r="D22" s="22">
        <v>0.3</v>
      </c>
      <c r="E22" s="22">
        <v>0</v>
      </c>
      <c r="F22" s="22">
        <v>0</v>
      </c>
      <c r="G22" s="22">
        <v>0.3</v>
      </c>
      <c r="H22" s="22">
        <v>1E+30</v>
      </c>
    </row>
    <row r="23" spans="2:8" ht="15" thickBot="1" x14ac:dyDescent="0.35">
      <c r="B23" s="21" t="s">
        <v>19</v>
      </c>
      <c r="C23" s="21" t="s">
        <v>77</v>
      </c>
      <c r="D23" s="21">
        <v>0.05</v>
      </c>
      <c r="E23" s="21">
        <v>-2.0000000000000018E-2</v>
      </c>
      <c r="F23" s="21">
        <v>0</v>
      </c>
      <c r="G23" s="21">
        <v>5.0000000000000017E-2</v>
      </c>
      <c r="H23" s="21">
        <v>0.24999999999999992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B161-BC18-4BC4-B658-F439595625A7}">
  <dimension ref="A1:G8"/>
  <sheetViews>
    <sheetView showGridLines="0" workbookViewId="0"/>
  </sheetViews>
  <sheetFormatPr baseColWidth="10" defaultRowHeight="14.4" x14ac:dyDescent="0.3"/>
  <cols>
    <col min="1" max="1" width="2.33203125" customWidth="1"/>
    <col min="2" max="2" width="6" bestFit="1" customWidth="1"/>
    <col min="3" max="3" width="20.109375" bestFit="1" customWidth="1"/>
    <col min="4" max="4" width="14.6640625" bestFit="1" customWidth="1"/>
    <col min="5" max="5" width="13" bestFit="1" customWidth="1"/>
    <col min="6" max="6" width="9.109375" bestFit="1" customWidth="1"/>
    <col min="7" max="7" width="7.5546875" bestFit="1" customWidth="1"/>
  </cols>
  <sheetData>
    <row r="1" spans="1:7" x14ac:dyDescent="0.3">
      <c r="A1" s="15" t="s">
        <v>9</v>
      </c>
    </row>
    <row r="2" spans="1:7" x14ac:dyDescent="0.3">
      <c r="A2" s="15" t="s">
        <v>10</v>
      </c>
    </row>
    <row r="3" spans="1:7" x14ac:dyDescent="0.3">
      <c r="A3" s="15" t="s">
        <v>11</v>
      </c>
    </row>
    <row r="6" spans="1:7" ht="15" thickBot="1" x14ac:dyDescent="0.35">
      <c r="A6" t="s">
        <v>12</v>
      </c>
    </row>
    <row r="7" spans="1:7" ht="15" thickBot="1" x14ac:dyDescent="0.35">
      <c r="B7" s="16" t="s">
        <v>13</v>
      </c>
      <c r="C7" s="16" t="s">
        <v>14</v>
      </c>
      <c r="D7" s="16" t="s">
        <v>15</v>
      </c>
      <c r="E7" s="16" t="s">
        <v>16</v>
      </c>
      <c r="F7" s="16" t="s">
        <v>17</v>
      </c>
      <c r="G7" s="16" t="s">
        <v>18</v>
      </c>
    </row>
    <row r="8" spans="1:7" x14ac:dyDescent="0.3">
      <c r="B8" t="s">
        <v>19</v>
      </c>
      <c r="C8" t="s">
        <v>20</v>
      </c>
      <c r="D8" s="17">
        <v>100</v>
      </c>
      <c r="E8" t="s">
        <v>21</v>
      </c>
      <c r="F8" t="s">
        <v>22</v>
      </c>
      <c r="G8">
        <v>-100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06541-8799-401D-A67B-FE7F8DA2B702}">
  <dimension ref="A1:G35"/>
  <sheetViews>
    <sheetView showGridLines="0" workbookViewId="0"/>
  </sheetViews>
  <sheetFormatPr baseColWidth="10" defaultRowHeight="14.4" x14ac:dyDescent="0.3"/>
  <cols>
    <col min="1" max="1" width="2.33203125" customWidth="1"/>
    <col min="2" max="2" width="6.21875" bestFit="1" customWidth="1"/>
    <col min="3" max="3" width="22.21875" bestFit="1" customWidth="1"/>
    <col min="4" max="4" width="14.6640625" bestFit="1" customWidth="1"/>
    <col min="5" max="5" width="13.44140625" bestFit="1" customWidth="1"/>
    <col min="6" max="6" width="11.88671875" bestFit="1" customWidth="1"/>
    <col min="7" max="7" width="7.5546875" bestFit="1" customWidth="1"/>
  </cols>
  <sheetData>
    <row r="1" spans="1:5" x14ac:dyDescent="0.3">
      <c r="A1" s="15" t="s">
        <v>31</v>
      </c>
    </row>
    <row r="2" spans="1:5" x14ac:dyDescent="0.3">
      <c r="A2" s="15" t="s">
        <v>32</v>
      </c>
    </row>
    <row r="3" spans="1:5" x14ac:dyDescent="0.3">
      <c r="A3" s="15" t="s">
        <v>33</v>
      </c>
    </row>
    <row r="4" spans="1:5" x14ac:dyDescent="0.3">
      <c r="A4" s="15" t="s">
        <v>34</v>
      </c>
    </row>
    <row r="5" spans="1:5" x14ac:dyDescent="0.3">
      <c r="A5" s="15" t="s">
        <v>35</v>
      </c>
    </row>
    <row r="6" spans="1:5" x14ac:dyDescent="0.3">
      <c r="A6" s="15"/>
      <c r="B6" t="s">
        <v>36</v>
      </c>
    </row>
    <row r="7" spans="1:5" x14ac:dyDescent="0.3">
      <c r="A7" s="15"/>
      <c r="B7" t="s">
        <v>37</v>
      </c>
    </row>
    <row r="8" spans="1:5" x14ac:dyDescent="0.3">
      <c r="A8" s="15"/>
      <c r="B8" t="s">
        <v>38</v>
      </c>
    </row>
    <row r="9" spans="1:5" x14ac:dyDescent="0.3">
      <c r="A9" s="15" t="s">
        <v>39</v>
      </c>
    </row>
    <row r="10" spans="1:5" x14ac:dyDescent="0.3">
      <c r="B10" t="s">
        <v>40</v>
      </c>
    </row>
    <row r="11" spans="1:5" x14ac:dyDescent="0.3">
      <c r="B11" t="s">
        <v>41</v>
      </c>
    </row>
    <row r="14" spans="1:5" ht="15" thickBot="1" x14ac:dyDescent="0.35">
      <c r="A14" t="s">
        <v>42</v>
      </c>
    </row>
    <row r="15" spans="1:5" ht="15" thickBot="1" x14ac:dyDescent="0.35">
      <c r="B15" s="16" t="s">
        <v>13</v>
      </c>
      <c r="C15" s="16" t="s">
        <v>14</v>
      </c>
      <c r="D15" s="16" t="s">
        <v>43</v>
      </c>
      <c r="E15" s="16" t="s">
        <v>44</v>
      </c>
    </row>
    <row r="16" spans="1:5" ht="15" thickBot="1" x14ac:dyDescent="0.35">
      <c r="B16" s="21" t="s">
        <v>48</v>
      </c>
      <c r="C16" s="21" t="s">
        <v>49</v>
      </c>
      <c r="D16" s="23">
        <v>1.0000000000000005E-3</v>
      </c>
      <c r="E16" s="23">
        <v>1.0000000000000005E-3</v>
      </c>
    </row>
    <row r="19" spans="1:7" ht="15" thickBot="1" x14ac:dyDescent="0.35">
      <c r="A19" t="s">
        <v>45</v>
      </c>
    </row>
    <row r="20" spans="1:7" ht="15" thickBot="1" x14ac:dyDescent="0.35">
      <c r="B20" s="16" t="s">
        <v>13</v>
      </c>
      <c r="C20" s="16" t="s">
        <v>14</v>
      </c>
      <c r="D20" s="16" t="s">
        <v>43</v>
      </c>
      <c r="E20" s="16" t="s">
        <v>44</v>
      </c>
      <c r="F20" s="16" t="s">
        <v>46</v>
      </c>
    </row>
    <row r="21" spans="1:7" x14ac:dyDescent="0.3">
      <c r="B21" s="22" t="s">
        <v>50</v>
      </c>
      <c r="C21" s="22" t="s">
        <v>51</v>
      </c>
      <c r="D21" s="24">
        <v>0.24999999999999997</v>
      </c>
      <c r="E21" s="24">
        <v>0.24999999999999997</v>
      </c>
      <c r="F21" s="22" t="s">
        <v>52</v>
      </c>
    </row>
    <row r="22" spans="1:7" x14ac:dyDescent="0.3">
      <c r="B22" s="22" t="s">
        <v>53</v>
      </c>
      <c r="C22" s="22" t="s">
        <v>54</v>
      </c>
      <c r="D22" s="24">
        <v>0.9</v>
      </c>
      <c r="E22" s="24">
        <v>0.9</v>
      </c>
      <c r="F22" s="22" t="s">
        <v>52</v>
      </c>
    </row>
    <row r="23" spans="1:7" x14ac:dyDescent="0.3">
      <c r="B23" s="22" t="s">
        <v>55</v>
      </c>
      <c r="C23" s="22" t="s">
        <v>56</v>
      </c>
      <c r="D23" s="24">
        <v>0</v>
      </c>
      <c r="E23" s="24">
        <v>0</v>
      </c>
      <c r="F23" s="22" t="s">
        <v>52</v>
      </c>
    </row>
    <row r="24" spans="1:7" x14ac:dyDescent="0.3">
      <c r="B24" s="22" t="s">
        <v>57</v>
      </c>
      <c r="C24" s="22" t="s">
        <v>58</v>
      </c>
      <c r="D24" s="24">
        <v>0</v>
      </c>
      <c r="E24" s="24">
        <v>0</v>
      </c>
      <c r="F24" s="22" t="s">
        <v>52</v>
      </c>
    </row>
    <row r="25" spans="1:7" x14ac:dyDescent="0.3">
      <c r="B25" s="22" t="s">
        <v>59</v>
      </c>
      <c r="C25" s="22" t="s">
        <v>60</v>
      </c>
      <c r="D25" s="24">
        <v>5.0000000000000017E-2</v>
      </c>
      <c r="E25" s="24">
        <v>5.0000000000000017E-2</v>
      </c>
      <c r="F25" s="22" t="s">
        <v>52</v>
      </c>
    </row>
    <row r="26" spans="1:7" ht="15" thickBot="1" x14ac:dyDescent="0.35">
      <c r="B26" s="21" t="s">
        <v>61</v>
      </c>
      <c r="C26" s="21" t="s">
        <v>62</v>
      </c>
      <c r="D26" s="23">
        <v>0</v>
      </c>
      <c r="E26" s="23">
        <v>0</v>
      </c>
      <c r="F26" s="21" t="s">
        <v>52</v>
      </c>
    </row>
    <row r="29" spans="1:7" ht="15" thickBot="1" x14ac:dyDescent="0.35">
      <c r="A29" t="s">
        <v>47</v>
      </c>
    </row>
    <row r="30" spans="1:7" ht="15" thickBot="1" x14ac:dyDescent="0.35">
      <c r="B30" s="16" t="s">
        <v>13</v>
      </c>
      <c r="C30" s="16" t="s">
        <v>14</v>
      </c>
      <c r="D30" s="16" t="s">
        <v>15</v>
      </c>
      <c r="E30" s="16" t="s">
        <v>16</v>
      </c>
      <c r="F30" s="16" t="s">
        <v>17</v>
      </c>
      <c r="G30" s="16" t="s">
        <v>18</v>
      </c>
    </row>
    <row r="31" spans="1:7" x14ac:dyDescent="0.3">
      <c r="B31" s="22" t="s">
        <v>63</v>
      </c>
      <c r="C31" s="22" t="s">
        <v>64</v>
      </c>
      <c r="D31" s="24">
        <v>0.3</v>
      </c>
      <c r="E31" s="22" t="s">
        <v>65</v>
      </c>
      <c r="F31" s="22" t="s">
        <v>66</v>
      </c>
      <c r="G31" s="22">
        <v>0</v>
      </c>
    </row>
    <row r="32" spans="1:7" x14ac:dyDescent="0.3">
      <c r="B32" s="22" t="s">
        <v>67</v>
      </c>
      <c r="C32" s="22" t="s">
        <v>68</v>
      </c>
      <c r="D32" s="24">
        <v>0.9</v>
      </c>
      <c r="E32" s="22" t="s">
        <v>69</v>
      </c>
      <c r="F32" s="22" t="s">
        <v>66</v>
      </c>
      <c r="G32" s="22">
        <v>0</v>
      </c>
    </row>
    <row r="33" spans="2:7" x14ac:dyDescent="0.3">
      <c r="B33" s="22" t="s">
        <v>70</v>
      </c>
      <c r="C33" s="22" t="s">
        <v>71</v>
      </c>
      <c r="D33" s="24">
        <v>800</v>
      </c>
      <c r="E33" s="22" t="s">
        <v>72</v>
      </c>
      <c r="F33" s="22" t="s">
        <v>73</v>
      </c>
      <c r="G33" s="24">
        <v>798.85</v>
      </c>
    </row>
    <row r="34" spans="2:7" x14ac:dyDescent="0.3">
      <c r="B34" s="22" t="s">
        <v>74</v>
      </c>
      <c r="C34" s="22" t="s">
        <v>75</v>
      </c>
      <c r="D34" s="25">
        <v>0.3</v>
      </c>
      <c r="E34" s="22" t="s">
        <v>76</v>
      </c>
      <c r="F34" s="22" t="s">
        <v>73</v>
      </c>
      <c r="G34" s="25">
        <v>0.3</v>
      </c>
    </row>
    <row r="35" spans="2:7" ht="15" thickBot="1" x14ac:dyDescent="0.35">
      <c r="B35" s="21" t="s">
        <v>19</v>
      </c>
      <c r="C35" s="21" t="s">
        <v>77</v>
      </c>
      <c r="D35" s="26">
        <v>0.05</v>
      </c>
      <c r="E35" s="21" t="s">
        <v>21</v>
      </c>
      <c r="F35" s="21" t="s">
        <v>66</v>
      </c>
      <c r="G35" s="21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F650C-A4EA-4C3F-B3AD-37C7A7B1232C}">
  <dimension ref="B2:G14"/>
  <sheetViews>
    <sheetView workbookViewId="0">
      <selection activeCell="G7" sqref="G7"/>
    </sheetView>
  </sheetViews>
  <sheetFormatPr baseColWidth="10" defaultRowHeight="14.4" x14ac:dyDescent="0.3"/>
  <cols>
    <col min="2" max="2" width="12" bestFit="1" customWidth="1"/>
    <col min="3" max="3" width="16.21875" bestFit="1" customWidth="1"/>
    <col min="4" max="4" width="18.44140625" bestFit="1" customWidth="1"/>
    <col min="5" max="5" width="10.5546875" style="1" bestFit="1" customWidth="1"/>
    <col min="6" max="6" width="10.5546875" bestFit="1" customWidth="1"/>
    <col min="7" max="7" width="5.33203125" bestFit="1" customWidth="1"/>
  </cols>
  <sheetData>
    <row r="2" spans="2:7" x14ac:dyDescent="0.3">
      <c r="G2" s="8" t="s">
        <v>8</v>
      </c>
    </row>
    <row r="3" spans="2:7" x14ac:dyDescent="0.3">
      <c r="B3" s="1"/>
      <c r="C3" s="8" t="s">
        <v>7</v>
      </c>
      <c r="D3" s="14" t="s">
        <v>6</v>
      </c>
      <c r="E3" s="8" t="s">
        <v>5</v>
      </c>
      <c r="G3" s="4">
        <f>SUMPRODUCT(C4:D6,C10:D12)</f>
        <v>0</v>
      </c>
    </row>
    <row r="4" spans="2:7" x14ac:dyDescent="0.3">
      <c r="B4" s="8" t="s">
        <v>4</v>
      </c>
      <c r="C4" s="7">
        <v>0</v>
      </c>
      <c r="D4" s="12">
        <v>0</v>
      </c>
      <c r="E4" s="7">
        <v>91</v>
      </c>
    </row>
    <row r="5" spans="2:7" x14ac:dyDescent="0.3">
      <c r="B5" s="8" t="s">
        <v>3</v>
      </c>
      <c r="C5" s="7">
        <v>0</v>
      </c>
      <c r="D5" s="12">
        <v>0</v>
      </c>
      <c r="E5" s="7">
        <v>64</v>
      </c>
    </row>
    <row r="6" spans="2:7" x14ac:dyDescent="0.3">
      <c r="B6" s="11" t="s">
        <v>2</v>
      </c>
      <c r="C6" s="10">
        <v>0</v>
      </c>
      <c r="D6" s="9">
        <v>0</v>
      </c>
      <c r="E6" s="7">
        <v>100</v>
      </c>
    </row>
    <row r="7" spans="2:7" s="1" customFormat="1" x14ac:dyDescent="0.3">
      <c r="B7" s="5" t="s">
        <v>0</v>
      </c>
      <c r="C7" s="4">
        <v>10</v>
      </c>
      <c r="D7" s="4">
        <v>40</v>
      </c>
    </row>
    <row r="9" spans="2:7" x14ac:dyDescent="0.3">
      <c r="B9" s="1"/>
      <c r="C9" s="8" t="s">
        <v>7</v>
      </c>
      <c r="D9" s="14" t="s">
        <v>6</v>
      </c>
      <c r="E9" s="8" t="s">
        <v>1</v>
      </c>
      <c r="F9" s="13" t="s">
        <v>5</v>
      </c>
    </row>
    <row r="10" spans="2:7" x14ac:dyDescent="0.3">
      <c r="B10" s="8" t="s">
        <v>4</v>
      </c>
      <c r="C10" s="7">
        <v>10</v>
      </c>
      <c r="D10" s="12">
        <v>40</v>
      </c>
      <c r="E10" s="7">
        <f>SUM(C10:D10)</f>
        <v>50</v>
      </c>
      <c r="F10" s="6">
        <v>91</v>
      </c>
    </row>
    <row r="11" spans="2:7" x14ac:dyDescent="0.3">
      <c r="B11" s="11" t="s">
        <v>3</v>
      </c>
      <c r="C11" s="10">
        <v>0</v>
      </c>
      <c r="D11" s="9">
        <v>0</v>
      </c>
      <c r="E11" s="7">
        <f>SUM(C11:D11)</f>
        <v>0</v>
      </c>
      <c r="F11" s="6">
        <v>64</v>
      </c>
    </row>
    <row r="12" spans="2:7" x14ac:dyDescent="0.3">
      <c r="B12" s="8" t="s">
        <v>2</v>
      </c>
      <c r="C12" s="7">
        <v>0</v>
      </c>
      <c r="D12" s="7">
        <v>0</v>
      </c>
      <c r="E12" s="7">
        <f>SUM(C12:D12)</f>
        <v>0</v>
      </c>
      <c r="F12" s="6">
        <v>100</v>
      </c>
    </row>
    <row r="13" spans="2:7" x14ac:dyDescent="0.3">
      <c r="B13" s="5" t="s">
        <v>1</v>
      </c>
      <c r="C13" s="4">
        <f>SUM(C10:C12)</f>
        <v>10</v>
      </c>
      <c r="D13" s="4">
        <f>SUM(D10:D12)</f>
        <v>40</v>
      </c>
      <c r="F13" s="1"/>
    </row>
    <row r="14" spans="2:7" x14ac:dyDescent="0.3">
      <c r="B14" s="3" t="s">
        <v>0</v>
      </c>
      <c r="C14" s="2">
        <v>10</v>
      </c>
      <c r="D14" s="2">
        <v>40</v>
      </c>
      <c r="F14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7131E-89FD-4E4B-B3E9-ADC0198D5397}">
  <dimension ref="A1:H20"/>
  <sheetViews>
    <sheetView showGridLines="0" workbookViewId="0"/>
  </sheetViews>
  <sheetFormatPr baseColWidth="10" defaultRowHeight="14.4" x14ac:dyDescent="0.3"/>
  <cols>
    <col min="1" max="1" width="2.33203125" customWidth="1"/>
    <col min="2" max="2" width="6.21875" bestFit="1" customWidth="1"/>
    <col min="3" max="3" width="26" bestFit="1" customWidth="1"/>
    <col min="4" max="4" width="5.33203125" bestFit="1" customWidth="1"/>
    <col min="5" max="5" width="8.88671875" bestFit="1" customWidth="1"/>
    <col min="6" max="6" width="12.109375" bestFit="1" customWidth="1"/>
    <col min="7" max="8" width="10.109375" bestFit="1" customWidth="1"/>
  </cols>
  <sheetData>
    <row r="1" spans="1:8" x14ac:dyDescent="0.3">
      <c r="A1" s="15" t="s">
        <v>78</v>
      </c>
    </row>
    <row r="2" spans="1:8" x14ac:dyDescent="0.3">
      <c r="A2" s="15" t="s">
        <v>333</v>
      </c>
    </row>
    <row r="3" spans="1:8" x14ac:dyDescent="0.3">
      <c r="A3" s="15" t="s">
        <v>367</v>
      </c>
    </row>
    <row r="6" spans="1:8" ht="15" thickBot="1" x14ac:dyDescent="0.35">
      <c r="A6" t="s">
        <v>45</v>
      </c>
    </row>
    <row r="7" spans="1:8" x14ac:dyDescent="0.3">
      <c r="B7" s="27"/>
      <c r="C7" s="27"/>
      <c r="D7" s="27" t="s">
        <v>79</v>
      </c>
      <c r="E7" s="27" t="s">
        <v>81</v>
      </c>
      <c r="F7" s="27" t="s">
        <v>83</v>
      </c>
      <c r="G7" s="27" t="s">
        <v>85</v>
      </c>
      <c r="H7" s="27" t="s">
        <v>85</v>
      </c>
    </row>
    <row r="8" spans="1:8" ht="15" thickBot="1" x14ac:dyDescent="0.35">
      <c r="B8" s="28" t="s">
        <v>13</v>
      </c>
      <c r="C8" s="28" t="s">
        <v>14</v>
      </c>
      <c r="D8" s="28" t="s">
        <v>80</v>
      </c>
      <c r="E8" s="28" t="s">
        <v>82</v>
      </c>
      <c r="F8" s="28" t="s">
        <v>84</v>
      </c>
      <c r="G8" s="28" t="s">
        <v>86</v>
      </c>
      <c r="H8" s="28" t="s">
        <v>87</v>
      </c>
    </row>
    <row r="9" spans="1:8" x14ac:dyDescent="0.3">
      <c r="B9" s="22" t="s">
        <v>336</v>
      </c>
      <c r="C9" s="22" t="s">
        <v>337</v>
      </c>
      <c r="D9" s="22">
        <v>0</v>
      </c>
      <c r="E9" s="22">
        <v>2</v>
      </c>
      <c r="F9" s="22">
        <v>5</v>
      </c>
      <c r="G9" s="22">
        <v>1E+30</v>
      </c>
      <c r="H9" s="22">
        <v>2</v>
      </c>
    </row>
    <row r="10" spans="1:8" x14ac:dyDescent="0.3">
      <c r="B10" s="22" t="s">
        <v>338</v>
      </c>
      <c r="C10" s="22" t="s">
        <v>339</v>
      </c>
      <c r="D10" s="22">
        <v>4</v>
      </c>
      <c r="E10" s="22">
        <v>0</v>
      </c>
      <c r="F10" s="22">
        <v>3</v>
      </c>
      <c r="G10" s="22">
        <v>4</v>
      </c>
      <c r="H10" s="22">
        <v>3</v>
      </c>
    </row>
    <row r="11" spans="1:8" x14ac:dyDescent="0.3">
      <c r="B11" s="22" t="s">
        <v>50</v>
      </c>
      <c r="C11" s="22" t="s">
        <v>340</v>
      </c>
      <c r="D11" s="22">
        <v>3</v>
      </c>
      <c r="E11" s="22">
        <v>0</v>
      </c>
      <c r="F11" s="22">
        <v>3</v>
      </c>
      <c r="G11" s="22">
        <v>2</v>
      </c>
      <c r="H11" s="22">
        <v>3</v>
      </c>
    </row>
    <row r="12" spans="1:8" ht="15" thickBot="1" x14ac:dyDescent="0.35">
      <c r="B12" s="21" t="s">
        <v>53</v>
      </c>
      <c r="C12" s="21" t="s">
        <v>341</v>
      </c>
      <c r="D12" s="21">
        <v>0</v>
      </c>
      <c r="E12" s="21">
        <v>4</v>
      </c>
      <c r="F12" s="21">
        <v>7</v>
      </c>
      <c r="G12" s="21">
        <v>1E+30</v>
      </c>
      <c r="H12" s="21">
        <v>4</v>
      </c>
    </row>
    <row r="14" spans="1:8" ht="15" thickBot="1" x14ac:dyDescent="0.35">
      <c r="A14" t="s">
        <v>47</v>
      </c>
    </row>
    <row r="15" spans="1:8" x14ac:dyDescent="0.3">
      <c r="B15" s="27"/>
      <c r="C15" s="27"/>
      <c r="D15" s="27" t="s">
        <v>79</v>
      </c>
      <c r="E15" s="27" t="s">
        <v>88</v>
      </c>
      <c r="F15" s="27" t="s">
        <v>90</v>
      </c>
      <c r="G15" s="27" t="s">
        <v>85</v>
      </c>
      <c r="H15" s="27" t="s">
        <v>85</v>
      </c>
    </row>
    <row r="16" spans="1:8" ht="15" thickBot="1" x14ac:dyDescent="0.35">
      <c r="B16" s="28" t="s">
        <v>13</v>
      </c>
      <c r="C16" s="28" t="s">
        <v>14</v>
      </c>
      <c r="D16" s="28" t="s">
        <v>80</v>
      </c>
      <c r="E16" s="28" t="s">
        <v>89</v>
      </c>
      <c r="F16" s="28" t="s">
        <v>91</v>
      </c>
      <c r="G16" s="28" t="s">
        <v>86</v>
      </c>
      <c r="H16" s="28" t="s">
        <v>87</v>
      </c>
    </row>
    <row r="17" spans="2:8" x14ac:dyDescent="0.3">
      <c r="B17" s="22" t="s">
        <v>59</v>
      </c>
      <c r="C17" s="22" t="s">
        <v>342</v>
      </c>
      <c r="D17" s="22">
        <v>3</v>
      </c>
      <c r="E17" s="22">
        <v>-3</v>
      </c>
      <c r="F17" s="22">
        <v>0</v>
      </c>
      <c r="G17" s="22">
        <v>3</v>
      </c>
      <c r="H17" s="22">
        <v>18</v>
      </c>
    </row>
    <row r="18" spans="2:8" x14ac:dyDescent="0.3">
      <c r="B18" s="22" t="s">
        <v>61</v>
      </c>
      <c r="C18" s="22" t="s">
        <v>344</v>
      </c>
      <c r="D18" s="22">
        <v>4</v>
      </c>
      <c r="E18" s="22">
        <v>-3</v>
      </c>
      <c r="F18" s="22">
        <v>0</v>
      </c>
      <c r="G18" s="22">
        <v>4</v>
      </c>
      <c r="H18" s="22">
        <v>11</v>
      </c>
    </row>
    <row r="19" spans="2:8" x14ac:dyDescent="0.3">
      <c r="B19" s="22" t="s">
        <v>346</v>
      </c>
      <c r="C19" s="22" t="s">
        <v>347</v>
      </c>
      <c r="D19" s="22">
        <v>15</v>
      </c>
      <c r="E19" s="22">
        <v>0</v>
      </c>
      <c r="F19" s="22">
        <v>0</v>
      </c>
      <c r="G19" s="22">
        <v>11</v>
      </c>
      <c r="H19" s="22">
        <v>1E+30</v>
      </c>
    </row>
    <row r="20" spans="2:8" ht="15" thickBot="1" x14ac:dyDescent="0.35">
      <c r="B20" s="21" t="s">
        <v>70</v>
      </c>
      <c r="C20" s="21" t="s">
        <v>349</v>
      </c>
      <c r="D20" s="21">
        <v>21</v>
      </c>
      <c r="E20" s="21">
        <v>0</v>
      </c>
      <c r="F20" s="21">
        <v>0</v>
      </c>
      <c r="G20" s="21">
        <v>18</v>
      </c>
      <c r="H20" s="21">
        <v>1E+30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5AEE3-5385-4116-845E-BB4A8D8AB06B}">
  <dimension ref="A1:J16"/>
  <sheetViews>
    <sheetView showGridLines="0" workbookViewId="0">
      <selection sqref="A1:A3"/>
    </sheetView>
  </sheetViews>
  <sheetFormatPr baseColWidth="10" defaultRowHeight="14.4" x14ac:dyDescent="0.3"/>
  <cols>
    <col min="1" max="1" width="2.33203125" customWidth="1"/>
    <col min="2" max="2" width="5.88671875" bestFit="1" customWidth="1"/>
    <col min="3" max="3" width="8" bestFit="1" customWidth="1"/>
    <col min="4" max="4" width="5.6640625" bestFit="1" customWidth="1"/>
    <col min="5" max="5" width="2.33203125" customWidth="1"/>
    <col min="6" max="6" width="7" bestFit="1" customWidth="1"/>
    <col min="7" max="7" width="9.33203125" bestFit="1" customWidth="1"/>
    <col min="8" max="8" width="2.33203125" customWidth="1"/>
    <col min="9" max="9" width="8.109375" bestFit="1" customWidth="1"/>
    <col min="10" max="10" width="9.33203125" bestFit="1" customWidth="1"/>
  </cols>
  <sheetData>
    <row r="1" spans="1:10" x14ac:dyDescent="0.3">
      <c r="A1" s="15" t="s">
        <v>92</v>
      </c>
    </row>
    <row r="2" spans="1:10" x14ac:dyDescent="0.3">
      <c r="A2" s="15" t="s">
        <v>333</v>
      </c>
    </row>
    <row r="3" spans="1:10" x14ac:dyDescent="0.3">
      <c r="A3" s="15" t="s">
        <v>367</v>
      </c>
    </row>
    <row r="5" spans="1:10" ht="15" thickBot="1" x14ac:dyDescent="0.35"/>
    <row r="6" spans="1:10" x14ac:dyDescent="0.3">
      <c r="B6" s="27"/>
      <c r="C6" s="27" t="s">
        <v>83</v>
      </c>
      <c r="D6" s="27"/>
    </row>
    <row r="7" spans="1:10" ht="15" thickBot="1" x14ac:dyDescent="0.35">
      <c r="B7" s="28" t="s">
        <v>13</v>
      </c>
      <c r="C7" s="28" t="s">
        <v>14</v>
      </c>
      <c r="D7" s="28" t="s">
        <v>80</v>
      </c>
    </row>
    <row r="8" spans="1:10" ht="15" thickBot="1" x14ac:dyDescent="0.35">
      <c r="B8" s="21" t="s">
        <v>184</v>
      </c>
      <c r="C8" s="21" t="s">
        <v>335</v>
      </c>
      <c r="D8" s="51">
        <v>21</v>
      </c>
    </row>
    <row r="10" spans="1:10" ht="15" thickBot="1" x14ac:dyDescent="0.35"/>
    <row r="11" spans="1:10" x14ac:dyDescent="0.3">
      <c r="B11" s="27"/>
      <c r="C11" s="27" t="s">
        <v>93</v>
      </c>
      <c r="D11" s="27"/>
      <c r="F11" s="27" t="s">
        <v>94</v>
      </c>
      <c r="G11" s="27" t="s">
        <v>83</v>
      </c>
      <c r="I11" s="27" t="s">
        <v>97</v>
      </c>
      <c r="J11" s="27" t="s">
        <v>83</v>
      </c>
    </row>
    <row r="12" spans="1:10" ht="15" thickBot="1" x14ac:dyDescent="0.35">
      <c r="B12" s="28" t="s">
        <v>13</v>
      </c>
      <c r="C12" s="28" t="s">
        <v>14</v>
      </c>
      <c r="D12" s="28" t="s">
        <v>80</v>
      </c>
      <c r="F12" s="28" t="s">
        <v>95</v>
      </c>
      <c r="G12" s="28" t="s">
        <v>96</v>
      </c>
      <c r="I12" s="28" t="s">
        <v>95</v>
      </c>
      <c r="J12" s="28" t="s">
        <v>96</v>
      </c>
    </row>
    <row r="13" spans="1:10" x14ac:dyDescent="0.3">
      <c r="B13" s="22" t="s">
        <v>336</v>
      </c>
      <c r="C13" s="22" t="s">
        <v>337</v>
      </c>
      <c r="D13" s="24">
        <v>0</v>
      </c>
      <c r="F13" s="24">
        <v>0</v>
      </c>
      <c r="G13" s="24">
        <v>21</v>
      </c>
      <c r="I13" s="24">
        <v>11</v>
      </c>
      <c r="J13" s="24">
        <v>76</v>
      </c>
    </row>
    <row r="14" spans="1:10" x14ac:dyDescent="0.3">
      <c r="B14" s="22" t="s">
        <v>338</v>
      </c>
      <c r="C14" s="22" t="s">
        <v>339</v>
      </c>
      <c r="D14" s="24">
        <v>4</v>
      </c>
      <c r="F14" s="24">
        <v>4</v>
      </c>
      <c r="G14" s="24">
        <v>21</v>
      </c>
      <c r="I14" s="24">
        <v>15</v>
      </c>
      <c r="J14" s="24">
        <v>54</v>
      </c>
    </row>
    <row r="15" spans="1:10" x14ac:dyDescent="0.3">
      <c r="B15" s="22" t="s">
        <v>50</v>
      </c>
      <c r="C15" s="22" t="s">
        <v>340</v>
      </c>
      <c r="D15" s="24">
        <v>3</v>
      </c>
      <c r="F15" s="24">
        <v>3</v>
      </c>
      <c r="G15" s="24">
        <v>21</v>
      </c>
      <c r="I15" s="24">
        <v>21</v>
      </c>
      <c r="J15" s="24">
        <v>75</v>
      </c>
    </row>
    <row r="16" spans="1:10" ht="15" thickBot="1" x14ac:dyDescent="0.35">
      <c r="B16" s="21" t="s">
        <v>53</v>
      </c>
      <c r="C16" s="21" t="s">
        <v>341</v>
      </c>
      <c r="D16" s="23">
        <v>0</v>
      </c>
      <c r="F16" s="23">
        <v>0</v>
      </c>
      <c r="G16" s="23">
        <v>21</v>
      </c>
      <c r="I16" s="23">
        <v>18</v>
      </c>
      <c r="J16" s="23">
        <v>147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2297C-E789-43D3-B21B-C465EBEED0C4}">
  <dimension ref="B2:F12"/>
  <sheetViews>
    <sheetView workbookViewId="0">
      <selection activeCell="F19" sqref="F19"/>
    </sheetView>
  </sheetViews>
  <sheetFormatPr baseColWidth="10" defaultRowHeight="14.4" x14ac:dyDescent="0.3"/>
  <cols>
    <col min="2" max="2" width="14.88671875" bestFit="1" customWidth="1"/>
    <col min="3" max="3" width="11" bestFit="1" customWidth="1"/>
    <col min="4" max="4" width="10.33203125" bestFit="1" customWidth="1"/>
    <col min="5" max="6" width="12.77734375" bestFit="1" customWidth="1"/>
  </cols>
  <sheetData>
    <row r="2" spans="2:6" x14ac:dyDescent="0.3">
      <c r="B2" s="1"/>
      <c r="C2" s="1"/>
      <c r="D2" s="1"/>
      <c r="E2" s="1"/>
      <c r="F2" s="18" t="s">
        <v>8</v>
      </c>
    </row>
    <row r="3" spans="2:6" x14ac:dyDescent="0.3">
      <c r="B3" s="1"/>
      <c r="C3" s="18" t="s">
        <v>165</v>
      </c>
      <c r="D3" s="18" t="s">
        <v>164</v>
      </c>
      <c r="E3" s="18" t="s">
        <v>163</v>
      </c>
      <c r="F3" s="38">
        <f>SUMPRODUCT(C4:D5,C9:D10)</f>
        <v>21</v>
      </c>
    </row>
    <row r="4" spans="2:6" x14ac:dyDescent="0.3">
      <c r="B4" s="18" t="s">
        <v>162</v>
      </c>
      <c r="C4" s="7">
        <v>5</v>
      </c>
      <c r="D4" s="7">
        <v>3</v>
      </c>
      <c r="E4" s="7">
        <v>15</v>
      </c>
      <c r="F4" s="1"/>
    </row>
    <row r="5" spans="2:6" x14ac:dyDescent="0.3">
      <c r="B5" s="18" t="s">
        <v>161</v>
      </c>
      <c r="C5" s="7">
        <v>3</v>
      </c>
      <c r="D5" s="7">
        <v>7</v>
      </c>
      <c r="E5" s="7">
        <v>21</v>
      </c>
      <c r="F5" s="1"/>
    </row>
    <row r="6" spans="2:6" x14ac:dyDescent="0.3">
      <c r="B6" s="18" t="s">
        <v>160</v>
      </c>
      <c r="C6" s="38">
        <v>3</v>
      </c>
      <c r="D6" s="38">
        <v>4</v>
      </c>
      <c r="E6" s="1"/>
      <c r="F6" s="1"/>
    </row>
    <row r="7" spans="2:6" x14ac:dyDescent="0.3">
      <c r="B7" s="1"/>
      <c r="C7" s="1"/>
      <c r="D7" s="1"/>
      <c r="E7" s="1"/>
      <c r="F7" s="1"/>
    </row>
    <row r="8" spans="2:6" x14ac:dyDescent="0.3">
      <c r="B8" s="1"/>
      <c r="C8" s="18" t="s">
        <v>165</v>
      </c>
      <c r="D8" s="18" t="s">
        <v>164</v>
      </c>
      <c r="E8" s="18" t="s">
        <v>1</v>
      </c>
      <c r="F8" s="18" t="s">
        <v>163</v>
      </c>
    </row>
    <row r="9" spans="2:6" x14ac:dyDescent="0.3">
      <c r="B9" s="18" t="s">
        <v>162</v>
      </c>
      <c r="C9" s="7">
        <v>0</v>
      </c>
      <c r="D9" s="7">
        <v>4</v>
      </c>
      <c r="E9" s="7">
        <f>SUM(C9:D9)</f>
        <v>4</v>
      </c>
      <c r="F9" s="7">
        <v>15</v>
      </c>
    </row>
    <row r="10" spans="2:6" x14ac:dyDescent="0.3">
      <c r="B10" s="18" t="s">
        <v>161</v>
      </c>
      <c r="C10" s="7">
        <v>3</v>
      </c>
      <c r="D10" s="7">
        <v>0</v>
      </c>
      <c r="E10" s="7">
        <f>SUM(C10:D10)</f>
        <v>3</v>
      </c>
      <c r="F10" s="7">
        <v>21</v>
      </c>
    </row>
    <row r="11" spans="2:6" x14ac:dyDescent="0.3">
      <c r="B11" s="18" t="s">
        <v>1</v>
      </c>
      <c r="C11" s="7">
        <f>SUM(C9:C10)</f>
        <v>3</v>
      </c>
      <c r="D11" s="7">
        <f>SUM(D9:D10)</f>
        <v>4</v>
      </c>
      <c r="E11" s="1"/>
      <c r="F11" s="1"/>
    </row>
    <row r="12" spans="2:6" x14ac:dyDescent="0.3">
      <c r="B12" s="18" t="s">
        <v>160</v>
      </c>
      <c r="C12" s="38">
        <v>3</v>
      </c>
      <c r="D12" s="38">
        <v>4</v>
      </c>
      <c r="E12" s="1"/>
      <c r="F12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36CB2-B913-49DB-9189-2A03914D1831}">
  <dimension ref="A1:G35"/>
  <sheetViews>
    <sheetView showGridLines="0" workbookViewId="0"/>
  </sheetViews>
  <sheetFormatPr baseColWidth="10" defaultRowHeight="14.4" x14ac:dyDescent="0.3"/>
  <cols>
    <col min="1" max="1" width="2.33203125" customWidth="1"/>
    <col min="2" max="2" width="6.21875" bestFit="1" customWidth="1"/>
    <col min="3" max="3" width="23.5546875" bestFit="1" customWidth="1"/>
    <col min="4" max="4" width="14.6640625" bestFit="1" customWidth="1"/>
    <col min="5" max="5" width="13.44140625" bestFit="1" customWidth="1"/>
    <col min="6" max="6" width="11.88671875" bestFit="1" customWidth="1"/>
    <col min="7" max="7" width="7.5546875" bestFit="1" customWidth="1"/>
  </cols>
  <sheetData>
    <row r="1" spans="1:5" x14ac:dyDescent="0.3">
      <c r="A1" s="15" t="s">
        <v>31</v>
      </c>
    </row>
    <row r="2" spans="1:5" x14ac:dyDescent="0.3">
      <c r="A2" s="15" t="s">
        <v>319</v>
      </c>
    </row>
    <row r="3" spans="1:5" x14ac:dyDescent="0.3">
      <c r="A3" s="15" t="s">
        <v>365</v>
      </c>
    </row>
    <row r="4" spans="1:5" x14ac:dyDescent="0.3">
      <c r="A4" s="15" t="s">
        <v>34</v>
      </c>
    </row>
    <row r="5" spans="1:5" x14ac:dyDescent="0.3">
      <c r="A5" s="15" t="s">
        <v>35</v>
      </c>
    </row>
    <row r="6" spans="1:5" x14ac:dyDescent="0.3">
      <c r="A6" s="15"/>
      <c r="B6" t="s">
        <v>36</v>
      </c>
    </row>
    <row r="7" spans="1:5" x14ac:dyDescent="0.3">
      <c r="A7" s="15"/>
      <c r="B7" t="s">
        <v>182</v>
      </c>
    </row>
    <row r="8" spans="1:5" x14ac:dyDescent="0.3">
      <c r="A8" s="15"/>
      <c r="B8" t="s">
        <v>198</v>
      </c>
    </row>
    <row r="9" spans="1:5" x14ac:dyDescent="0.3">
      <c r="A9" s="15" t="s">
        <v>39</v>
      </c>
    </row>
    <row r="10" spans="1:5" x14ac:dyDescent="0.3">
      <c r="B10" t="s">
        <v>40</v>
      </c>
    </row>
    <row r="11" spans="1:5" x14ac:dyDescent="0.3">
      <c r="B11" t="s">
        <v>41</v>
      </c>
    </row>
    <row r="14" spans="1:5" ht="15" thickBot="1" x14ac:dyDescent="0.35">
      <c r="A14" t="s">
        <v>42</v>
      </c>
    </row>
    <row r="15" spans="1:5" ht="15" thickBot="1" x14ac:dyDescent="0.35">
      <c r="B15" s="16" t="s">
        <v>13</v>
      </c>
      <c r="C15" s="16" t="s">
        <v>14</v>
      </c>
      <c r="D15" s="16" t="s">
        <v>43</v>
      </c>
      <c r="E15" s="16" t="s">
        <v>44</v>
      </c>
    </row>
    <row r="16" spans="1:5" ht="15" thickBot="1" x14ac:dyDescent="0.35">
      <c r="B16" s="21" t="s">
        <v>184</v>
      </c>
      <c r="C16" s="21" t="s">
        <v>321</v>
      </c>
      <c r="D16" s="23">
        <v>600</v>
      </c>
      <c r="E16" s="23">
        <v>600</v>
      </c>
    </row>
    <row r="19" spans="1:7" ht="15" thickBot="1" x14ac:dyDescent="0.35">
      <c r="A19" t="s">
        <v>45</v>
      </c>
    </row>
    <row r="20" spans="1:7" ht="15" thickBot="1" x14ac:dyDescent="0.35">
      <c r="B20" s="16" t="s">
        <v>13</v>
      </c>
      <c r="C20" s="16" t="s">
        <v>14</v>
      </c>
      <c r="D20" s="16" t="s">
        <v>43</v>
      </c>
      <c r="E20" s="16" t="s">
        <v>44</v>
      </c>
      <c r="F20" s="16" t="s">
        <v>46</v>
      </c>
    </row>
    <row r="21" spans="1:7" x14ac:dyDescent="0.3">
      <c r="B21" s="22" t="s">
        <v>50</v>
      </c>
      <c r="C21" s="22" t="s">
        <v>322</v>
      </c>
      <c r="D21" s="24">
        <v>30</v>
      </c>
      <c r="E21" s="24">
        <v>30</v>
      </c>
      <c r="F21" s="22" t="s">
        <v>52</v>
      </c>
    </row>
    <row r="22" spans="1:7" x14ac:dyDescent="0.3">
      <c r="B22" s="22" t="s">
        <v>53</v>
      </c>
      <c r="C22" s="22" t="s">
        <v>323</v>
      </c>
      <c r="D22" s="24">
        <v>0</v>
      </c>
      <c r="E22" s="24">
        <v>0</v>
      </c>
      <c r="F22" s="22" t="s">
        <v>52</v>
      </c>
    </row>
    <row r="23" spans="1:7" x14ac:dyDescent="0.3">
      <c r="B23" s="22" t="s">
        <v>55</v>
      </c>
      <c r="C23" s="22" t="s">
        <v>324</v>
      </c>
      <c r="D23" s="24">
        <v>0</v>
      </c>
      <c r="E23" s="24">
        <v>0</v>
      </c>
      <c r="F23" s="22" t="s">
        <v>52</v>
      </c>
    </row>
    <row r="24" spans="1:7" x14ac:dyDescent="0.3">
      <c r="B24" s="22" t="s">
        <v>57</v>
      </c>
      <c r="C24" s="22" t="s">
        <v>325</v>
      </c>
      <c r="D24" s="24">
        <v>0</v>
      </c>
      <c r="E24" s="24">
        <v>0</v>
      </c>
      <c r="F24" s="22" t="s">
        <v>52</v>
      </c>
    </row>
    <row r="25" spans="1:7" x14ac:dyDescent="0.3">
      <c r="B25" s="22" t="s">
        <v>59</v>
      </c>
      <c r="C25" s="22" t="s">
        <v>326</v>
      </c>
      <c r="D25" s="24">
        <v>0</v>
      </c>
      <c r="E25" s="24">
        <v>0</v>
      </c>
      <c r="F25" s="22" t="s">
        <v>52</v>
      </c>
    </row>
    <row r="26" spans="1:7" ht="15" thickBot="1" x14ac:dyDescent="0.35">
      <c r="B26" s="21" t="s">
        <v>61</v>
      </c>
      <c r="C26" s="21" t="s">
        <v>327</v>
      </c>
      <c r="D26" s="23">
        <v>40</v>
      </c>
      <c r="E26" s="23">
        <v>40</v>
      </c>
      <c r="F26" s="21" t="s">
        <v>52</v>
      </c>
    </row>
    <row r="29" spans="1:7" ht="15" thickBot="1" x14ac:dyDescent="0.35">
      <c r="A29" t="s">
        <v>47</v>
      </c>
    </row>
    <row r="30" spans="1:7" ht="15" thickBot="1" x14ac:dyDescent="0.35">
      <c r="B30" s="16" t="s">
        <v>13</v>
      </c>
      <c r="C30" s="16" t="s">
        <v>14</v>
      </c>
      <c r="D30" s="16" t="s">
        <v>15</v>
      </c>
      <c r="E30" s="16" t="s">
        <v>16</v>
      </c>
      <c r="F30" s="16" t="s">
        <v>17</v>
      </c>
      <c r="G30" s="16" t="s">
        <v>18</v>
      </c>
    </row>
    <row r="31" spans="1:7" x14ac:dyDescent="0.3">
      <c r="B31" s="22" t="s">
        <v>63</v>
      </c>
      <c r="C31" s="22" t="s">
        <v>328</v>
      </c>
      <c r="D31" s="52">
        <v>30</v>
      </c>
      <c r="E31" s="22" t="s">
        <v>65</v>
      </c>
      <c r="F31" s="22" t="s">
        <v>66</v>
      </c>
      <c r="G31" s="22">
        <v>0</v>
      </c>
    </row>
    <row r="32" spans="1:7" x14ac:dyDescent="0.3">
      <c r="B32" s="22" t="s">
        <v>67</v>
      </c>
      <c r="C32" s="22" t="s">
        <v>329</v>
      </c>
      <c r="D32" s="52">
        <v>40</v>
      </c>
      <c r="E32" s="22" t="s">
        <v>69</v>
      </c>
      <c r="F32" s="22" t="s">
        <v>66</v>
      </c>
      <c r="G32" s="22">
        <v>0</v>
      </c>
    </row>
    <row r="33" spans="2:7" x14ac:dyDescent="0.3">
      <c r="B33" s="22" t="s">
        <v>70</v>
      </c>
      <c r="C33" s="22" t="s">
        <v>330</v>
      </c>
      <c r="D33" s="24">
        <v>3000</v>
      </c>
      <c r="E33" s="22" t="s">
        <v>72</v>
      </c>
      <c r="F33" s="22" t="s">
        <v>73</v>
      </c>
      <c r="G33" s="24">
        <v>2970</v>
      </c>
    </row>
    <row r="34" spans="2:7" x14ac:dyDescent="0.3">
      <c r="B34" s="22" t="s">
        <v>74</v>
      </c>
      <c r="C34" s="22" t="s">
        <v>331</v>
      </c>
      <c r="D34" s="24">
        <v>4000</v>
      </c>
      <c r="E34" s="22" t="s">
        <v>76</v>
      </c>
      <c r="F34" s="22" t="s">
        <v>73</v>
      </c>
      <c r="G34" s="24">
        <v>4000</v>
      </c>
    </row>
    <row r="35" spans="2:7" ht="15" thickBot="1" x14ac:dyDescent="0.35">
      <c r="B35" s="21" t="s">
        <v>19</v>
      </c>
      <c r="C35" s="21" t="s">
        <v>332</v>
      </c>
      <c r="D35" s="23">
        <v>0</v>
      </c>
      <c r="E35" s="21" t="s">
        <v>21</v>
      </c>
      <c r="F35" s="21" t="s">
        <v>73</v>
      </c>
      <c r="G35" s="21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56</vt:i4>
      </vt:variant>
    </vt:vector>
  </HeadingPairs>
  <TitlesOfParts>
    <vt:vector size="56" baseType="lpstr">
      <vt:lpstr>Informe de respuestas 12</vt:lpstr>
      <vt:lpstr>Informe de sensibilidad 12</vt:lpstr>
      <vt:lpstr>Informe de límites 12</vt:lpstr>
      <vt:lpstr>Ejercicio 12</vt:lpstr>
      <vt:lpstr>Informe de respuestas 11</vt:lpstr>
      <vt:lpstr>Informe de sensibilidad 11</vt:lpstr>
      <vt:lpstr>Informe de límites 11</vt:lpstr>
      <vt:lpstr>Ejercicio 11</vt:lpstr>
      <vt:lpstr>Informe de respuestas 10</vt:lpstr>
      <vt:lpstr>Informe de sensibilidad 10</vt:lpstr>
      <vt:lpstr>Informe de límites 10</vt:lpstr>
      <vt:lpstr>Ejercicio 10</vt:lpstr>
      <vt:lpstr>Informe de respuestas 9</vt:lpstr>
      <vt:lpstr>Informe de sensibilidad 9</vt:lpstr>
      <vt:lpstr>Informe de límites 9</vt:lpstr>
      <vt:lpstr>Ejercicio 9</vt:lpstr>
      <vt:lpstr>Informe de sensibilidad 8</vt:lpstr>
      <vt:lpstr>Informe de viabilidad 8</vt:lpstr>
      <vt:lpstr>Informe de respuestas 8</vt:lpstr>
      <vt:lpstr>Informe de límites 8</vt:lpstr>
      <vt:lpstr>Ejercicio 8</vt:lpstr>
      <vt:lpstr>Informe de respuestas 7</vt:lpstr>
      <vt:lpstr>Informe de límites 7</vt:lpstr>
      <vt:lpstr>Informe de sensibilidad 7</vt:lpstr>
      <vt:lpstr>Informe de viabilidad 7</vt:lpstr>
      <vt:lpstr>Ejercicio 7</vt:lpstr>
      <vt:lpstr>Informe de respuestas 6</vt:lpstr>
      <vt:lpstr>Informe de sensibilidad 6</vt:lpstr>
      <vt:lpstr>Informe de límites 6</vt:lpstr>
      <vt:lpstr>Informe de viabilidad 6</vt:lpstr>
      <vt:lpstr>Ejercicio 6</vt:lpstr>
      <vt:lpstr>Informe de viabilidad 5</vt:lpstr>
      <vt:lpstr>Informe de respuestas 5</vt:lpstr>
      <vt:lpstr>Informe de sensibilidad 5</vt:lpstr>
      <vt:lpstr>Informe de límites 5</vt:lpstr>
      <vt:lpstr>Ejercicio 5</vt:lpstr>
      <vt:lpstr>Informe de respuestas 4</vt:lpstr>
      <vt:lpstr>Informe de sensibilidad 4</vt:lpstr>
      <vt:lpstr>Informe de límites 4</vt:lpstr>
      <vt:lpstr>Informe de viabilidad 4</vt:lpstr>
      <vt:lpstr>Ejercicio 4</vt:lpstr>
      <vt:lpstr>Informe de sensibilidad 3</vt:lpstr>
      <vt:lpstr>Informe de respuestas 3</vt:lpstr>
      <vt:lpstr>Informe de límites 3</vt:lpstr>
      <vt:lpstr>Informe de viabilidad 3</vt:lpstr>
      <vt:lpstr>Ejercicio 3</vt:lpstr>
      <vt:lpstr>Informe de límites 2</vt:lpstr>
      <vt:lpstr>Informe de respuestas 2</vt:lpstr>
      <vt:lpstr>Informe de sensibilidad 2</vt:lpstr>
      <vt:lpstr>Informe de viabilidad 2</vt:lpstr>
      <vt:lpstr>Ejecicio 2</vt:lpstr>
      <vt:lpstr>Informe de límites 1</vt:lpstr>
      <vt:lpstr>Informe de sensibilidad 1</vt:lpstr>
      <vt:lpstr>Informe de viabilidad 1</vt:lpstr>
      <vt:lpstr>Informe de respuestas 1</vt:lpstr>
      <vt:lpstr>Ejercicio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bohorquez</dc:creator>
  <cp:lastModifiedBy>miguel bohorquez</cp:lastModifiedBy>
  <dcterms:created xsi:type="dcterms:W3CDTF">2024-10-28T14:17:15Z</dcterms:created>
  <dcterms:modified xsi:type="dcterms:W3CDTF">2024-10-28T14:34:49Z</dcterms:modified>
</cp:coreProperties>
</file>