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C6B1C184-A667-4A4C-8B4B-CAB1681F82C0}" xr6:coauthVersionLast="47" xr6:coauthVersionMax="47" xr10:uidLastSave="{00000000-0000-0000-0000-000000000000}"/>
  <bookViews>
    <workbookView xWindow="-120" yWindow="-120" windowWidth="20640" windowHeight="11160" xr2:uid="{F746D982-9150-4C80-A2F7-7E991FA0945C}"/>
  </bookViews>
  <sheets>
    <sheet name="CONSTRUCTORAS E INM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F28" i="2" s="1"/>
  <c r="G28" i="2" s="1"/>
  <c r="H28" i="2" s="1"/>
  <c r="I28" i="2" s="1"/>
  <c r="J28" i="2" s="1"/>
  <c r="K28" i="2" s="1"/>
  <c r="L28" i="2" s="1"/>
  <c r="M28" i="2" s="1"/>
  <c r="N28" i="2" s="1"/>
  <c r="E27" i="2"/>
  <c r="F27" i="2" s="1"/>
  <c r="G27" i="2" s="1"/>
  <c r="H27" i="2" s="1"/>
  <c r="I27" i="2" s="1"/>
  <c r="J27" i="2" s="1"/>
  <c r="K27" i="2" s="1"/>
  <c r="L27" i="2" s="1"/>
  <c r="M27" i="2" s="1"/>
  <c r="N27" i="2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E23" i="2"/>
  <c r="F23" i="2" s="1"/>
  <c r="G23" i="2" s="1"/>
  <c r="H23" i="2" s="1"/>
  <c r="I23" i="2" s="1"/>
  <c r="J23" i="2" s="1"/>
  <c r="K23" i="2" s="1"/>
  <c r="L23" i="2" s="1"/>
  <c r="M23" i="2" s="1"/>
  <c r="N23" i="2" s="1"/>
  <c r="E20" i="2"/>
  <c r="F20" i="2" s="1"/>
  <c r="G20" i="2" s="1"/>
  <c r="H20" i="2" s="1"/>
  <c r="I20" i="2" s="1"/>
  <c r="J20" i="2" s="1"/>
  <c r="K20" i="2" s="1"/>
  <c r="L20" i="2" s="1"/>
  <c r="M20" i="2" s="1"/>
  <c r="N20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E16" i="2"/>
  <c r="F16" i="2" s="1"/>
  <c r="G16" i="2" s="1"/>
  <c r="H16" i="2" s="1"/>
  <c r="I16" i="2" s="1"/>
  <c r="J16" i="2" s="1"/>
  <c r="K16" i="2" s="1"/>
  <c r="L16" i="2" s="1"/>
  <c r="M16" i="2" s="1"/>
  <c r="N16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E30" i="2"/>
  <c r="F30" i="2" s="1"/>
  <c r="G30" i="2" s="1"/>
  <c r="H30" i="2" s="1"/>
  <c r="I30" i="2" s="1"/>
  <c r="J30" i="2" s="1"/>
  <c r="K30" i="2" s="1"/>
  <c r="L30" i="2" s="1"/>
  <c r="M30" i="2" s="1"/>
  <c r="N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E26" i="2"/>
  <c r="F26" i="2" s="1"/>
  <c r="G26" i="2" s="1"/>
  <c r="H26" i="2" s="1"/>
  <c r="I26" i="2" s="1"/>
  <c r="J26" i="2" s="1"/>
  <c r="K26" i="2" s="1"/>
  <c r="L26" i="2" s="1"/>
  <c r="M26" i="2" s="1"/>
  <c r="N26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E22" i="2"/>
  <c r="F22" i="2" s="1"/>
  <c r="G22" i="2" s="1"/>
  <c r="H22" i="2" s="1"/>
  <c r="I22" i="2" s="1"/>
  <c r="J22" i="2" s="1"/>
  <c r="K22" i="2" s="1"/>
  <c r="L22" i="2" s="1"/>
  <c r="M22" i="2" s="1"/>
  <c r="N22" i="2" s="1"/>
  <c r="E21" i="2"/>
  <c r="F21" i="2" s="1"/>
  <c r="G21" i="2" s="1"/>
  <c r="H21" i="2" s="1"/>
  <c r="I21" i="2" s="1"/>
  <c r="J21" i="2" s="1"/>
  <c r="K21" i="2" s="1"/>
  <c r="L21" i="2" s="1"/>
  <c r="M21" i="2" s="1"/>
  <c r="N21" i="2" s="1"/>
  <c r="E18" i="2"/>
  <c r="F18" i="2" s="1"/>
  <c r="G18" i="2" s="1"/>
  <c r="H18" i="2" s="1"/>
  <c r="I18" i="2" s="1"/>
  <c r="J18" i="2" s="1"/>
  <c r="K18" i="2" s="1"/>
  <c r="L18" i="2" s="1"/>
  <c r="M18" i="2" s="1"/>
  <c r="N18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</calcChain>
</file>

<file path=xl/sharedStrings.xml><?xml version="1.0" encoding="utf-8"?>
<sst xmlns="http://schemas.openxmlformats.org/spreadsheetml/2006/main" count="30" uniqueCount="29">
  <si>
    <r>
      <rPr>
        <sz val="20"/>
        <color rgb="FF002A67"/>
        <rFont val="Avenir Black"/>
        <family val="2"/>
      </rPr>
      <t xml:space="preserve">TABULADOR DE HONORARIOS 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</si>
  <si>
    <t>CONSTRUCTORAS E INMOBILIARIAS</t>
  </si>
  <si>
    <t>INGRESOS ANUALES ($)</t>
  </si>
  <si>
    <t>BASE HONORARIO</t>
  </si>
  <si>
    <t>Volumen Operación Polizas/Mes</t>
  </si>
  <si>
    <t>A             Bajo</t>
  </si>
  <si>
    <t>A                        Moderado</t>
  </si>
  <si>
    <t>A                 Alto</t>
  </si>
  <si>
    <t>B              Bajo</t>
  </si>
  <si>
    <t>B                        Moderado</t>
  </si>
  <si>
    <t>B                 Alto</t>
  </si>
  <si>
    <t>C           Bajo</t>
  </si>
  <si>
    <t>C                        Moderado</t>
  </si>
  <si>
    <t>C                 Alto</t>
  </si>
  <si>
    <t>&lt; 50</t>
  </si>
  <si>
    <t>&gt;75&lt;100</t>
  </si>
  <si>
    <t>&gt;100&lt;125</t>
  </si>
  <si>
    <t>&gt;125&lt;150</t>
  </si>
  <si>
    <t>&gt;150&lt;225</t>
  </si>
  <si>
    <t>&gt;225&lt;275</t>
  </si>
  <si>
    <t>&gt;275&lt;300</t>
  </si>
  <si>
    <t>&gt;300&lt;350</t>
  </si>
  <si>
    <t>&gt;350&lt;400</t>
  </si>
  <si>
    <t>&gt;400</t>
  </si>
  <si>
    <t>Incluye elaboración y calculo de impuestos de Nómina de 5 trabajadores</t>
  </si>
  <si>
    <t>A partir de 6 trabajadores la Nomina se cotiza por separado</t>
  </si>
  <si>
    <t>Este tabulador no incluye costo de timbres de Nomina</t>
  </si>
  <si>
    <t>ACTUALIZACIÓN DE CONTABILIDAD</t>
  </si>
  <si>
    <t xml:space="preserve">Nota.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</si>
</sst>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15"/>
      <color rgb="FF002A67"/>
      <name val="Avenir Black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10"/>
      <name val="Book Antiqua"/>
      <family val="1"/>
    </font>
    <font>
      <sz val="20"/>
      <color rgb="FF002A67"/>
      <name val="Avenir Book"/>
      <family val="2"/>
    </font>
    <font>
      <sz val="10"/>
      <name val="Arial"/>
      <family val="2"/>
    </font>
    <font>
      <sz val="12"/>
      <name val="Avenir Book"/>
      <family val="2"/>
    </font>
    <font>
      <b/>
      <sz val="10"/>
      <name val="Avenir Book"/>
      <family val="2"/>
    </font>
    <font>
      <b/>
      <sz val="11"/>
      <name val="Avenir Book"/>
      <family val="2"/>
    </font>
    <font>
      <b/>
      <sz val="12"/>
      <name val="Avenir Book"/>
      <family val="2"/>
    </font>
    <font>
      <b/>
      <sz val="14"/>
      <name val="Avenir Book"/>
      <family val="2"/>
    </font>
    <font>
      <b/>
      <sz val="9"/>
      <name val="Avenir Book"/>
      <family val="2"/>
    </font>
    <font>
      <b/>
      <sz val="18"/>
      <color rgb="FF005274"/>
      <name val="Avenir Book"/>
      <family val="2"/>
    </font>
    <font>
      <sz val="14"/>
      <name val="Avenir Book"/>
      <family val="2"/>
    </font>
    <font>
      <sz val="8"/>
      <name val="Avenir Book"/>
      <family val="2"/>
    </font>
    <font>
      <b/>
      <sz val="8"/>
      <name val="Avenir Book"/>
      <family val="2"/>
    </font>
    <font>
      <sz val="10"/>
      <color rgb="FF0395B9"/>
      <name val="Avenir Book"/>
      <family val="2"/>
    </font>
    <font>
      <b/>
      <sz val="12"/>
      <color rgb="FF0395B9"/>
      <name val="Avenir Book"/>
      <family val="2"/>
    </font>
    <font>
      <sz val="12"/>
      <color rgb="FF0395B9"/>
      <name val="Avenir Book"/>
      <family val="2"/>
    </font>
    <font>
      <sz val="11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164" fontId="9" fillId="0" borderId="0" xfId="2" applyNumberFormat="1" applyFont="1" applyBorder="1" applyAlignment="1">
      <alignment horizontal="right"/>
    </xf>
    <xf numFmtId="0" fontId="7" fillId="0" borderId="0" xfId="1" applyFont="1" applyAlignment="1">
      <alignment horizontal="center"/>
    </xf>
    <xf numFmtId="0" fontId="10" fillId="0" borderId="1" xfId="1" applyFont="1" applyBorder="1"/>
    <xf numFmtId="0" fontId="10" fillId="0" borderId="2" xfId="1" applyFont="1" applyBorder="1"/>
    <xf numFmtId="0" fontId="11" fillId="0" borderId="2" xfId="1" applyFont="1" applyBorder="1" applyAlignment="1">
      <alignment horizontal="center"/>
    </xf>
    <xf numFmtId="0" fontId="12" fillId="0" borderId="2" xfId="1" applyFont="1" applyBorder="1"/>
    <xf numFmtId="0" fontId="11" fillId="0" borderId="2" xfId="1" applyFont="1" applyBorder="1"/>
    <xf numFmtId="0" fontId="13" fillId="0" borderId="2" xfId="1" applyFont="1" applyBorder="1"/>
    <xf numFmtId="0" fontId="12" fillId="0" borderId="2" xfId="1" applyFont="1" applyBorder="1" applyAlignment="1">
      <alignment horizontal="right"/>
    </xf>
    <xf numFmtId="164" fontId="14" fillId="0" borderId="2" xfId="2" applyNumberFormat="1" applyFont="1" applyBorder="1" applyAlignment="1">
      <alignment horizontal="center"/>
    </xf>
    <xf numFmtId="164" fontId="12" fillId="0" borderId="3" xfId="2" applyNumberFormat="1" applyFont="1" applyBorder="1" applyAlignment="1">
      <alignment horizontal="center"/>
    </xf>
    <xf numFmtId="0" fontId="10" fillId="0" borderId="4" xfId="1" applyFont="1" applyBorder="1"/>
    <xf numFmtId="0" fontId="10" fillId="0" borderId="0" xfId="1" applyFont="1"/>
    <xf numFmtId="0" fontId="12" fillId="0" borderId="0" xfId="1" applyFont="1" applyAlignment="1">
      <alignment horizontal="right"/>
    </xf>
    <xf numFmtId="0" fontId="12" fillId="0" borderId="5" xfId="1" applyFont="1" applyBorder="1" applyAlignment="1">
      <alignment horizontal="right"/>
    </xf>
    <xf numFmtId="0" fontId="15" fillId="0" borderId="0" xfId="1" applyFont="1"/>
    <xf numFmtId="0" fontId="13" fillId="0" borderId="0" xfId="1" applyFont="1"/>
    <xf numFmtId="0" fontId="10" fillId="0" borderId="5" xfId="1" applyFont="1" applyBorder="1"/>
    <xf numFmtId="9" fontId="10" fillId="0" borderId="0" xfId="1" applyNumberFormat="1" applyFont="1"/>
    <xf numFmtId="0" fontId="10" fillId="0" borderId="6" xfId="1" applyFont="1" applyBorder="1"/>
    <xf numFmtId="0" fontId="10" fillId="0" borderId="7" xfId="1" applyFont="1" applyBorder="1"/>
    <xf numFmtId="9" fontId="10" fillId="0" borderId="7" xfId="1" applyNumberFormat="1" applyFont="1" applyBorder="1"/>
    <xf numFmtId="0" fontId="10" fillId="0" borderId="8" xfId="1" applyFont="1" applyBorder="1"/>
    <xf numFmtId="0" fontId="9" fillId="0" borderId="0" xfId="1" applyFont="1"/>
    <xf numFmtId="0" fontId="16" fillId="0" borderId="0" xfId="1" applyFont="1"/>
    <xf numFmtId="0" fontId="14" fillId="0" borderId="0" xfId="1" applyFont="1" applyAlignment="1">
      <alignment vertical="center"/>
    </xf>
    <xf numFmtId="0" fontId="17" fillId="0" borderId="12" xfId="1" applyFont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3" borderId="12" xfId="1" applyFont="1" applyFill="1" applyBorder="1" applyAlignment="1">
      <alignment horizontal="center" vertical="center" wrapText="1"/>
    </xf>
    <xf numFmtId="0" fontId="17" fillId="4" borderId="12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8" fillId="2" borderId="12" xfId="1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8" fillId="4" borderId="12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164" fontId="2" fillId="0" borderId="12" xfId="2" applyNumberFormat="1" applyFont="1" applyBorder="1" applyAlignment="1"/>
    <xf numFmtId="165" fontId="2" fillId="0" borderId="12" xfId="2" applyNumberFormat="1" applyFont="1" applyBorder="1" applyAlignment="1"/>
    <xf numFmtId="164" fontId="2" fillId="0" borderId="0" xfId="2" applyNumberFormat="1" applyFont="1" applyBorder="1" applyAlignment="1"/>
    <xf numFmtId="0" fontId="19" fillId="0" borderId="0" xfId="1" applyFont="1"/>
    <xf numFmtId="164" fontId="20" fillId="0" borderId="0" xfId="2" applyNumberFormat="1" applyFont="1" applyBorder="1" applyAlignment="1">
      <alignment horizontal="right"/>
    </xf>
    <xf numFmtId="164" fontId="21" fillId="0" borderId="0" xfId="2" applyNumberFormat="1" applyFont="1" applyBorder="1" applyAlignment="1">
      <alignment horizontal="left"/>
    </xf>
    <xf numFmtId="0" fontId="21" fillId="0" borderId="0" xfId="1" applyFont="1"/>
    <xf numFmtId="0" fontId="22" fillId="0" borderId="0" xfId="0" applyFont="1"/>
    <xf numFmtId="165" fontId="6" fillId="0" borderId="12" xfId="1" applyNumberFormat="1" applyFont="1" applyBorder="1"/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7" fillId="0" borderId="9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/>
    </xf>
  </cellXfs>
  <cellStyles count="3">
    <cellStyle name="Millares 2" xfId="2" xr:uid="{6764C31C-78E2-49C5-8205-81F703848C2C}"/>
    <cellStyle name="Normal" xfId="0" builtinId="0"/>
    <cellStyle name="Normal 20" xfId="1" xr:uid="{D615CF4C-907E-40F3-8E0C-3E48A5A2C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4</xdr:row>
      <xdr:rowOff>47625</xdr:rowOff>
    </xdr:from>
    <xdr:to>
      <xdr:col>2</xdr:col>
      <xdr:colOff>722314</xdr:colOff>
      <xdr:row>6</xdr:row>
      <xdr:rowOff>177896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82FA10-FE12-4784-800E-1BB79B137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143000"/>
          <a:ext cx="1698625" cy="625571"/>
        </a:xfrm>
        <a:prstGeom prst="rect">
          <a:avLst/>
        </a:prstGeom>
      </xdr:spPr>
    </xdr:pic>
    <xdr:clientData/>
  </xdr:twoCellAnchor>
  <xdr:twoCellAnchor>
    <xdr:from>
      <xdr:col>0</xdr:col>
      <xdr:colOff>314324</xdr:colOff>
      <xdr:row>34</xdr:row>
      <xdr:rowOff>38100</xdr:rowOff>
    </xdr:from>
    <xdr:to>
      <xdr:col>14</xdr:col>
      <xdr:colOff>19050</xdr:colOff>
      <xdr:row>40</xdr:row>
      <xdr:rowOff>114299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A09A19F-6F29-4D4D-BCAF-191D13C1040A}"/>
            </a:ext>
          </a:extLst>
        </xdr:cNvPr>
        <xdr:cNvGrpSpPr/>
      </xdr:nvGrpSpPr>
      <xdr:grpSpPr>
        <a:xfrm>
          <a:off x="314324" y="7158038"/>
          <a:ext cx="15159039" cy="1219199"/>
          <a:chOff x="1" y="7436273"/>
          <a:chExt cx="9045680" cy="108857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4697503F-52C3-48AD-B629-8DC7FA6DAF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" y="7436273"/>
            <a:ext cx="9045680" cy="108857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B7195EC-6019-4B3F-A2D6-9E9AADE7E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1559" y="7697237"/>
            <a:ext cx="6213929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88900</xdr:colOff>
      <xdr:row>3</xdr:row>
      <xdr:rowOff>136525</xdr:rowOff>
    </xdr:from>
    <xdr:to>
      <xdr:col>5</xdr:col>
      <xdr:colOff>1151495</xdr:colOff>
      <xdr:row>7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1DD66D-CFDF-4936-8EC2-052EB04BC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0850" y="993775"/>
          <a:ext cx="1060214" cy="87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E47E-4587-4D62-A701-C09D79CD8243}">
  <sheetPr>
    <pageSetUpPr fitToPage="1"/>
  </sheetPr>
  <dimension ref="A1:O42"/>
  <sheetViews>
    <sheetView tabSelected="1" topLeftCell="A13" zoomScale="80" zoomScaleNormal="80" workbookViewId="0">
      <selection activeCell="C33" sqref="C33"/>
    </sheetView>
  </sheetViews>
  <sheetFormatPr baseColWidth="10" defaultRowHeight="15"/>
  <cols>
    <col min="1" max="1" width="4.7109375" customWidth="1"/>
    <col min="2" max="4" width="16.7109375" customWidth="1"/>
    <col min="5" max="14" width="17.7109375" customWidth="1"/>
    <col min="15" max="15" width="5.7109375" customWidth="1"/>
  </cols>
  <sheetData>
    <row r="1" spans="1:15" ht="25.5">
      <c r="A1" s="1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1"/>
    </row>
    <row r="2" spans="1:15" ht="25.5">
      <c r="A2" s="1"/>
      <c r="B2" s="48" t="s">
        <v>27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2"/>
    </row>
    <row r="3" spans="1:15" ht="17.100000000000001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</row>
    <row r="4" spans="1:15" ht="18.75" thickTop="1">
      <c r="A4" s="1"/>
      <c r="B4" s="4"/>
      <c r="C4" s="5"/>
      <c r="D4" s="6"/>
      <c r="E4" s="7"/>
      <c r="F4" s="7"/>
      <c r="G4" s="8"/>
      <c r="H4" s="9"/>
      <c r="I4" s="9"/>
      <c r="J4" s="8"/>
      <c r="K4" s="9"/>
      <c r="L4" s="10"/>
      <c r="M4" s="11"/>
      <c r="N4" s="12"/>
      <c r="O4" s="2"/>
    </row>
    <row r="5" spans="1:15" ht="15.75">
      <c r="A5" s="1"/>
      <c r="B5" s="13"/>
      <c r="C5" s="14"/>
      <c r="D5" s="14"/>
      <c r="E5" s="14"/>
      <c r="F5" s="15"/>
      <c r="G5" s="14"/>
      <c r="H5" s="14"/>
      <c r="I5" s="14"/>
      <c r="J5" s="14"/>
      <c r="K5" s="14"/>
      <c r="L5" s="15"/>
      <c r="M5" s="15"/>
      <c r="N5" s="16"/>
      <c r="O5" s="2"/>
    </row>
    <row r="6" spans="1:15" ht="23.25">
      <c r="A6" s="1"/>
      <c r="B6" s="13"/>
      <c r="C6" s="14"/>
      <c r="D6" s="14"/>
      <c r="E6" s="14"/>
      <c r="F6" s="14"/>
      <c r="G6" s="14"/>
      <c r="H6" s="17" t="s">
        <v>1</v>
      </c>
      <c r="J6" s="18"/>
      <c r="K6" s="14"/>
      <c r="L6" s="14"/>
      <c r="M6" s="14"/>
      <c r="N6" s="19"/>
      <c r="O6" s="1"/>
    </row>
    <row r="7" spans="1:15">
      <c r="A7" s="1"/>
      <c r="B7" s="13"/>
      <c r="C7" s="14"/>
      <c r="D7" s="14"/>
      <c r="E7" s="14"/>
      <c r="F7" s="14"/>
      <c r="G7" s="14"/>
      <c r="H7" s="20"/>
      <c r="I7" s="14"/>
      <c r="J7" s="14"/>
      <c r="K7" s="14"/>
      <c r="L7" s="14"/>
      <c r="M7" s="14"/>
      <c r="N7" s="19"/>
      <c r="O7" s="1"/>
    </row>
    <row r="8" spans="1:15" ht="15.75" thickBot="1">
      <c r="A8" s="1"/>
      <c r="B8" s="2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  <c r="N8" s="24"/>
      <c r="O8" s="1"/>
    </row>
    <row r="9" spans="1:15" ht="18.75" thickTop="1">
      <c r="A9" s="25"/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ht="15" customHeight="1">
      <c r="A10" s="1"/>
      <c r="B10" s="49" t="s">
        <v>2</v>
      </c>
      <c r="C10" s="50"/>
      <c r="D10" s="55" t="s">
        <v>3</v>
      </c>
      <c r="E10" s="58" t="s">
        <v>4</v>
      </c>
      <c r="F10" s="58"/>
      <c r="G10" s="58"/>
      <c r="H10" s="58"/>
      <c r="I10" s="58"/>
      <c r="J10" s="58"/>
      <c r="K10" s="58"/>
      <c r="L10" s="58"/>
      <c r="M10" s="58"/>
      <c r="N10" s="58"/>
      <c r="O10" s="27"/>
    </row>
    <row r="11" spans="1:15" ht="22.5">
      <c r="A11" s="1"/>
      <c r="B11" s="51"/>
      <c r="C11" s="52"/>
      <c r="D11" s="56"/>
      <c r="E11" s="28" t="s">
        <v>5</v>
      </c>
      <c r="F11" s="29" t="s">
        <v>6</v>
      </c>
      <c r="G11" s="29" t="s">
        <v>7</v>
      </c>
      <c r="H11" s="29" t="s">
        <v>8</v>
      </c>
      <c r="I11" s="29" t="s">
        <v>9</v>
      </c>
      <c r="J11" s="29" t="s">
        <v>10</v>
      </c>
      <c r="K11" s="30" t="s">
        <v>11</v>
      </c>
      <c r="L11" s="30" t="s">
        <v>12</v>
      </c>
      <c r="M11" s="31" t="s">
        <v>13</v>
      </c>
      <c r="N11" s="31" t="s">
        <v>13</v>
      </c>
      <c r="O11" s="32"/>
    </row>
    <row r="12" spans="1:15">
      <c r="A12" s="1"/>
      <c r="B12" s="53"/>
      <c r="C12" s="54"/>
      <c r="D12" s="57"/>
      <c r="E12" s="33" t="s">
        <v>14</v>
      </c>
      <c r="F12" s="34" t="s">
        <v>15</v>
      </c>
      <c r="G12" s="34" t="s">
        <v>16</v>
      </c>
      <c r="H12" s="34" t="s">
        <v>17</v>
      </c>
      <c r="I12" s="34" t="s">
        <v>18</v>
      </c>
      <c r="J12" s="34" t="s">
        <v>19</v>
      </c>
      <c r="K12" s="35" t="s">
        <v>20</v>
      </c>
      <c r="L12" s="35" t="s">
        <v>21</v>
      </c>
      <c r="M12" s="36" t="s">
        <v>22</v>
      </c>
      <c r="N12" s="36" t="s">
        <v>23</v>
      </c>
      <c r="O12" s="37"/>
    </row>
    <row r="13" spans="1:15">
      <c r="A13" s="1"/>
      <c r="B13" s="38">
        <v>0</v>
      </c>
      <c r="C13" s="39">
        <v>500000</v>
      </c>
      <c r="D13" s="46">
        <v>1250</v>
      </c>
      <c r="E13" s="39">
        <f t="shared" ref="E13:E30" si="0">D13</f>
        <v>1250</v>
      </c>
      <c r="F13" s="39">
        <f>+E13+50</f>
        <v>1300</v>
      </c>
      <c r="G13" s="39">
        <f>+F13+50</f>
        <v>1350</v>
      </c>
      <c r="H13" s="39">
        <f>+G13+50</f>
        <v>1400</v>
      </c>
      <c r="I13" s="39">
        <f>+H13+50</f>
        <v>1450</v>
      </c>
      <c r="J13" s="39">
        <f>+I13+100</f>
        <v>1550</v>
      </c>
      <c r="K13" s="39">
        <f>+J13+100</f>
        <v>1650</v>
      </c>
      <c r="L13" s="39">
        <f>+K13+100</f>
        <v>1750</v>
      </c>
      <c r="M13" s="39">
        <f>+L13+150</f>
        <v>1900</v>
      </c>
      <c r="N13" s="39">
        <f>+M13+150</f>
        <v>2050</v>
      </c>
      <c r="O13" s="40"/>
    </row>
    <row r="14" spans="1:15">
      <c r="A14" s="1"/>
      <c r="B14" s="39">
        <v>500001</v>
      </c>
      <c r="C14" s="39">
        <v>1000000</v>
      </c>
      <c r="D14" s="46">
        <v>1750</v>
      </c>
      <c r="E14" s="39">
        <f t="shared" si="0"/>
        <v>1750</v>
      </c>
      <c r="F14" s="39">
        <f t="shared" ref="F14:I29" si="1">+E14+50</f>
        <v>1800</v>
      </c>
      <c r="G14" s="39">
        <f t="shared" si="1"/>
        <v>1850</v>
      </c>
      <c r="H14" s="39">
        <f t="shared" si="1"/>
        <v>1900</v>
      </c>
      <c r="I14" s="39">
        <f t="shared" si="1"/>
        <v>1950</v>
      </c>
      <c r="J14" s="39">
        <f t="shared" ref="J14:L29" si="2">+I14+100</f>
        <v>2050</v>
      </c>
      <c r="K14" s="39">
        <f t="shared" si="2"/>
        <v>2150</v>
      </c>
      <c r="L14" s="39">
        <f t="shared" si="2"/>
        <v>2250</v>
      </c>
      <c r="M14" s="39">
        <f t="shared" ref="M14:N30" si="3">+L14+150</f>
        <v>2400</v>
      </c>
      <c r="N14" s="39">
        <f t="shared" si="3"/>
        <v>2550</v>
      </c>
      <c r="O14" s="40"/>
    </row>
    <row r="15" spans="1:15">
      <c r="A15" s="1"/>
      <c r="B15" s="39">
        <v>1000001</v>
      </c>
      <c r="C15" s="39">
        <v>2000000</v>
      </c>
      <c r="D15" s="46">
        <v>2000</v>
      </c>
      <c r="E15" s="39">
        <f t="shared" si="0"/>
        <v>2000</v>
      </c>
      <c r="F15" s="39">
        <f t="shared" si="1"/>
        <v>2050</v>
      </c>
      <c r="G15" s="39">
        <f t="shared" si="1"/>
        <v>2100</v>
      </c>
      <c r="H15" s="39">
        <f t="shared" si="1"/>
        <v>2150</v>
      </c>
      <c r="I15" s="39">
        <f t="shared" si="1"/>
        <v>2200</v>
      </c>
      <c r="J15" s="39">
        <f t="shared" si="2"/>
        <v>2300</v>
      </c>
      <c r="K15" s="39">
        <f t="shared" si="2"/>
        <v>2400</v>
      </c>
      <c r="L15" s="39">
        <f t="shared" si="2"/>
        <v>2500</v>
      </c>
      <c r="M15" s="39">
        <f t="shared" si="3"/>
        <v>2650</v>
      </c>
      <c r="N15" s="39">
        <f t="shared" si="3"/>
        <v>2800</v>
      </c>
      <c r="O15" s="40"/>
    </row>
    <row r="16" spans="1:15">
      <c r="A16" s="1"/>
      <c r="B16" s="39">
        <v>2000001</v>
      </c>
      <c r="C16" s="39">
        <v>3000000</v>
      </c>
      <c r="D16" s="46">
        <v>2375</v>
      </c>
      <c r="E16" s="39">
        <f t="shared" si="0"/>
        <v>2375</v>
      </c>
      <c r="F16" s="39">
        <f t="shared" si="1"/>
        <v>2425</v>
      </c>
      <c r="G16" s="39">
        <f t="shared" si="1"/>
        <v>2475</v>
      </c>
      <c r="H16" s="39">
        <f t="shared" si="1"/>
        <v>2525</v>
      </c>
      <c r="I16" s="39">
        <f t="shared" si="1"/>
        <v>2575</v>
      </c>
      <c r="J16" s="39">
        <f t="shared" si="2"/>
        <v>2675</v>
      </c>
      <c r="K16" s="39">
        <f t="shared" si="2"/>
        <v>2775</v>
      </c>
      <c r="L16" s="39">
        <f t="shared" si="2"/>
        <v>2875</v>
      </c>
      <c r="M16" s="39">
        <f t="shared" si="3"/>
        <v>3025</v>
      </c>
      <c r="N16" s="39">
        <f t="shared" si="3"/>
        <v>3175</v>
      </c>
      <c r="O16" s="40"/>
    </row>
    <row r="17" spans="1:15">
      <c r="A17" s="1"/>
      <c r="B17" s="39">
        <v>3000001</v>
      </c>
      <c r="C17" s="39">
        <v>6000000</v>
      </c>
      <c r="D17" s="46">
        <v>3000</v>
      </c>
      <c r="E17" s="39">
        <f t="shared" si="0"/>
        <v>3000</v>
      </c>
      <c r="F17" s="39">
        <f t="shared" si="1"/>
        <v>3050</v>
      </c>
      <c r="G17" s="39">
        <f t="shared" si="1"/>
        <v>3100</v>
      </c>
      <c r="H17" s="39">
        <f t="shared" si="1"/>
        <v>3150</v>
      </c>
      <c r="I17" s="39">
        <f t="shared" si="1"/>
        <v>3200</v>
      </c>
      <c r="J17" s="39">
        <f t="shared" si="2"/>
        <v>3300</v>
      </c>
      <c r="K17" s="39">
        <f t="shared" si="2"/>
        <v>3400</v>
      </c>
      <c r="L17" s="39">
        <f t="shared" si="2"/>
        <v>3500</v>
      </c>
      <c r="M17" s="39">
        <f t="shared" si="3"/>
        <v>3650</v>
      </c>
      <c r="N17" s="39">
        <f t="shared" si="3"/>
        <v>3800</v>
      </c>
      <c r="O17" s="40"/>
    </row>
    <row r="18" spans="1:15">
      <c r="A18" s="1"/>
      <c r="B18" s="39">
        <v>6000001</v>
      </c>
      <c r="C18" s="39">
        <v>9000000</v>
      </c>
      <c r="D18" s="46">
        <v>3500</v>
      </c>
      <c r="E18" s="39">
        <f t="shared" si="0"/>
        <v>3500</v>
      </c>
      <c r="F18" s="39">
        <f t="shared" si="1"/>
        <v>3550</v>
      </c>
      <c r="G18" s="39">
        <f t="shared" si="1"/>
        <v>3600</v>
      </c>
      <c r="H18" s="39">
        <f t="shared" si="1"/>
        <v>3650</v>
      </c>
      <c r="I18" s="39">
        <f t="shared" si="1"/>
        <v>3700</v>
      </c>
      <c r="J18" s="39">
        <f t="shared" si="2"/>
        <v>3800</v>
      </c>
      <c r="K18" s="39">
        <f t="shared" si="2"/>
        <v>3900</v>
      </c>
      <c r="L18" s="39">
        <f t="shared" si="2"/>
        <v>4000</v>
      </c>
      <c r="M18" s="39">
        <f t="shared" si="3"/>
        <v>4150</v>
      </c>
      <c r="N18" s="39">
        <f t="shared" si="3"/>
        <v>4300</v>
      </c>
      <c r="O18" s="40"/>
    </row>
    <row r="19" spans="1:15">
      <c r="A19" s="1"/>
      <c r="B19" s="39">
        <v>9000001</v>
      </c>
      <c r="C19" s="39">
        <v>12000000</v>
      </c>
      <c r="D19" s="46">
        <v>3750</v>
      </c>
      <c r="E19" s="39">
        <f t="shared" si="0"/>
        <v>3750</v>
      </c>
      <c r="F19" s="39">
        <f t="shared" si="1"/>
        <v>3800</v>
      </c>
      <c r="G19" s="39">
        <f t="shared" si="1"/>
        <v>3850</v>
      </c>
      <c r="H19" s="39">
        <f t="shared" si="1"/>
        <v>3900</v>
      </c>
      <c r="I19" s="39">
        <f t="shared" si="1"/>
        <v>3950</v>
      </c>
      <c r="J19" s="39">
        <f t="shared" si="2"/>
        <v>4050</v>
      </c>
      <c r="K19" s="39">
        <f t="shared" si="2"/>
        <v>4150</v>
      </c>
      <c r="L19" s="39">
        <f t="shared" si="2"/>
        <v>4250</v>
      </c>
      <c r="M19" s="39">
        <f t="shared" si="3"/>
        <v>4400</v>
      </c>
      <c r="N19" s="39">
        <f t="shared" si="3"/>
        <v>4550</v>
      </c>
      <c r="O19" s="40"/>
    </row>
    <row r="20" spans="1:15">
      <c r="A20" s="1"/>
      <c r="B20" s="39">
        <v>12000001</v>
      </c>
      <c r="C20" s="39">
        <v>15000000</v>
      </c>
      <c r="D20" s="46">
        <v>4000</v>
      </c>
      <c r="E20" s="39">
        <f t="shared" si="0"/>
        <v>4000</v>
      </c>
      <c r="F20" s="39">
        <f t="shared" si="1"/>
        <v>4050</v>
      </c>
      <c r="G20" s="39">
        <f t="shared" si="1"/>
        <v>4100</v>
      </c>
      <c r="H20" s="39">
        <f t="shared" si="1"/>
        <v>4150</v>
      </c>
      <c r="I20" s="39">
        <f t="shared" si="1"/>
        <v>4200</v>
      </c>
      <c r="J20" s="39">
        <f t="shared" si="2"/>
        <v>4300</v>
      </c>
      <c r="K20" s="39">
        <f t="shared" si="2"/>
        <v>4400</v>
      </c>
      <c r="L20" s="39">
        <f t="shared" si="2"/>
        <v>4500</v>
      </c>
      <c r="M20" s="39">
        <f t="shared" si="3"/>
        <v>4650</v>
      </c>
      <c r="N20" s="39">
        <f t="shared" si="3"/>
        <v>4800</v>
      </c>
      <c r="O20" s="40"/>
    </row>
    <row r="21" spans="1:15">
      <c r="A21" s="1"/>
      <c r="B21" s="39">
        <v>15000001</v>
      </c>
      <c r="C21" s="39">
        <v>18000000</v>
      </c>
      <c r="D21" s="46">
        <v>4250</v>
      </c>
      <c r="E21" s="39">
        <f t="shared" si="0"/>
        <v>4250</v>
      </c>
      <c r="F21" s="39">
        <f t="shared" si="1"/>
        <v>4300</v>
      </c>
      <c r="G21" s="39">
        <f t="shared" si="1"/>
        <v>4350</v>
      </c>
      <c r="H21" s="39">
        <f t="shared" si="1"/>
        <v>4400</v>
      </c>
      <c r="I21" s="39">
        <f t="shared" si="1"/>
        <v>4450</v>
      </c>
      <c r="J21" s="39">
        <f t="shared" si="2"/>
        <v>4550</v>
      </c>
      <c r="K21" s="39">
        <f t="shared" si="2"/>
        <v>4650</v>
      </c>
      <c r="L21" s="39">
        <f t="shared" si="2"/>
        <v>4750</v>
      </c>
      <c r="M21" s="39">
        <f t="shared" si="3"/>
        <v>4900</v>
      </c>
      <c r="N21" s="39">
        <f t="shared" si="3"/>
        <v>5050</v>
      </c>
      <c r="O21" s="40"/>
    </row>
    <row r="22" spans="1:15">
      <c r="A22" s="1"/>
      <c r="B22" s="39">
        <v>18000001</v>
      </c>
      <c r="C22" s="39">
        <v>21000000</v>
      </c>
      <c r="D22" s="46">
        <v>4500</v>
      </c>
      <c r="E22" s="39">
        <f t="shared" si="0"/>
        <v>4500</v>
      </c>
      <c r="F22" s="39">
        <f t="shared" si="1"/>
        <v>4550</v>
      </c>
      <c r="G22" s="39">
        <f t="shared" si="1"/>
        <v>4600</v>
      </c>
      <c r="H22" s="39">
        <f t="shared" si="1"/>
        <v>4650</v>
      </c>
      <c r="I22" s="39">
        <f t="shared" si="1"/>
        <v>4700</v>
      </c>
      <c r="J22" s="39">
        <f t="shared" si="2"/>
        <v>4800</v>
      </c>
      <c r="K22" s="39">
        <f t="shared" si="2"/>
        <v>4900</v>
      </c>
      <c r="L22" s="39">
        <f t="shared" si="2"/>
        <v>5000</v>
      </c>
      <c r="M22" s="39">
        <f t="shared" si="3"/>
        <v>5150</v>
      </c>
      <c r="N22" s="39">
        <f t="shared" si="3"/>
        <v>5300</v>
      </c>
      <c r="O22" s="40"/>
    </row>
    <row r="23" spans="1:15">
      <c r="A23" s="1"/>
      <c r="B23" s="39">
        <v>21000001</v>
      </c>
      <c r="C23" s="39">
        <v>30000000</v>
      </c>
      <c r="D23" s="46">
        <v>4750</v>
      </c>
      <c r="E23" s="39">
        <f t="shared" si="0"/>
        <v>4750</v>
      </c>
      <c r="F23" s="39">
        <f t="shared" si="1"/>
        <v>4800</v>
      </c>
      <c r="G23" s="39">
        <f t="shared" si="1"/>
        <v>4850</v>
      </c>
      <c r="H23" s="39">
        <f t="shared" si="1"/>
        <v>4900</v>
      </c>
      <c r="I23" s="39">
        <f t="shared" si="1"/>
        <v>4950</v>
      </c>
      <c r="J23" s="39">
        <f t="shared" si="2"/>
        <v>5050</v>
      </c>
      <c r="K23" s="39">
        <f t="shared" si="2"/>
        <v>5150</v>
      </c>
      <c r="L23" s="39">
        <f t="shared" si="2"/>
        <v>5250</v>
      </c>
      <c r="M23" s="39">
        <f t="shared" si="3"/>
        <v>5400</v>
      </c>
      <c r="N23" s="39">
        <f t="shared" si="3"/>
        <v>5550</v>
      </c>
      <c r="O23" s="40"/>
    </row>
    <row r="24" spans="1:15">
      <c r="A24" s="1"/>
      <c r="B24" s="39">
        <v>31000001</v>
      </c>
      <c r="C24" s="39">
        <v>40000000</v>
      </c>
      <c r="D24" s="46">
        <v>5000</v>
      </c>
      <c r="E24" s="39">
        <f t="shared" si="0"/>
        <v>5000</v>
      </c>
      <c r="F24" s="39">
        <f t="shared" si="1"/>
        <v>5050</v>
      </c>
      <c r="G24" s="39">
        <f t="shared" si="1"/>
        <v>5100</v>
      </c>
      <c r="H24" s="39">
        <f t="shared" si="1"/>
        <v>5150</v>
      </c>
      <c r="I24" s="39">
        <f t="shared" si="1"/>
        <v>5200</v>
      </c>
      <c r="J24" s="39">
        <f t="shared" si="2"/>
        <v>5300</v>
      </c>
      <c r="K24" s="39">
        <f t="shared" si="2"/>
        <v>5400</v>
      </c>
      <c r="L24" s="39">
        <f t="shared" si="2"/>
        <v>5500</v>
      </c>
      <c r="M24" s="39">
        <f t="shared" si="3"/>
        <v>5650</v>
      </c>
      <c r="N24" s="39">
        <f t="shared" si="3"/>
        <v>5800</v>
      </c>
      <c r="O24" s="40"/>
    </row>
    <row r="25" spans="1:15">
      <c r="A25" s="1"/>
      <c r="B25" s="39">
        <v>41000001</v>
      </c>
      <c r="C25" s="39">
        <v>50000000</v>
      </c>
      <c r="D25" s="46">
        <v>5250</v>
      </c>
      <c r="E25" s="39">
        <f t="shared" si="0"/>
        <v>5250</v>
      </c>
      <c r="F25" s="39">
        <f t="shared" si="1"/>
        <v>5300</v>
      </c>
      <c r="G25" s="39">
        <f t="shared" si="1"/>
        <v>5350</v>
      </c>
      <c r="H25" s="39">
        <f t="shared" si="1"/>
        <v>5400</v>
      </c>
      <c r="I25" s="39">
        <f t="shared" si="1"/>
        <v>5450</v>
      </c>
      <c r="J25" s="39">
        <f t="shared" si="2"/>
        <v>5550</v>
      </c>
      <c r="K25" s="39">
        <f t="shared" si="2"/>
        <v>5650</v>
      </c>
      <c r="L25" s="39">
        <f t="shared" si="2"/>
        <v>5750</v>
      </c>
      <c r="M25" s="39">
        <f t="shared" si="3"/>
        <v>5900</v>
      </c>
      <c r="N25" s="39">
        <f t="shared" si="3"/>
        <v>6050</v>
      </c>
      <c r="O25" s="40"/>
    </row>
    <row r="26" spans="1:15">
      <c r="A26" s="1"/>
      <c r="B26" s="39">
        <v>51000001</v>
      </c>
      <c r="C26" s="39">
        <v>60000000</v>
      </c>
      <c r="D26" s="46">
        <v>5500</v>
      </c>
      <c r="E26" s="39">
        <f t="shared" si="0"/>
        <v>5500</v>
      </c>
      <c r="F26" s="39">
        <f t="shared" si="1"/>
        <v>5550</v>
      </c>
      <c r="G26" s="39">
        <f t="shared" si="1"/>
        <v>5600</v>
      </c>
      <c r="H26" s="39">
        <f t="shared" si="1"/>
        <v>5650</v>
      </c>
      <c r="I26" s="39">
        <f t="shared" si="1"/>
        <v>5700</v>
      </c>
      <c r="J26" s="39">
        <f t="shared" si="2"/>
        <v>5800</v>
      </c>
      <c r="K26" s="39">
        <f t="shared" si="2"/>
        <v>5900</v>
      </c>
      <c r="L26" s="39">
        <f t="shared" si="2"/>
        <v>6000</v>
      </c>
      <c r="M26" s="39">
        <f t="shared" si="3"/>
        <v>6150</v>
      </c>
      <c r="N26" s="39">
        <f t="shared" si="3"/>
        <v>6300</v>
      </c>
      <c r="O26" s="40"/>
    </row>
    <row r="27" spans="1:15">
      <c r="A27" s="1"/>
      <c r="B27" s="39">
        <v>61000001</v>
      </c>
      <c r="C27" s="39">
        <v>70000000</v>
      </c>
      <c r="D27" s="46">
        <v>5750</v>
      </c>
      <c r="E27" s="39">
        <f t="shared" si="0"/>
        <v>5750</v>
      </c>
      <c r="F27" s="39">
        <f t="shared" si="1"/>
        <v>5800</v>
      </c>
      <c r="G27" s="39">
        <f t="shared" si="1"/>
        <v>5850</v>
      </c>
      <c r="H27" s="39">
        <f t="shared" si="1"/>
        <v>5900</v>
      </c>
      <c r="I27" s="39">
        <f t="shared" si="1"/>
        <v>5950</v>
      </c>
      <c r="J27" s="39">
        <f t="shared" si="2"/>
        <v>6050</v>
      </c>
      <c r="K27" s="39">
        <f t="shared" si="2"/>
        <v>6150</v>
      </c>
      <c r="L27" s="39">
        <f t="shared" si="2"/>
        <v>6250</v>
      </c>
      <c r="M27" s="39">
        <f t="shared" si="3"/>
        <v>6400</v>
      </c>
      <c r="N27" s="39">
        <f t="shared" si="3"/>
        <v>6550</v>
      </c>
      <c r="O27" s="40"/>
    </row>
    <row r="28" spans="1:15">
      <c r="A28" s="1"/>
      <c r="B28" s="39">
        <v>71000001</v>
      </c>
      <c r="C28" s="39">
        <v>80000000</v>
      </c>
      <c r="D28" s="46">
        <v>6000</v>
      </c>
      <c r="E28" s="39">
        <f t="shared" si="0"/>
        <v>6000</v>
      </c>
      <c r="F28" s="39">
        <f t="shared" si="1"/>
        <v>6050</v>
      </c>
      <c r="G28" s="39">
        <f t="shared" si="1"/>
        <v>6100</v>
      </c>
      <c r="H28" s="39">
        <f t="shared" si="1"/>
        <v>6150</v>
      </c>
      <c r="I28" s="39">
        <f t="shared" si="1"/>
        <v>6200</v>
      </c>
      <c r="J28" s="39">
        <f t="shared" si="2"/>
        <v>6300</v>
      </c>
      <c r="K28" s="39">
        <f t="shared" si="2"/>
        <v>6400</v>
      </c>
      <c r="L28" s="39">
        <f t="shared" si="2"/>
        <v>6500</v>
      </c>
      <c r="M28" s="39">
        <f t="shared" si="3"/>
        <v>6650</v>
      </c>
      <c r="N28" s="39">
        <f t="shared" si="3"/>
        <v>6800</v>
      </c>
      <c r="O28" s="40"/>
    </row>
    <row r="29" spans="1:15">
      <c r="A29" s="1"/>
      <c r="B29" s="39">
        <v>81000001</v>
      </c>
      <c r="C29" s="39">
        <v>90000000</v>
      </c>
      <c r="D29" s="46">
        <v>6250</v>
      </c>
      <c r="E29" s="39">
        <f t="shared" si="0"/>
        <v>6250</v>
      </c>
      <c r="F29" s="39">
        <f t="shared" si="1"/>
        <v>6300</v>
      </c>
      <c r="G29" s="39">
        <f t="shared" si="1"/>
        <v>6350</v>
      </c>
      <c r="H29" s="39">
        <f t="shared" si="1"/>
        <v>6400</v>
      </c>
      <c r="I29" s="39">
        <f t="shared" si="1"/>
        <v>6450</v>
      </c>
      <c r="J29" s="39">
        <f t="shared" si="2"/>
        <v>6550</v>
      </c>
      <c r="K29" s="39">
        <f t="shared" si="2"/>
        <v>6650</v>
      </c>
      <c r="L29" s="39">
        <f t="shared" si="2"/>
        <v>6750</v>
      </c>
      <c r="M29" s="39">
        <f t="shared" si="3"/>
        <v>6900</v>
      </c>
      <c r="N29" s="39">
        <f t="shared" si="3"/>
        <v>7050</v>
      </c>
      <c r="O29" s="40"/>
    </row>
    <row r="30" spans="1:15">
      <c r="A30" s="1"/>
      <c r="B30" s="39">
        <v>91000001</v>
      </c>
      <c r="C30" s="39">
        <v>100000000</v>
      </c>
      <c r="D30" s="46">
        <v>6500</v>
      </c>
      <c r="E30" s="39">
        <f t="shared" si="0"/>
        <v>6500</v>
      </c>
      <c r="F30" s="39">
        <f t="shared" ref="F30:I30" si="4">+E30+50</f>
        <v>6550</v>
      </c>
      <c r="G30" s="39">
        <f t="shared" si="4"/>
        <v>6600</v>
      </c>
      <c r="H30" s="39">
        <f t="shared" si="4"/>
        <v>6650</v>
      </c>
      <c r="I30" s="39">
        <f t="shared" si="4"/>
        <v>6700</v>
      </c>
      <c r="J30" s="39">
        <f t="shared" ref="J30:L30" si="5">+I30+100</f>
        <v>6800</v>
      </c>
      <c r="K30" s="39">
        <f t="shared" si="5"/>
        <v>6900</v>
      </c>
      <c r="L30" s="39">
        <f t="shared" si="5"/>
        <v>7000</v>
      </c>
      <c r="M30" s="39">
        <f t="shared" si="3"/>
        <v>7150</v>
      </c>
      <c r="N30" s="39">
        <f t="shared" si="3"/>
        <v>7300</v>
      </c>
      <c r="O30" s="40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>
      <c r="A32" s="1"/>
      <c r="B32" s="41"/>
      <c r="C32" s="42" t="s">
        <v>28</v>
      </c>
      <c r="D32" s="43" t="s">
        <v>24</v>
      </c>
      <c r="E32" s="41"/>
      <c r="F32" s="41"/>
      <c r="G32" s="41"/>
      <c r="H32" s="41"/>
      <c r="I32" s="41"/>
      <c r="J32" s="1"/>
      <c r="K32" s="1"/>
      <c r="L32" s="1"/>
      <c r="M32" s="1"/>
      <c r="N32" s="1"/>
      <c r="O32" s="1"/>
    </row>
    <row r="33" spans="1:15" ht="15.75">
      <c r="A33" s="1"/>
      <c r="B33" s="41"/>
      <c r="C33" s="44"/>
      <c r="D33" s="43" t="s">
        <v>25</v>
      </c>
      <c r="E33" s="41"/>
      <c r="F33" s="41"/>
      <c r="G33" s="41"/>
      <c r="H33" s="41"/>
      <c r="I33" s="41"/>
      <c r="M33" s="1"/>
      <c r="N33" s="1"/>
      <c r="O33" s="1"/>
    </row>
    <row r="34" spans="1:15" ht="15.75">
      <c r="A34" s="1"/>
      <c r="B34" s="45"/>
      <c r="C34" s="45"/>
      <c r="D34" s="43" t="s">
        <v>26</v>
      </c>
      <c r="M34" s="1"/>
      <c r="N34" s="1"/>
      <c r="O34" s="1"/>
    </row>
    <row r="35" spans="1:1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</row>
    <row r="36" spans="1:1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</row>
    <row r="37" spans="1:1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</row>
    <row r="38" spans="1:1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</row>
    <row r="39" spans="1:1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</row>
    <row r="40" spans="1:1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1:1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15" ht="8.1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</sheetData>
  <mergeCells count="5">
    <mergeCell ref="B1:N1"/>
    <mergeCell ref="B2:N2"/>
    <mergeCell ref="B10:C12"/>
    <mergeCell ref="D10:D12"/>
    <mergeCell ref="E10:N10"/>
  </mergeCells>
  <pageMargins left="0.7" right="0.7" top="0.75" bottom="0.75" header="0.3" footer="0.3"/>
  <pageSetup scale="7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CBB5-FA9B-4D92-9DFB-D351FBB640F4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CONSTRUCTORAS E INM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2021-09-07T16:02:42Z</dcterms:created>
  <dcterms:modified xsi:type="dcterms:W3CDTF">2021-09-14T17:10:15Z</dcterms:modified>
</cp:coreProperties>
</file>