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lan-006\Desktop\Digitalización\Tabuladores\"/>
    </mc:Choice>
  </mc:AlternateContent>
  <xr:revisionPtr revIDLastSave="0" documentId="13_ncr:1_{141577ED-4215-40E2-9821-BBE507D072ED}" xr6:coauthVersionLast="47" xr6:coauthVersionMax="47" xr10:uidLastSave="{00000000-0000-0000-0000-000000000000}"/>
  <bookViews>
    <workbookView xWindow="-120" yWindow="-120" windowWidth="20640" windowHeight="11160" xr2:uid="{54F7E8C7-A834-4DE6-BA20-AB0854727B70}"/>
  </bookViews>
  <sheets>
    <sheet name="AESORIA PM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G33" i="1" s="1"/>
  <c r="H33" i="1" s="1"/>
  <c r="I33" i="1" s="1"/>
  <c r="J33" i="1" s="1"/>
  <c r="K33" i="1" s="1"/>
  <c r="L33" i="1" s="1"/>
  <c r="M33" i="1" s="1"/>
  <c r="N33" i="1" s="1"/>
  <c r="O33" i="1" s="1"/>
  <c r="F32" i="1"/>
  <c r="G32" i="1" s="1"/>
  <c r="H32" i="1" s="1"/>
  <c r="I32" i="1" s="1"/>
  <c r="J32" i="1" s="1"/>
  <c r="K32" i="1" s="1"/>
  <c r="L32" i="1" s="1"/>
  <c r="M32" i="1" s="1"/>
  <c r="N32" i="1" s="1"/>
  <c r="O32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F30" i="1"/>
  <c r="G30" i="1" s="1"/>
  <c r="H30" i="1" s="1"/>
  <c r="I30" i="1" s="1"/>
  <c r="J30" i="1" s="1"/>
  <c r="K30" i="1" s="1"/>
  <c r="L30" i="1" s="1"/>
  <c r="M30" i="1" s="1"/>
  <c r="N30" i="1" s="1"/>
  <c r="O30" i="1" s="1"/>
  <c r="F29" i="1"/>
  <c r="G29" i="1" s="1"/>
  <c r="H29" i="1" s="1"/>
  <c r="I29" i="1" s="1"/>
  <c r="J29" i="1" s="1"/>
  <c r="K29" i="1" s="1"/>
  <c r="L29" i="1" s="1"/>
  <c r="M29" i="1" s="1"/>
  <c r="N29" i="1" s="1"/>
  <c r="O29" i="1" s="1"/>
  <c r="F28" i="1"/>
  <c r="G28" i="1" s="1"/>
  <c r="H28" i="1" s="1"/>
  <c r="I28" i="1" s="1"/>
  <c r="J28" i="1" s="1"/>
  <c r="K28" i="1" s="1"/>
  <c r="L28" i="1" s="1"/>
  <c r="M28" i="1" s="1"/>
  <c r="N28" i="1" s="1"/>
  <c r="O28" i="1" s="1"/>
  <c r="F27" i="1"/>
  <c r="G27" i="1" s="1"/>
  <c r="H27" i="1" s="1"/>
  <c r="I27" i="1" s="1"/>
  <c r="J27" i="1" s="1"/>
  <c r="K27" i="1" s="1"/>
  <c r="L27" i="1" s="1"/>
  <c r="M27" i="1" s="1"/>
  <c r="N27" i="1" s="1"/>
  <c r="O27" i="1" s="1"/>
  <c r="F26" i="1"/>
  <c r="G26" i="1" s="1"/>
  <c r="H26" i="1" s="1"/>
  <c r="I26" i="1" s="1"/>
  <c r="J26" i="1" s="1"/>
  <c r="K26" i="1" s="1"/>
  <c r="L26" i="1" s="1"/>
  <c r="M26" i="1" s="1"/>
  <c r="N26" i="1" s="1"/>
  <c r="O26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F24" i="1"/>
  <c r="G24" i="1" s="1"/>
  <c r="H24" i="1" s="1"/>
  <c r="I24" i="1" s="1"/>
  <c r="J24" i="1" s="1"/>
  <c r="K24" i="1" s="1"/>
  <c r="L24" i="1" s="1"/>
  <c r="M24" i="1" s="1"/>
  <c r="N24" i="1" s="1"/>
  <c r="O24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F22" i="1"/>
  <c r="G22" i="1" s="1"/>
  <c r="H22" i="1" s="1"/>
  <c r="I22" i="1" s="1"/>
  <c r="J22" i="1" s="1"/>
  <c r="K22" i="1" s="1"/>
  <c r="L22" i="1" s="1"/>
  <c r="M22" i="1" s="1"/>
  <c r="N22" i="1" s="1"/>
  <c r="O22" i="1" s="1"/>
  <c r="F21" i="1"/>
  <c r="G21" i="1" s="1"/>
  <c r="H21" i="1" s="1"/>
  <c r="I21" i="1" s="1"/>
  <c r="J21" i="1" s="1"/>
  <c r="K21" i="1" s="1"/>
  <c r="L21" i="1" s="1"/>
  <c r="M21" i="1" s="1"/>
  <c r="N21" i="1" s="1"/>
  <c r="O21" i="1" s="1"/>
  <c r="F20" i="1"/>
  <c r="G20" i="1" s="1"/>
  <c r="H20" i="1" s="1"/>
  <c r="I20" i="1" s="1"/>
  <c r="J20" i="1" s="1"/>
  <c r="K20" i="1" s="1"/>
  <c r="L20" i="1" s="1"/>
  <c r="M20" i="1" s="1"/>
  <c r="N20" i="1" s="1"/>
  <c r="O20" i="1" s="1"/>
  <c r="F19" i="1"/>
  <c r="G19" i="1" s="1"/>
  <c r="H19" i="1" s="1"/>
  <c r="I19" i="1" s="1"/>
  <c r="J19" i="1" s="1"/>
  <c r="K19" i="1" s="1"/>
  <c r="L19" i="1" s="1"/>
  <c r="M19" i="1" s="1"/>
  <c r="N19" i="1" s="1"/>
  <c r="O19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</calcChain>
</file>

<file path=xl/sharedStrings.xml><?xml version="1.0" encoding="utf-8"?>
<sst xmlns="http://schemas.openxmlformats.org/spreadsheetml/2006/main" count="27" uniqueCount="26">
  <si>
    <t xml:space="preserve">TABULADOR DE HONORARIOS </t>
  </si>
  <si>
    <t>AÑO 2021</t>
  </si>
  <si>
    <t>ASESORIA FISCAL</t>
  </si>
  <si>
    <t xml:space="preserve">PFAE Y PM </t>
  </si>
  <si>
    <t>INGRESOS ANUALES ($)</t>
  </si>
  <si>
    <t>BASE HONORARIO MENSUAL ($)</t>
  </si>
  <si>
    <t>Volumen Operación Movimientos Bancarios</t>
  </si>
  <si>
    <t>A             Bajo</t>
  </si>
  <si>
    <t>A                        Moderado</t>
  </si>
  <si>
    <t>A                 Alto</t>
  </si>
  <si>
    <t>B              Bajo</t>
  </si>
  <si>
    <t>B                        Moderado</t>
  </si>
  <si>
    <t>B                 Alto</t>
  </si>
  <si>
    <t>C           Bajo</t>
  </si>
  <si>
    <t>C                        Moderado</t>
  </si>
  <si>
    <t>C                 Alto</t>
  </si>
  <si>
    <t>&lt; 50</t>
  </si>
  <si>
    <t>&gt;75&lt;100</t>
  </si>
  <si>
    <t>&gt;100&lt;125</t>
  </si>
  <si>
    <t>&gt;125&lt;150</t>
  </si>
  <si>
    <t>&gt;150&lt;225</t>
  </si>
  <si>
    <t>&gt;225&lt;275</t>
  </si>
  <si>
    <t>&gt;275&lt;300</t>
  </si>
  <si>
    <t>&gt;300&lt;350</t>
  </si>
  <si>
    <t>&gt;350&lt;400</t>
  </si>
  <si>
    <t>&gt;400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</si>
</sst>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venir Book"/>
      <family val="2"/>
    </font>
    <font>
      <sz val="20"/>
      <color rgb="FF002A67"/>
      <name val="Avenir Black"/>
      <family val="2"/>
    </font>
    <font>
      <sz val="15"/>
      <color rgb="FF0395B9"/>
      <name val="Avenir Black"/>
      <family val="2"/>
    </font>
    <font>
      <sz val="10"/>
      <color theme="0"/>
      <name val="Avenir Book"/>
      <family val="2"/>
    </font>
    <font>
      <b/>
      <sz val="12"/>
      <name val="Avenir Book"/>
      <family val="2"/>
    </font>
    <font>
      <sz val="12"/>
      <name val="Avenir Book"/>
      <family val="2"/>
    </font>
    <font>
      <sz val="12"/>
      <color rgb="FF002A67"/>
      <name val="Avenir Black"/>
      <family val="2"/>
    </font>
    <font>
      <sz val="10"/>
      <name val="Arial"/>
      <family val="2"/>
    </font>
    <font>
      <b/>
      <sz val="14"/>
      <color rgb="FF002A67"/>
      <name val="Avenir Book"/>
      <family val="2"/>
    </font>
    <font>
      <sz val="20"/>
      <color rgb="FF005274"/>
      <name val="Avenir Heavy"/>
      <family val="2"/>
    </font>
    <font>
      <sz val="14"/>
      <name val="Avenir Book"/>
      <family val="2"/>
    </font>
    <font>
      <sz val="12"/>
      <color theme="0"/>
      <name val="Avenir Book"/>
      <family val="2"/>
    </font>
    <font>
      <sz val="8"/>
      <name val="Avenir Heavy"/>
      <family val="2"/>
    </font>
    <font>
      <b/>
      <sz val="9"/>
      <name val="Avenir Book"/>
      <family val="2"/>
    </font>
    <font>
      <sz val="8"/>
      <name val="Avenir Book"/>
      <family val="2"/>
    </font>
    <font>
      <b/>
      <sz val="8"/>
      <name val="Avenir Book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double">
        <color rgb="FF002A67"/>
      </left>
      <right/>
      <top style="double">
        <color rgb="FF002A67"/>
      </top>
      <bottom/>
      <diagonal/>
    </border>
    <border>
      <left/>
      <right/>
      <top style="double">
        <color rgb="FF002A67"/>
      </top>
      <bottom/>
      <diagonal/>
    </border>
    <border>
      <left/>
      <right style="double">
        <color rgb="FF002A67"/>
      </right>
      <top style="double">
        <color rgb="FF002A67"/>
      </top>
      <bottom/>
      <diagonal/>
    </border>
    <border>
      <left style="double">
        <color rgb="FF002A67"/>
      </left>
      <right/>
      <top/>
      <bottom/>
      <diagonal/>
    </border>
    <border>
      <left/>
      <right style="double">
        <color rgb="FF002A67"/>
      </right>
      <top/>
      <bottom/>
      <diagonal/>
    </border>
    <border>
      <left style="double">
        <color rgb="FF002A67"/>
      </left>
      <right/>
      <top/>
      <bottom style="double">
        <color rgb="FF002A67"/>
      </bottom>
      <diagonal/>
    </border>
    <border>
      <left/>
      <right/>
      <top/>
      <bottom style="double">
        <color rgb="FF002A67"/>
      </bottom>
      <diagonal/>
    </border>
    <border>
      <left/>
      <right style="double">
        <color rgb="FF002A67"/>
      </right>
      <top/>
      <bottom style="double">
        <color rgb="FF002A67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1" fillId="0" borderId="0"/>
  </cellStyleXfs>
  <cellXfs count="41">
    <xf numFmtId="0" fontId="0" fillId="0" borderId="0" xfId="0"/>
    <xf numFmtId="0" fontId="2" fillId="0" borderId="0" xfId="2" applyFont="1"/>
    <xf numFmtId="0" fontId="5" fillId="0" borderId="0" xfId="2" applyFont="1"/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6" fillId="0" borderId="0" xfId="2" applyFont="1" applyAlignment="1">
      <alignment horizontal="right"/>
    </xf>
    <xf numFmtId="0" fontId="7" fillId="0" borderId="0" xfId="2" applyFont="1" applyAlignment="1">
      <alignment horizontal="right"/>
    </xf>
    <xf numFmtId="0" fontId="8" fillId="0" borderId="0" xfId="2" applyFont="1" applyAlignment="1">
      <alignment horizontal="right"/>
    </xf>
    <xf numFmtId="164" fontId="8" fillId="0" borderId="0" xfId="1" applyNumberFormat="1" applyFont="1" applyBorder="1" applyAlignment="1">
      <alignment horizontal="right"/>
    </xf>
    <xf numFmtId="0" fontId="2" fillId="0" borderId="5" xfId="2" applyFont="1" applyBorder="1"/>
    <xf numFmtId="0" fontId="11" fillId="0" borderId="0" xfId="2" applyFont="1" applyAlignment="1">
      <alignment horizontal="right"/>
    </xf>
    <xf numFmtId="164" fontId="11" fillId="0" borderId="0" xfId="1" applyNumberFormat="1" applyFont="1" applyBorder="1" applyAlignment="1">
      <alignment horizontal="right"/>
    </xf>
    <xf numFmtId="0" fontId="7" fillId="0" borderId="6" xfId="2" applyFont="1" applyBorder="1"/>
    <xf numFmtId="0" fontId="12" fillId="0" borderId="7" xfId="2" applyFont="1" applyBorder="1"/>
    <xf numFmtId="0" fontId="7" fillId="0" borderId="8" xfId="2" applyFont="1" applyBorder="1"/>
    <xf numFmtId="0" fontId="13" fillId="0" borderId="0" xfId="2" applyFont="1"/>
    <xf numFmtId="0" fontId="7" fillId="0" borderId="0" xfId="2" applyFont="1"/>
    <xf numFmtId="9" fontId="2" fillId="0" borderId="2" xfId="2" applyNumberFormat="1" applyFont="1" applyBorder="1"/>
    <xf numFmtId="0" fontId="16" fillId="0" borderId="18" xfId="2" applyFont="1" applyBorder="1" applyAlignment="1">
      <alignment horizontal="center" vertical="center" wrapText="1"/>
    </xf>
    <xf numFmtId="0" fontId="17" fillId="0" borderId="18" xfId="2" applyFont="1" applyBorder="1" applyAlignment="1">
      <alignment horizontal="center" vertical="center" wrapText="1"/>
    </xf>
    <xf numFmtId="164" fontId="2" fillId="0" borderId="18" xfId="1" applyNumberFormat="1" applyFont="1" applyBorder="1" applyAlignment="1"/>
    <xf numFmtId="0" fontId="2" fillId="0" borderId="6" xfId="2" applyFont="1" applyBorder="1"/>
    <xf numFmtId="0" fontId="2" fillId="0" borderId="7" xfId="2" applyFont="1" applyBorder="1"/>
    <xf numFmtId="0" fontId="2" fillId="0" borderId="8" xfId="2" applyFont="1" applyBorder="1"/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10" fillId="0" borderId="0" xfId="2" applyFont="1" applyAlignment="1">
      <alignment horizontal="left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15" xfId="2" applyFont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14" fillId="0" borderId="19" xfId="2" applyFont="1" applyBorder="1" applyAlignment="1">
      <alignment horizontal="center" vertical="center"/>
    </xf>
    <xf numFmtId="0" fontId="14" fillId="0" borderId="20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 wrapText="1"/>
    </xf>
    <xf numFmtId="0" fontId="14" fillId="0" borderId="17" xfId="2" applyFont="1" applyBorder="1" applyAlignment="1">
      <alignment horizontal="center" vertical="center" wrapText="1"/>
    </xf>
    <xf numFmtId="0" fontId="14" fillId="0" borderId="21" xfId="2" applyFont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/>
    </xf>
    <xf numFmtId="0" fontId="15" fillId="0" borderId="13" xfId="2" applyFont="1" applyBorder="1" applyAlignment="1">
      <alignment horizontal="center" vertical="center"/>
    </xf>
    <xf numFmtId="0" fontId="15" fillId="0" borderId="14" xfId="2" applyFont="1" applyBorder="1" applyAlignment="1">
      <alignment horizontal="center" vertical="center"/>
    </xf>
  </cellXfs>
  <cellStyles count="3">
    <cellStyle name="Millares" xfId="1" builtinId="3"/>
    <cellStyle name="Normal" xfId="0" builtinId="0"/>
    <cellStyle name="Normal 20" xfId="2" xr:uid="{83DFF270-3A77-4904-9BF5-CEFA552383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4</xdr:row>
      <xdr:rowOff>88900</xdr:rowOff>
    </xdr:from>
    <xdr:to>
      <xdr:col>4</xdr:col>
      <xdr:colOff>673100</xdr:colOff>
      <xdr:row>7</xdr:row>
      <xdr:rowOff>66496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7D15DD-DE78-4765-93EA-F77A225D6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1346200"/>
          <a:ext cx="2092325" cy="82532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16</xdr:col>
      <xdr:colOff>0</xdr:colOff>
      <xdr:row>38</xdr:row>
      <xdr:rowOff>139699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B4FD0FFB-A4E7-491C-8D7D-C0423A3CFC2C}"/>
            </a:ext>
          </a:extLst>
        </xdr:cNvPr>
        <xdr:cNvGrpSpPr/>
      </xdr:nvGrpSpPr>
      <xdr:grpSpPr>
        <a:xfrm>
          <a:off x="257175" y="8848725"/>
          <a:ext cx="8553450" cy="863599"/>
          <a:chOff x="-1219200" y="3517901"/>
          <a:chExt cx="9664700" cy="952499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A6DDF832-1AA5-4B42-92D7-E03402D47F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-1219200" y="3517901"/>
            <a:ext cx="9664700" cy="952499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F64C3350-FA5D-4C59-B088-49B20907E1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-50800" y="3708056"/>
            <a:ext cx="6413500" cy="546100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127000</xdr:colOff>
      <xdr:row>4</xdr:row>
      <xdr:rowOff>52596</xdr:rowOff>
    </xdr:from>
    <xdr:to>
      <xdr:col>10</xdr:col>
      <xdr:colOff>0</xdr:colOff>
      <xdr:row>8</xdr:row>
      <xdr:rowOff>177800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037308E-4002-440D-A1F0-A95E61042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6125" y="1309896"/>
          <a:ext cx="1073150" cy="1106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3DBA-7595-4885-BBB8-8273AD64F947}">
  <sheetPr>
    <pageSetUpPr fitToPage="1"/>
  </sheetPr>
  <dimension ref="B2:Q58"/>
  <sheetViews>
    <sheetView tabSelected="1" workbookViewId="0">
      <selection activeCell="E33" sqref="E33"/>
    </sheetView>
  </sheetViews>
  <sheetFormatPr baseColWidth="10" defaultColWidth="11.42578125" defaultRowHeight="29.25" customHeight="1"/>
  <cols>
    <col min="1" max="1" width="3.85546875" style="1" customWidth="1"/>
    <col min="2" max="2" width="1.140625" style="1" customWidth="1"/>
    <col min="3" max="3" width="11" style="1" bestFit="1" customWidth="1"/>
    <col min="4" max="4" width="12" style="1" bestFit="1" customWidth="1"/>
    <col min="5" max="5" width="11.42578125" style="1" customWidth="1"/>
    <col min="6" max="11" width="9" style="1" customWidth="1"/>
    <col min="12" max="12" width="10.5703125" style="1" customWidth="1"/>
    <col min="13" max="15" width="9" style="1" customWidth="1"/>
    <col min="16" max="16" width="1.140625" style="1" customWidth="1"/>
    <col min="17" max="17" width="2.28515625" style="2" customWidth="1"/>
    <col min="18" max="18" width="1.140625" style="1" customWidth="1"/>
    <col min="19" max="19" width="11" style="1" bestFit="1" customWidth="1"/>
    <col min="20" max="20" width="12" style="1" bestFit="1" customWidth="1"/>
    <col min="21" max="21" width="11.42578125" style="1" customWidth="1"/>
    <col min="22" max="31" width="9" style="1" customWidth="1"/>
    <col min="32" max="32" width="1.140625" style="1" customWidth="1"/>
    <col min="33" max="16384" width="11.42578125" style="1"/>
  </cols>
  <sheetData>
    <row r="2" spans="2:17" ht="41.1" customHeight="1"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7" t="s">
        <v>1</v>
      </c>
      <c r="M2" s="27"/>
      <c r="N2" s="27"/>
      <c r="O2" s="27"/>
    </row>
    <row r="3" spans="2:17" ht="18.95" customHeight="1" thickBot="1"/>
    <row r="4" spans="2:17" ht="10.5" customHeight="1" thickTop="1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</row>
    <row r="5" spans="2:17" ht="15.75">
      <c r="B5" s="6"/>
      <c r="F5" s="7"/>
      <c r="G5" s="7"/>
      <c r="H5" s="7"/>
      <c r="J5" s="7"/>
      <c r="K5" s="8"/>
      <c r="M5" s="9"/>
      <c r="N5" s="9"/>
      <c r="O5" s="10"/>
      <c r="P5" s="11"/>
    </row>
    <row r="6" spans="2:17" ht="25.5">
      <c r="B6" s="6"/>
      <c r="F6" s="7"/>
      <c r="G6" s="28"/>
      <c r="H6" s="28"/>
      <c r="I6" s="28"/>
      <c r="J6" s="28"/>
      <c r="K6" s="28"/>
      <c r="L6" s="8"/>
      <c r="M6" s="12"/>
      <c r="N6" s="12"/>
      <c r="O6" s="13" t="s">
        <v>2</v>
      </c>
      <c r="P6" s="11"/>
    </row>
    <row r="7" spans="2:17" ht="25.5">
      <c r="B7" s="6"/>
      <c r="F7" s="7"/>
      <c r="L7" s="8"/>
      <c r="M7" s="12"/>
      <c r="N7" s="12"/>
      <c r="O7" s="13" t="s">
        <v>3</v>
      </c>
      <c r="P7" s="11"/>
    </row>
    <row r="8" spans="2:17" ht="11.1" customHeight="1">
      <c r="B8" s="6"/>
      <c r="P8" s="11"/>
    </row>
    <row r="9" spans="2:17" ht="18.75" customHeight="1">
      <c r="B9" s="6"/>
      <c r="P9" s="11"/>
    </row>
    <row r="10" spans="2:17" s="18" customFormat="1" ht="12" customHeight="1" thickBot="1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/>
      <c r="Q10" s="17"/>
    </row>
    <row r="11" spans="2:17" s="18" customFormat="1" ht="10.5" customHeight="1" thickTop="1" thickBot="1">
      <c r="Q11" s="17"/>
    </row>
    <row r="12" spans="2:17" ht="9.75" customHeight="1" thickTop="1">
      <c r="B12" s="3"/>
      <c r="C12" s="4"/>
      <c r="D12" s="4"/>
      <c r="E12" s="19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2:17" ht="23.25" customHeight="1">
      <c r="B13" s="6"/>
      <c r="C13" s="29" t="s">
        <v>4</v>
      </c>
      <c r="D13" s="30"/>
      <c r="E13" s="35" t="s">
        <v>5</v>
      </c>
      <c r="F13" s="38" t="s">
        <v>6</v>
      </c>
      <c r="G13" s="39"/>
      <c r="H13" s="39"/>
      <c r="I13" s="39"/>
      <c r="J13" s="39"/>
      <c r="K13" s="39"/>
      <c r="L13" s="39"/>
      <c r="M13" s="39"/>
      <c r="N13" s="39"/>
      <c r="O13" s="40"/>
      <c r="P13" s="11"/>
    </row>
    <row r="14" spans="2:17" ht="25.5" customHeight="1">
      <c r="B14" s="6"/>
      <c r="C14" s="31"/>
      <c r="D14" s="32"/>
      <c r="E14" s="36"/>
      <c r="F14" s="20" t="s">
        <v>7</v>
      </c>
      <c r="G14" s="20" t="s">
        <v>8</v>
      </c>
      <c r="H14" s="20" t="s">
        <v>9</v>
      </c>
      <c r="I14" s="20" t="s">
        <v>10</v>
      </c>
      <c r="J14" s="20" t="s">
        <v>11</v>
      </c>
      <c r="K14" s="20" t="s">
        <v>12</v>
      </c>
      <c r="L14" s="20" t="s">
        <v>13</v>
      </c>
      <c r="M14" s="20" t="s">
        <v>14</v>
      </c>
      <c r="N14" s="20" t="s">
        <v>15</v>
      </c>
      <c r="O14" s="20" t="s">
        <v>15</v>
      </c>
      <c r="P14" s="11"/>
    </row>
    <row r="15" spans="2:17" ht="14.25" customHeight="1">
      <c r="B15" s="6"/>
      <c r="C15" s="33"/>
      <c r="D15" s="34"/>
      <c r="E15" s="37"/>
      <c r="F15" s="21" t="s">
        <v>16</v>
      </c>
      <c r="G15" s="21" t="s">
        <v>17</v>
      </c>
      <c r="H15" s="21" t="s">
        <v>18</v>
      </c>
      <c r="I15" s="21" t="s">
        <v>19</v>
      </c>
      <c r="J15" s="21" t="s">
        <v>20</v>
      </c>
      <c r="K15" s="21" t="s">
        <v>21</v>
      </c>
      <c r="L15" s="21" t="s">
        <v>22</v>
      </c>
      <c r="M15" s="21" t="s">
        <v>23</v>
      </c>
      <c r="N15" s="21" t="s">
        <v>24</v>
      </c>
      <c r="O15" s="21" t="s">
        <v>25</v>
      </c>
      <c r="P15" s="11"/>
    </row>
    <row r="16" spans="2:17" ht="21" customHeight="1">
      <c r="B16" s="6"/>
      <c r="C16" s="22">
        <v>0</v>
      </c>
      <c r="D16" s="22">
        <v>500000</v>
      </c>
      <c r="E16" s="22">
        <v>1000</v>
      </c>
      <c r="F16" s="22">
        <f>E16</f>
        <v>1000</v>
      </c>
      <c r="G16" s="22">
        <f>+F16+50</f>
        <v>1050</v>
      </c>
      <c r="H16" s="22">
        <f>+G16+50</f>
        <v>1100</v>
      </c>
      <c r="I16" s="22">
        <f>+H16+50</f>
        <v>1150</v>
      </c>
      <c r="J16" s="22">
        <f>+I16+50</f>
        <v>1200</v>
      </c>
      <c r="K16" s="22">
        <f>+J16+100</f>
        <v>1300</v>
      </c>
      <c r="L16" s="22">
        <f>+K16+100</f>
        <v>1400</v>
      </c>
      <c r="M16" s="22">
        <f>+L16+100</f>
        <v>1500</v>
      </c>
      <c r="N16" s="22">
        <f>+M16+150</f>
        <v>1650</v>
      </c>
      <c r="O16" s="22">
        <f>+N16+150</f>
        <v>1800</v>
      </c>
      <c r="P16" s="11"/>
    </row>
    <row r="17" spans="2:16" ht="21" customHeight="1">
      <c r="B17" s="6"/>
      <c r="C17" s="22">
        <v>500001</v>
      </c>
      <c r="D17" s="22">
        <v>1000000</v>
      </c>
      <c r="E17" s="22">
        <v>1600</v>
      </c>
      <c r="F17" s="22">
        <f t="shared" ref="F17:F33" si="0">E17</f>
        <v>1600</v>
      </c>
      <c r="G17" s="22">
        <f t="shared" ref="G17:J33" si="1">+F17+50</f>
        <v>1650</v>
      </c>
      <c r="H17" s="22">
        <f t="shared" si="1"/>
        <v>1700</v>
      </c>
      <c r="I17" s="22">
        <f t="shared" si="1"/>
        <v>1750</v>
      </c>
      <c r="J17" s="22">
        <f t="shared" si="1"/>
        <v>1800</v>
      </c>
      <c r="K17" s="22">
        <f t="shared" ref="K17:M33" si="2">+J17+100</f>
        <v>1900</v>
      </c>
      <c r="L17" s="22">
        <f t="shared" si="2"/>
        <v>2000</v>
      </c>
      <c r="M17" s="22">
        <f t="shared" si="2"/>
        <v>2100</v>
      </c>
      <c r="N17" s="22">
        <f t="shared" ref="N17:O33" si="3">+M17+150</f>
        <v>2250</v>
      </c>
      <c r="O17" s="22">
        <f t="shared" si="3"/>
        <v>2400</v>
      </c>
      <c r="P17" s="11"/>
    </row>
    <row r="18" spans="2:16" ht="21" customHeight="1">
      <c r="B18" s="6"/>
      <c r="C18" s="22">
        <v>1000001</v>
      </c>
      <c r="D18" s="22">
        <v>2000000</v>
      </c>
      <c r="E18" s="22">
        <v>2160</v>
      </c>
      <c r="F18" s="22">
        <f t="shared" si="0"/>
        <v>2160</v>
      </c>
      <c r="G18" s="22">
        <f t="shared" si="1"/>
        <v>2210</v>
      </c>
      <c r="H18" s="22">
        <f t="shared" si="1"/>
        <v>2260</v>
      </c>
      <c r="I18" s="22">
        <f t="shared" si="1"/>
        <v>2310</v>
      </c>
      <c r="J18" s="22">
        <f t="shared" si="1"/>
        <v>2360</v>
      </c>
      <c r="K18" s="22">
        <f t="shared" si="2"/>
        <v>2460</v>
      </c>
      <c r="L18" s="22">
        <f t="shared" si="2"/>
        <v>2560</v>
      </c>
      <c r="M18" s="22">
        <f t="shared" si="2"/>
        <v>2660</v>
      </c>
      <c r="N18" s="22">
        <f t="shared" si="3"/>
        <v>2810</v>
      </c>
      <c r="O18" s="22">
        <f t="shared" si="3"/>
        <v>2960</v>
      </c>
      <c r="P18" s="11"/>
    </row>
    <row r="19" spans="2:16" ht="21" customHeight="1">
      <c r="B19" s="6"/>
      <c r="C19" s="22">
        <v>2000001</v>
      </c>
      <c r="D19" s="22">
        <v>3000000</v>
      </c>
      <c r="E19" s="22">
        <v>2800</v>
      </c>
      <c r="F19" s="22">
        <f t="shared" si="0"/>
        <v>2800</v>
      </c>
      <c r="G19" s="22">
        <f t="shared" si="1"/>
        <v>2850</v>
      </c>
      <c r="H19" s="22">
        <f t="shared" si="1"/>
        <v>2900</v>
      </c>
      <c r="I19" s="22">
        <f t="shared" si="1"/>
        <v>2950</v>
      </c>
      <c r="J19" s="22">
        <f t="shared" si="1"/>
        <v>3000</v>
      </c>
      <c r="K19" s="22">
        <f t="shared" si="2"/>
        <v>3100</v>
      </c>
      <c r="L19" s="22">
        <f t="shared" si="2"/>
        <v>3200</v>
      </c>
      <c r="M19" s="22">
        <f t="shared" si="2"/>
        <v>3300</v>
      </c>
      <c r="N19" s="22">
        <f t="shared" si="3"/>
        <v>3450</v>
      </c>
      <c r="O19" s="22">
        <f t="shared" si="3"/>
        <v>3600</v>
      </c>
      <c r="P19" s="11"/>
    </row>
    <row r="20" spans="2:16" ht="21" customHeight="1">
      <c r="B20" s="6"/>
      <c r="C20" s="22">
        <v>3000001</v>
      </c>
      <c r="D20" s="22">
        <v>6000000</v>
      </c>
      <c r="E20" s="22">
        <v>3600</v>
      </c>
      <c r="F20" s="22">
        <f t="shared" si="0"/>
        <v>3600</v>
      </c>
      <c r="G20" s="22">
        <f t="shared" si="1"/>
        <v>3650</v>
      </c>
      <c r="H20" s="22">
        <f t="shared" si="1"/>
        <v>3700</v>
      </c>
      <c r="I20" s="22">
        <f t="shared" si="1"/>
        <v>3750</v>
      </c>
      <c r="J20" s="22">
        <f t="shared" si="1"/>
        <v>3800</v>
      </c>
      <c r="K20" s="22">
        <f t="shared" si="2"/>
        <v>3900</v>
      </c>
      <c r="L20" s="22">
        <f t="shared" si="2"/>
        <v>4000</v>
      </c>
      <c r="M20" s="22">
        <f t="shared" si="2"/>
        <v>4100</v>
      </c>
      <c r="N20" s="22">
        <f t="shared" si="3"/>
        <v>4250</v>
      </c>
      <c r="O20" s="22">
        <f t="shared" si="3"/>
        <v>4400</v>
      </c>
      <c r="P20" s="11"/>
    </row>
    <row r="21" spans="2:16" ht="21" customHeight="1">
      <c r="B21" s="6"/>
      <c r="C21" s="22">
        <v>6000001</v>
      </c>
      <c r="D21" s="22">
        <v>9000000</v>
      </c>
      <c r="E21" s="22">
        <v>4400</v>
      </c>
      <c r="F21" s="22">
        <f t="shared" si="0"/>
        <v>4400</v>
      </c>
      <c r="G21" s="22">
        <f t="shared" si="1"/>
        <v>4450</v>
      </c>
      <c r="H21" s="22">
        <f t="shared" si="1"/>
        <v>4500</v>
      </c>
      <c r="I21" s="22">
        <f t="shared" si="1"/>
        <v>4550</v>
      </c>
      <c r="J21" s="22">
        <f t="shared" si="1"/>
        <v>4600</v>
      </c>
      <c r="K21" s="22">
        <f t="shared" si="2"/>
        <v>4700</v>
      </c>
      <c r="L21" s="22">
        <f t="shared" si="2"/>
        <v>4800</v>
      </c>
      <c r="M21" s="22">
        <f t="shared" si="2"/>
        <v>4900</v>
      </c>
      <c r="N21" s="22">
        <f t="shared" si="3"/>
        <v>5050</v>
      </c>
      <c r="O21" s="22">
        <f t="shared" si="3"/>
        <v>5200</v>
      </c>
      <c r="P21" s="11"/>
    </row>
    <row r="22" spans="2:16" ht="21" customHeight="1">
      <c r="B22" s="6"/>
      <c r="C22" s="22">
        <v>9000001</v>
      </c>
      <c r="D22" s="22">
        <v>12000000</v>
      </c>
      <c r="E22" s="22">
        <v>5200</v>
      </c>
      <c r="F22" s="22">
        <f t="shared" si="0"/>
        <v>5200</v>
      </c>
      <c r="G22" s="22">
        <f t="shared" si="1"/>
        <v>5250</v>
      </c>
      <c r="H22" s="22">
        <f t="shared" si="1"/>
        <v>5300</v>
      </c>
      <c r="I22" s="22">
        <f t="shared" si="1"/>
        <v>5350</v>
      </c>
      <c r="J22" s="22">
        <f t="shared" si="1"/>
        <v>5400</v>
      </c>
      <c r="K22" s="22">
        <f t="shared" si="2"/>
        <v>5500</v>
      </c>
      <c r="L22" s="22">
        <f t="shared" si="2"/>
        <v>5600</v>
      </c>
      <c r="M22" s="22">
        <f t="shared" si="2"/>
        <v>5700</v>
      </c>
      <c r="N22" s="22">
        <f t="shared" si="3"/>
        <v>5850</v>
      </c>
      <c r="O22" s="22">
        <f t="shared" si="3"/>
        <v>6000</v>
      </c>
      <c r="P22" s="11"/>
    </row>
    <row r="23" spans="2:16" ht="21" customHeight="1">
      <c r="B23" s="6"/>
      <c r="C23" s="22">
        <v>12000001</v>
      </c>
      <c r="D23" s="22">
        <v>15000000</v>
      </c>
      <c r="E23" s="22">
        <v>6000</v>
      </c>
      <c r="F23" s="22">
        <f t="shared" si="0"/>
        <v>6000</v>
      </c>
      <c r="G23" s="22">
        <f t="shared" si="1"/>
        <v>6050</v>
      </c>
      <c r="H23" s="22">
        <f t="shared" si="1"/>
        <v>6100</v>
      </c>
      <c r="I23" s="22">
        <f t="shared" si="1"/>
        <v>6150</v>
      </c>
      <c r="J23" s="22">
        <f t="shared" si="1"/>
        <v>6200</v>
      </c>
      <c r="K23" s="22">
        <f t="shared" si="2"/>
        <v>6300</v>
      </c>
      <c r="L23" s="22">
        <f t="shared" si="2"/>
        <v>6400</v>
      </c>
      <c r="M23" s="22">
        <f t="shared" si="2"/>
        <v>6500</v>
      </c>
      <c r="N23" s="22">
        <f t="shared" si="3"/>
        <v>6650</v>
      </c>
      <c r="O23" s="22">
        <f t="shared" si="3"/>
        <v>6800</v>
      </c>
      <c r="P23" s="11"/>
    </row>
    <row r="24" spans="2:16" ht="21" customHeight="1">
      <c r="B24" s="6"/>
      <c r="C24" s="22">
        <v>15000001</v>
      </c>
      <c r="D24" s="22">
        <v>18000000</v>
      </c>
      <c r="E24" s="22">
        <v>6800</v>
      </c>
      <c r="F24" s="22">
        <f t="shared" si="0"/>
        <v>6800</v>
      </c>
      <c r="G24" s="22">
        <f t="shared" si="1"/>
        <v>6850</v>
      </c>
      <c r="H24" s="22">
        <f t="shared" si="1"/>
        <v>6900</v>
      </c>
      <c r="I24" s="22">
        <f t="shared" si="1"/>
        <v>6950</v>
      </c>
      <c r="J24" s="22">
        <f t="shared" si="1"/>
        <v>7000</v>
      </c>
      <c r="K24" s="22">
        <f t="shared" si="2"/>
        <v>7100</v>
      </c>
      <c r="L24" s="22">
        <f t="shared" si="2"/>
        <v>7200</v>
      </c>
      <c r="M24" s="22">
        <f t="shared" si="2"/>
        <v>7300</v>
      </c>
      <c r="N24" s="22">
        <f t="shared" si="3"/>
        <v>7450</v>
      </c>
      <c r="O24" s="22">
        <f t="shared" si="3"/>
        <v>7600</v>
      </c>
      <c r="P24" s="11"/>
    </row>
    <row r="25" spans="2:16" ht="21" customHeight="1">
      <c r="B25" s="6"/>
      <c r="C25" s="22">
        <v>18000001</v>
      </c>
      <c r="D25" s="22">
        <v>21000000</v>
      </c>
      <c r="E25" s="22">
        <v>7600</v>
      </c>
      <c r="F25" s="22">
        <f t="shared" si="0"/>
        <v>7600</v>
      </c>
      <c r="G25" s="22">
        <f t="shared" si="1"/>
        <v>7650</v>
      </c>
      <c r="H25" s="22">
        <f t="shared" si="1"/>
        <v>7700</v>
      </c>
      <c r="I25" s="22">
        <f t="shared" si="1"/>
        <v>7750</v>
      </c>
      <c r="J25" s="22">
        <f t="shared" si="1"/>
        <v>7800</v>
      </c>
      <c r="K25" s="22">
        <f t="shared" si="2"/>
        <v>7900</v>
      </c>
      <c r="L25" s="22">
        <f t="shared" si="2"/>
        <v>8000</v>
      </c>
      <c r="M25" s="22">
        <f t="shared" si="2"/>
        <v>8100</v>
      </c>
      <c r="N25" s="22">
        <f t="shared" si="3"/>
        <v>8250</v>
      </c>
      <c r="O25" s="22">
        <f t="shared" si="3"/>
        <v>8400</v>
      </c>
      <c r="P25" s="11"/>
    </row>
    <row r="26" spans="2:16" ht="21" customHeight="1">
      <c r="B26" s="6"/>
      <c r="C26" s="22">
        <v>21000001</v>
      </c>
      <c r="D26" s="22">
        <v>30000000</v>
      </c>
      <c r="E26" s="22">
        <v>8400</v>
      </c>
      <c r="F26" s="22">
        <f t="shared" si="0"/>
        <v>8400</v>
      </c>
      <c r="G26" s="22">
        <f t="shared" si="1"/>
        <v>8450</v>
      </c>
      <c r="H26" s="22">
        <f t="shared" si="1"/>
        <v>8500</v>
      </c>
      <c r="I26" s="22">
        <f t="shared" si="1"/>
        <v>8550</v>
      </c>
      <c r="J26" s="22">
        <f t="shared" si="1"/>
        <v>8600</v>
      </c>
      <c r="K26" s="22">
        <f t="shared" si="2"/>
        <v>8700</v>
      </c>
      <c r="L26" s="22">
        <f t="shared" si="2"/>
        <v>8800</v>
      </c>
      <c r="M26" s="22">
        <f t="shared" si="2"/>
        <v>8900</v>
      </c>
      <c r="N26" s="22">
        <f t="shared" si="3"/>
        <v>9050</v>
      </c>
      <c r="O26" s="22">
        <f t="shared" si="3"/>
        <v>9200</v>
      </c>
      <c r="P26" s="11"/>
    </row>
    <row r="27" spans="2:16" ht="21" customHeight="1">
      <c r="B27" s="6"/>
      <c r="C27" s="22">
        <v>31000001</v>
      </c>
      <c r="D27" s="22">
        <v>40000000</v>
      </c>
      <c r="E27" s="22">
        <v>9200</v>
      </c>
      <c r="F27" s="22">
        <f t="shared" si="0"/>
        <v>9200</v>
      </c>
      <c r="G27" s="22">
        <f t="shared" si="1"/>
        <v>9250</v>
      </c>
      <c r="H27" s="22">
        <f t="shared" si="1"/>
        <v>9300</v>
      </c>
      <c r="I27" s="22">
        <f t="shared" si="1"/>
        <v>9350</v>
      </c>
      <c r="J27" s="22">
        <f t="shared" si="1"/>
        <v>9400</v>
      </c>
      <c r="K27" s="22">
        <f t="shared" si="2"/>
        <v>9500</v>
      </c>
      <c r="L27" s="22">
        <f t="shared" si="2"/>
        <v>9600</v>
      </c>
      <c r="M27" s="22">
        <f t="shared" si="2"/>
        <v>9700</v>
      </c>
      <c r="N27" s="22">
        <f t="shared" si="3"/>
        <v>9850</v>
      </c>
      <c r="O27" s="22">
        <f t="shared" si="3"/>
        <v>10000</v>
      </c>
      <c r="P27" s="11"/>
    </row>
    <row r="28" spans="2:16" ht="21" customHeight="1">
      <c r="B28" s="6"/>
      <c r="C28" s="22">
        <v>41000001</v>
      </c>
      <c r="D28" s="22">
        <v>50000000</v>
      </c>
      <c r="E28" s="22">
        <v>10000</v>
      </c>
      <c r="F28" s="22">
        <f t="shared" si="0"/>
        <v>10000</v>
      </c>
      <c r="G28" s="22">
        <f t="shared" si="1"/>
        <v>10050</v>
      </c>
      <c r="H28" s="22">
        <f t="shared" si="1"/>
        <v>10100</v>
      </c>
      <c r="I28" s="22">
        <f t="shared" si="1"/>
        <v>10150</v>
      </c>
      <c r="J28" s="22">
        <f t="shared" si="1"/>
        <v>10200</v>
      </c>
      <c r="K28" s="22">
        <f t="shared" si="2"/>
        <v>10300</v>
      </c>
      <c r="L28" s="22">
        <f t="shared" si="2"/>
        <v>10400</v>
      </c>
      <c r="M28" s="22">
        <f t="shared" si="2"/>
        <v>10500</v>
      </c>
      <c r="N28" s="22">
        <f t="shared" si="3"/>
        <v>10650</v>
      </c>
      <c r="O28" s="22">
        <f t="shared" si="3"/>
        <v>10800</v>
      </c>
      <c r="P28" s="11"/>
    </row>
    <row r="29" spans="2:16" ht="21" customHeight="1">
      <c r="B29" s="6"/>
      <c r="C29" s="22">
        <v>51000001</v>
      </c>
      <c r="D29" s="22">
        <v>60000000</v>
      </c>
      <c r="E29" s="22">
        <v>10800</v>
      </c>
      <c r="F29" s="22">
        <f t="shared" si="0"/>
        <v>10800</v>
      </c>
      <c r="G29" s="22">
        <f t="shared" si="1"/>
        <v>10850</v>
      </c>
      <c r="H29" s="22">
        <f t="shared" si="1"/>
        <v>10900</v>
      </c>
      <c r="I29" s="22">
        <f t="shared" si="1"/>
        <v>10950</v>
      </c>
      <c r="J29" s="22">
        <f t="shared" si="1"/>
        <v>11000</v>
      </c>
      <c r="K29" s="22">
        <f t="shared" si="2"/>
        <v>11100</v>
      </c>
      <c r="L29" s="22">
        <f t="shared" si="2"/>
        <v>11200</v>
      </c>
      <c r="M29" s="22">
        <f t="shared" si="2"/>
        <v>11300</v>
      </c>
      <c r="N29" s="22">
        <f t="shared" si="3"/>
        <v>11450</v>
      </c>
      <c r="O29" s="22">
        <f t="shared" si="3"/>
        <v>11600</v>
      </c>
      <c r="P29" s="11"/>
    </row>
    <row r="30" spans="2:16" ht="21" customHeight="1">
      <c r="B30" s="6"/>
      <c r="C30" s="22">
        <v>61000001</v>
      </c>
      <c r="D30" s="22">
        <v>70000000</v>
      </c>
      <c r="E30" s="22">
        <v>11600</v>
      </c>
      <c r="F30" s="22">
        <f t="shared" si="0"/>
        <v>11600</v>
      </c>
      <c r="G30" s="22">
        <f t="shared" si="1"/>
        <v>11650</v>
      </c>
      <c r="H30" s="22">
        <f t="shared" si="1"/>
        <v>11700</v>
      </c>
      <c r="I30" s="22">
        <f t="shared" si="1"/>
        <v>11750</v>
      </c>
      <c r="J30" s="22">
        <f t="shared" si="1"/>
        <v>11800</v>
      </c>
      <c r="K30" s="22">
        <f t="shared" si="2"/>
        <v>11900</v>
      </c>
      <c r="L30" s="22">
        <f t="shared" si="2"/>
        <v>12000</v>
      </c>
      <c r="M30" s="22">
        <f t="shared" si="2"/>
        <v>12100</v>
      </c>
      <c r="N30" s="22">
        <f t="shared" si="3"/>
        <v>12250</v>
      </c>
      <c r="O30" s="22">
        <f t="shared" si="3"/>
        <v>12400</v>
      </c>
      <c r="P30" s="11"/>
    </row>
    <row r="31" spans="2:16" ht="21" customHeight="1">
      <c r="B31" s="6"/>
      <c r="C31" s="22">
        <v>71000001</v>
      </c>
      <c r="D31" s="22">
        <v>80000000</v>
      </c>
      <c r="E31" s="22">
        <v>12400</v>
      </c>
      <c r="F31" s="22">
        <f t="shared" si="0"/>
        <v>12400</v>
      </c>
      <c r="G31" s="22">
        <f t="shared" si="1"/>
        <v>12450</v>
      </c>
      <c r="H31" s="22">
        <f t="shared" si="1"/>
        <v>12500</v>
      </c>
      <c r="I31" s="22">
        <f t="shared" si="1"/>
        <v>12550</v>
      </c>
      <c r="J31" s="22">
        <f t="shared" si="1"/>
        <v>12600</v>
      </c>
      <c r="K31" s="22">
        <f t="shared" si="2"/>
        <v>12700</v>
      </c>
      <c r="L31" s="22">
        <f t="shared" si="2"/>
        <v>12800</v>
      </c>
      <c r="M31" s="22">
        <f t="shared" si="2"/>
        <v>12900</v>
      </c>
      <c r="N31" s="22">
        <f t="shared" si="3"/>
        <v>13050</v>
      </c>
      <c r="O31" s="22">
        <f t="shared" si="3"/>
        <v>13200</v>
      </c>
      <c r="P31" s="11"/>
    </row>
    <row r="32" spans="2:16" ht="21" customHeight="1">
      <c r="B32" s="6"/>
      <c r="C32" s="22">
        <v>81000001</v>
      </c>
      <c r="D32" s="22">
        <v>90000000</v>
      </c>
      <c r="E32" s="22">
        <v>13200</v>
      </c>
      <c r="F32" s="22">
        <f t="shared" si="0"/>
        <v>13200</v>
      </c>
      <c r="G32" s="22">
        <f t="shared" si="1"/>
        <v>13250</v>
      </c>
      <c r="H32" s="22">
        <f t="shared" si="1"/>
        <v>13300</v>
      </c>
      <c r="I32" s="22">
        <f t="shared" si="1"/>
        <v>13350</v>
      </c>
      <c r="J32" s="22">
        <f t="shared" si="1"/>
        <v>13400</v>
      </c>
      <c r="K32" s="22">
        <f t="shared" si="2"/>
        <v>13500</v>
      </c>
      <c r="L32" s="22">
        <f t="shared" si="2"/>
        <v>13600</v>
      </c>
      <c r="M32" s="22">
        <f t="shared" si="2"/>
        <v>13700</v>
      </c>
      <c r="N32" s="22">
        <f t="shared" si="3"/>
        <v>13850</v>
      </c>
      <c r="O32" s="22">
        <f t="shared" si="3"/>
        <v>14000</v>
      </c>
      <c r="P32" s="11"/>
    </row>
    <row r="33" spans="2:17" ht="21" customHeight="1">
      <c r="B33" s="6"/>
      <c r="C33" s="22">
        <v>91000001</v>
      </c>
      <c r="D33" s="22">
        <v>100000000</v>
      </c>
      <c r="E33" s="22">
        <v>14000</v>
      </c>
      <c r="F33" s="22">
        <f t="shared" si="0"/>
        <v>14000</v>
      </c>
      <c r="G33" s="22">
        <f t="shared" si="1"/>
        <v>14050</v>
      </c>
      <c r="H33" s="22">
        <f t="shared" si="1"/>
        <v>14100</v>
      </c>
      <c r="I33" s="22">
        <f t="shared" si="1"/>
        <v>14150</v>
      </c>
      <c r="J33" s="22">
        <f t="shared" si="1"/>
        <v>14200</v>
      </c>
      <c r="K33" s="22">
        <f t="shared" si="2"/>
        <v>14300</v>
      </c>
      <c r="L33" s="22">
        <f t="shared" si="2"/>
        <v>14400</v>
      </c>
      <c r="M33" s="22">
        <f t="shared" si="2"/>
        <v>14500</v>
      </c>
      <c r="N33" s="22">
        <f t="shared" si="3"/>
        <v>14650</v>
      </c>
      <c r="O33" s="22">
        <f t="shared" si="3"/>
        <v>14800</v>
      </c>
      <c r="P33" s="11"/>
    </row>
    <row r="34" spans="2:17" ht="12.75" customHeight="1" thickBo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5"/>
    </row>
    <row r="35" spans="2:17" ht="15.75" customHeight="1" thickTop="1"/>
    <row r="36" spans="2:17" ht="12.75"/>
    <row r="37" spans="2:17" ht="15">
      <c r="F37" s="18"/>
      <c r="G37" s="18"/>
      <c r="H37" s="18"/>
      <c r="I37" s="18"/>
      <c r="J37" s="18"/>
      <c r="K37" s="18"/>
      <c r="L37" s="18"/>
      <c r="M37" s="18"/>
      <c r="N37" s="18"/>
      <c r="O37" s="18"/>
    </row>
    <row r="38" spans="2:17" s="18" customFormat="1" ht="29.25" customHeight="1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Q38" s="17"/>
    </row>
    <row r="39" spans="2:17" ht="18" customHeight="1">
      <c r="Q39" s="1"/>
    </row>
    <row r="40" spans="2:17" ht="34.5" customHeight="1"/>
    <row r="41" spans="2:17" ht="22.5" customHeight="1"/>
    <row r="42" spans="2:17" ht="22.5" customHeight="1"/>
    <row r="43" spans="2:17" ht="22.5" customHeight="1"/>
    <row r="44" spans="2:17" ht="22.5" customHeight="1"/>
    <row r="45" spans="2:17" ht="22.5" customHeight="1"/>
    <row r="46" spans="2:17" ht="22.5" customHeight="1"/>
    <row r="47" spans="2:17" ht="22.5" customHeight="1"/>
    <row r="48" spans="2:17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</sheetData>
  <mergeCells count="6">
    <mergeCell ref="C2:K2"/>
    <mergeCell ref="L2:O2"/>
    <mergeCell ref="G6:K6"/>
    <mergeCell ref="C13:D15"/>
    <mergeCell ref="E13:E15"/>
    <mergeCell ref="F13:O13"/>
  </mergeCells>
  <pageMargins left="0.25" right="0.25" top="0.75" bottom="0.75" header="0.3" footer="0.3"/>
  <pageSetup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AESORIA 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Castelan-006</dc:creator>
  <cp:lastModifiedBy>Castelan-006</cp:lastModifiedBy>
  <dcterms:created xsi:type="dcterms:W3CDTF">2021-07-21T18:34:28Z</dcterms:created>
  <dcterms:modified xsi:type="dcterms:W3CDTF">2021-09-14T17:21:01Z</dcterms:modified>
</cp:coreProperties>
</file>