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BD9388CF-7874-4459-A500-DE3F7E0835D4}" xr6:coauthVersionLast="47" xr6:coauthVersionMax="47" xr10:uidLastSave="{00000000-0000-0000-0000-000000000000}"/>
  <bookViews>
    <workbookView xWindow="-120" yWindow="-120" windowWidth="20640" windowHeight="11160" xr2:uid="{3E844C86-10BD-4FB3-9F84-F78FA5E891C3}"/>
  </bookViews>
  <sheets>
    <sheet name="CLIENTES ESPECIALES NOTAR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F20" i="1"/>
  <c r="G20" i="1" s="1"/>
  <c r="H20" i="1" s="1"/>
  <c r="I20" i="1" s="1"/>
  <c r="J20" i="1" s="1"/>
  <c r="K20" i="1" s="1"/>
  <c r="L20" i="1" s="1"/>
  <c r="M20" i="1" s="1"/>
  <c r="N20" i="1" s="1"/>
  <c r="O20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F15" i="1"/>
  <c r="G15" i="1" s="1"/>
  <c r="H15" i="1" s="1"/>
  <c r="I15" i="1" s="1"/>
  <c r="J15" i="1" s="1"/>
  <c r="K15" i="1" s="1"/>
  <c r="L15" i="1" s="1"/>
  <c r="M15" i="1" s="1"/>
  <c r="N15" i="1" s="1"/>
  <c r="O15" i="1" s="1"/>
  <c r="F14" i="1"/>
  <c r="G14" i="1" s="1"/>
  <c r="H14" i="1" s="1"/>
  <c r="I14" i="1" s="1"/>
  <c r="J14" i="1" s="1"/>
  <c r="K14" i="1" s="1"/>
  <c r="L14" i="1" s="1"/>
  <c r="M14" i="1" s="1"/>
  <c r="N14" i="1" s="1"/>
  <c r="O14" i="1" s="1"/>
</calcChain>
</file>

<file path=xl/sharedStrings.xml><?xml version="1.0" encoding="utf-8"?>
<sst xmlns="http://schemas.openxmlformats.org/spreadsheetml/2006/main" count="25" uniqueCount="24">
  <si>
    <t xml:space="preserve">TABULADOR DE HONORARIOS </t>
  </si>
  <si>
    <t>CLIENTES ESPECIALES NOTARIA</t>
  </si>
  <si>
    <t>INGRESOS ANUALES ($)</t>
  </si>
  <si>
    <t>BASE HONORARIO MENSUAL ($)</t>
  </si>
  <si>
    <t>Volumen Operación Polizas/Mes</t>
  </si>
  <si>
    <t>A             Bajo</t>
  </si>
  <si>
    <t>A                        Moderado</t>
  </si>
  <si>
    <t>A                 Alto</t>
  </si>
  <si>
    <t>B              Bajo</t>
  </si>
  <si>
    <t>B                        Moderado</t>
  </si>
  <si>
    <t>B                 Alto</t>
  </si>
  <si>
    <t>C           Bajo</t>
  </si>
  <si>
    <t>C                        Moderado</t>
  </si>
  <si>
    <t>C                 Alto</t>
  </si>
  <si>
    <t>&lt; 50</t>
  </si>
  <si>
    <t>&gt;75&lt;100</t>
  </si>
  <si>
    <t>&gt;100&lt;125</t>
  </si>
  <si>
    <t>&gt;125&lt;150</t>
  </si>
  <si>
    <t>&gt;150&lt;225</t>
  </si>
  <si>
    <t>&gt;225&lt;275</t>
  </si>
  <si>
    <t>&gt;275&lt;300</t>
  </si>
  <si>
    <t>&gt;300&lt;350</t>
  </si>
  <si>
    <t>&gt;350&lt;400</t>
  </si>
  <si>
    <t>&gt;400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</si>
</sst>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7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0"/>
      <color rgb="FF002A67"/>
      <name val="Avenir Black"/>
      <family val="2"/>
    </font>
    <font>
      <sz val="10"/>
      <name val="Avenir Book"/>
      <family val="2"/>
    </font>
    <font>
      <b/>
      <sz val="10"/>
      <name val="Avenir Book"/>
      <family val="2"/>
    </font>
    <font>
      <b/>
      <sz val="12"/>
      <name val="Avenir Book"/>
      <family val="2"/>
    </font>
    <font>
      <sz val="12"/>
      <name val="Avenir Book"/>
      <family val="2"/>
    </font>
    <font>
      <sz val="12"/>
      <color rgb="FF002A67"/>
      <name val="Avenir Black"/>
      <family val="2"/>
    </font>
    <font>
      <b/>
      <sz val="12"/>
      <color rgb="FF002A67"/>
      <name val="Avenir Black"/>
      <family val="2"/>
    </font>
    <font>
      <sz val="10"/>
      <name val="Arial"/>
      <family val="2"/>
    </font>
    <font>
      <b/>
      <sz val="14"/>
      <color rgb="FF002A67"/>
      <name val="Avenir Book"/>
      <family val="2"/>
    </font>
    <font>
      <sz val="20"/>
      <color rgb="FF005274"/>
      <name val="Avenir Heavy"/>
      <family val="2"/>
    </font>
    <font>
      <sz val="14"/>
      <name val="Avenir Book"/>
      <family val="2"/>
    </font>
    <font>
      <b/>
      <sz val="14"/>
      <name val="Avenir Book"/>
      <family val="2"/>
    </font>
    <font>
      <sz val="8"/>
      <name val="Avenir Book"/>
      <family val="2"/>
    </font>
    <font>
      <b/>
      <sz val="9"/>
      <name val="Avenir Book"/>
      <family val="2"/>
    </font>
    <font>
      <b/>
      <sz val="8"/>
      <name val="Avenir Book"/>
      <family val="2"/>
    </font>
    <font>
      <sz val="11"/>
      <color theme="1"/>
      <name val="Avenir Book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rgb="FF002A67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rgb="FF002A67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rgb="FF002A67"/>
      </right>
      <top/>
      <bottom style="double">
        <color rgb="FF002A6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5" fillId="0" borderId="1" xfId="2" applyFont="1" applyBorder="1"/>
    <xf numFmtId="0" fontId="5" fillId="0" borderId="2" xfId="2" applyFont="1" applyBorder="1"/>
    <xf numFmtId="0" fontId="6" fillId="0" borderId="3" xfId="2" applyFont="1" applyBorder="1"/>
    <xf numFmtId="0" fontId="5" fillId="0" borderId="0" xfId="2" applyFont="1"/>
    <xf numFmtId="0" fontId="5" fillId="0" borderId="4" xfId="2" applyFont="1" applyBorder="1"/>
    <xf numFmtId="0" fontId="7" fillId="0" borderId="0" xfId="2" applyFont="1" applyAlignment="1">
      <alignment horizontal="right"/>
    </xf>
    <xf numFmtId="0" fontId="8" fillId="0" borderId="0" xfId="2" applyFont="1" applyAlignment="1">
      <alignment horizontal="right"/>
    </xf>
    <xf numFmtId="0" fontId="9" fillId="0" borderId="0" xfId="2" applyFont="1" applyAlignment="1">
      <alignment horizontal="right"/>
    </xf>
    <xf numFmtId="0" fontId="10" fillId="0" borderId="5" xfId="2" applyFont="1" applyBorder="1" applyAlignment="1">
      <alignment horizontal="right"/>
    </xf>
    <xf numFmtId="164" fontId="9" fillId="0" borderId="0" xfId="1" applyNumberFormat="1" applyFont="1" applyBorder="1" applyAlignment="1">
      <alignment horizontal="right"/>
    </xf>
    <xf numFmtId="0" fontId="12" fillId="0" borderId="0" xfId="2" applyFont="1" applyAlignment="1">
      <alignment horizontal="left"/>
    </xf>
    <xf numFmtId="164" fontId="13" fillId="0" borderId="0" xfId="1" applyNumberFormat="1" applyFont="1" applyBorder="1" applyAlignment="1">
      <alignment horizontal="right"/>
    </xf>
    <xf numFmtId="164" fontId="13" fillId="0" borderId="5" xfId="1" applyNumberFormat="1" applyFont="1" applyBorder="1" applyAlignment="1">
      <alignment horizontal="right"/>
    </xf>
    <xf numFmtId="0" fontId="2" fillId="0" borderId="5" xfId="0" applyFont="1" applyBorder="1"/>
    <xf numFmtId="0" fontId="6" fillId="0" borderId="5" xfId="2" applyFont="1" applyBorder="1"/>
    <xf numFmtId="0" fontId="8" fillId="0" borderId="6" xfId="2" applyFont="1" applyBorder="1"/>
    <xf numFmtId="0" fontId="14" fillId="0" borderId="7" xfId="2" applyFont="1" applyBorder="1"/>
    <xf numFmtId="0" fontId="15" fillId="0" borderId="8" xfId="2" applyFont="1" applyBorder="1"/>
    <xf numFmtId="0" fontId="14" fillId="0" borderId="0" xfId="2" applyFont="1"/>
    <xf numFmtId="0" fontId="8" fillId="0" borderId="0" xfId="2" applyFont="1"/>
    <xf numFmtId="0" fontId="16" fillId="0" borderId="9" xfId="2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164" fontId="5" fillId="0" borderId="9" xfId="3" applyNumberFormat="1" applyFont="1" applyBorder="1" applyAlignment="1"/>
    <xf numFmtId="0" fontId="4" fillId="0" borderId="0" xfId="2" applyFont="1" applyAlignment="1">
      <alignment horizontal="center"/>
    </xf>
    <xf numFmtId="0" fontId="16" fillId="0" borderId="9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center" vertical="center"/>
    </xf>
    <xf numFmtId="167" fontId="5" fillId="0" borderId="9" xfId="3" applyNumberFormat="1" applyFont="1" applyBorder="1" applyAlignment="1"/>
    <xf numFmtId="167" fontId="19" fillId="0" borderId="9" xfId="0" applyNumberFormat="1" applyFont="1" applyBorder="1"/>
  </cellXfs>
  <cellStyles count="4">
    <cellStyle name="Millares" xfId="1" builtinId="3"/>
    <cellStyle name="Millares 2" xfId="3" xr:uid="{64A65512-2D1B-433F-8D44-1410E2DE3358}"/>
    <cellStyle name="Normal" xfId="0" builtinId="0"/>
    <cellStyle name="Normal 20" xfId="2" xr:uid="{89C89BDA-C92B-4CB5-92D0-4DAF878645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330200</xdr:colOff>
      <xdr:row>4</xdr:row>
      <xdr:rowOff>0</xdr:rowOff>
    </xdr:from>
    <xdr:to>
      <xdr:col>4</xdr:col>
      <xdr:colOff>415925</xdr:colOff>
      <xdr:row>6</xdr:row>
      <xdr:rowOff>53796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28F30A-9FAC-4E70-98A8-6C9A11EE5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1276350"/>
          <a:ext cx="1981200" cy="701496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</xdr:row>
      <xdr:rowOff>196850</xdr:rowOff>
    </xdr:from>
    <xdr:to>
      <xdr:col>8</xdr:col>
      <xdr:colOff>39948</xdr:colOff>
      <xdr:row>7</xdr:row>
      <xdr:rowOff>164805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6C295F-B8D4-4116-A94E-6295A33A7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1925" y="1073150"/>
          <a:ext cx="1030548" cy="1206205"/>
        </a:xfrm>
        <a:prstGeom prst="rect">
          <a:avLst/>
        </a:prstGeom>
      </xdr:spPr>
    </xdr:pic>
    <xdr:clientData/>
  </xdr:twoCellAnchor>
  <xdr:twoCellAnchor>
    <xdr:from>
      <xdr:col>1</xdr:col>
      <xdr:colOff>92075</xdr:colOff>
      <xdr:row>32</xdr:row>
      <xdr:rowOff>38100</xdr:rowOff>
    </xdr:from>
    <xdr:to>
      <xdr:col>15</xdr:col>
      <xdr:colOff>12699</xdr:colOff>
      <xdr:row>39</xdr:row>
      <xdr:rowOff>25400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BD5635C6-90C1-4EBC-87A6-732EB46415A5}"/>
            </a:ext>
          </a:extLst>
        </xdr:cNvPr>
        <xdr:cNvGrpSpPr/>
      </xdr:nvGrpSpPr>
      <xdr:grpSpPr>
        <a:xfrm>
          <a:off x="454025" y="7067550"/>
          <a:ext cx="10093324" cy="1320800"/>
          <a:chOff x="1" y="7436273"/>
          <a:chExt cx="9045680" cy="1088570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5D808EC8-2AB2-4FCA-BB4D-71131BFA72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" y="7436273"/>
            <a:ext cx="9045680" cy="1088570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3BD41D13-E6C4-4502-B1CB-FD2D1D0D23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21559" y="7697237"/>
            <a:ext cx="6213929" cy="546100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47625</xdr:colOff>
      <xdr:row>4</xdr:row>
      <xdr:rowOff>9524</xdr:rowOff>
    </xdr:from>
    <xdr:to>
      <xdr:col>18</xdr:col>
      <xdr:colOff>85725</xdr:colOff>
      <xdr:row>8</xdr:row>
      <xdr:rowOff>9525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B635CCD-0102-45B4-8374-77F23B6FA1D9}"/>
            </a:ext>
          </a:extLst>
        </xdr:cNvPr>
        <xdr:cNvSpPr txBox="1"/>
      </xdr:nvSpPr>
      <xdr:spPr>
        <a:xfrm>
          <a:off x="10125075" y="1285874"/>
          <a:ext cx="2324100" cy="1028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tabulador se realizó con base al honorario establecido en el tabulador de elaboración contable PF Y PM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D1AB-5FB0-4696-BB7B-1066D29BA482}">
  <dimension ref="C1:R31"/>
  <sheetViews>
    <sheetView tabSelected="1" topLeftCell="A13" workbookViewId="0">
      <selection activeCell="P18" sqref="P18"/>
    </sheetView>
  </sheetViews>
  <sheetFormatPr baseColWidth="10" defaultRowHeight="15"/>
  <cols>
    <col min="1" max="1" width="5.42578125" customWidth="1"/>
    <col min="2" max="2" width="1.42578125" customWidth="1"/>
    <col min="3" max="3" width="13.7109375" bestFit="1" customWidth="1"/>
    <col min="4" max="4" width="14.7109375" bestFit="1" customWidth="1"/>
    <col min="5" max="5" width="11.28515625" bestFit="1" customWidth="1"/>
    <col min="6" max="15" width="11.140625" bestFit="1" customWidth="1"/>
  </cols>
  <sheetData>
    <row r="1" spans="3:18" ht="35.1" customHeight="1"/>
    <row r="2" spans="3:18" ht="35.1" customHeight="1" thickBot="1">
      <c r="C2" s="24" t="s">
        <v>0</v>
      </c>
      <c r="D2" s="24"/>
      <c r="E2" s="24"/>
      <c r="F2" s="24"/>
      <c r="G2" s="24"/>
      <c r="H2" s="24"/>
      <c r="I2" s="24"/>
      <c r="J2" s="24"/>
      <c r="K2" s="24"/>
    </row>
    <row r="3" spans="3:18" ht="15.75" thickTop="1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P3" s="4"/>
      <c r="Q3" s="4"/>
    </row>
    <row r="4" spans="3:18" ht="15.75">
      <c r="C4" s="5"/>
      <c r="D4" s="4"/>
      <c r="E4" s="4"/>
      <c r="F4" s="4"/>
      <c r="G4" s="6"/>
      <c r="H4" s="6"/>
      <c r="I4" s="6"/>
      <c r="J4" s="4"/>
      <c r="K4" s="6"/>
      <c r="L4" s="7"/>
      <c r="M4" s="4"/>
      <c r="N4" s="8"/>
      <c r="O4" s="9"/>
      <c r="P4" s="10"/>
      <c r="Q4" s="4"/>
    </row>
    <row r="5" spans="3:18" ht="25.5">
      <c r="C5" s="5"/>
      <c r="D5" s="4"/>
      <c r="E5" s="4"/>
      <c r="F5" s="4"/>
      <c r="G5" s="6"/>
      <c r="H5" s="11"/>
      <c r="I5" s="11"/>
      <c r="J5" s="11"/>
      <c r="K5" s="11"/>
      <c r="L5" s="11"/>
      <c r="M5" s="7"/>
      <c r="N5" s="12" t="s">
        <v>1</v>
      </c>
      <c r="O5" s="13"/>
      <c r="P5" s="12"/>
      <c r="Q5" s="12"/>
      <c r="R5" s="12"/>
    </row>
    <row r="6" spans="3:18" ht="25.5">
      <c r="C6" s="5"/>
      <c r="D6" s="4"/>
      <c r="E6" s="4"/>
      <c r="F6" s="4"/>
      <c r="G6" s="6"/>
      <c r="H6" s="4"/>
      <c r="I6" s="4"/>
      <c r="J6" s="4"/>
      <c r="K6" s="4"/>
      <c r="L6" s="4"/>
      <c r="M6" s="7"/>
      <c r="N6" s="12"/>
      <c r="O6" s="14"/>
      <c r="Q6" s="4"/>
    </row>
    <row r="7" spans="3:18"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5"/>
      <c r="P7" s="4"/>
      <c r="Q7" s="4"/>
    </row>
    <row r="8" spans="3:18"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5"/>
      <c r="P8" s="4"/>
      <c r="Q8" s="4"/>
    </row>
    <row r="9" spans="3:18" ht="18.75" thickBot="1"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  <c r="P9" s="19"/>
      <c r="Q9" s="20"/>
    </row>
    <row r="10" spans="3:18" ht="15.75" thickTop="1"/>
    <row r="11" spans="3:18">
      <c r="C11" s="25" t="s">
        <v>2</v>
      </c>
      <c r="D11" s="25"/>
      <c r="E11" s="25" t="s">
        <v>3</v>
      </c>
      <c r="F11" s="26" t="s">
        <v>4</v>
      </c>
      <c r="G11" s="26"/>
      <c r="H11" s="26"/>
      <c r="I11" s="26"/>
      <c r="J11" s="26"/>
      <c r="K11" s="26"/>
      <c r="L11" s="26"/>
      <c r="M11" s="26"/>
      <c r="N11" s="26"/>
      <c r="O11" s="26"/>
    </row>
    <row r="12" spans="3:18" ht="22.5">
      <c r="C12" s="25"/>
      <c r="D12" s="25"/>
      <c r="E12" s="25"/>
      <c r="F12" s="21" t="s">
        <v>5</v>
      </c>
      <c r="G12" s="21" t="s">
        <v>6</v>
      </c>
      <c r="H12" s="21" t="s">
        <v>7</v>
      </c>
      <c r="I12" s="21" t="s">
        <v>8</v>
      </c>
      <c r="J12" s="21" t="s">
        <v>9</v>
      </c>
      <c r="K12" s="21" t="s">
        <v>10</v>
      </c>
      <c r="L12" s="21" t="s">
        <v>11</v>
      </c>
      <c r="M12" s="21" t="s">
        <v>12</v>
      </c>
      <c r="N12" s="21" t="s">
        <v>13</v>
      </c>
      <c r="O12" s="21" t="s">
        <v>13</v>
      </c>
    </row>
    <row r="13" spans="3:18">
      <c r="C13" s="25"/>
      <c r="D13" s="25"/>
      <c r="E13" s="25"/>
      <c r="F13" s="22" t="s">
        <v>14</v>
      </c>
      <c r="G13" s="22" t="s">
        <v>15</v>
      </c>
      <c r="H13" s="22" t="s">
        <v>16</v>
      </c>
      <c r="I13" s="22" t="s">
        <v>17</v>
      </c>
      <c r="J13" s="22" t="s">
        <v>18</v>
      </c>
      <c r="K13" s="22" t="s">
        <v>19</v>
      </c>
      <c r="L13" s="22" t="s">
        <v>20</v>
      </c>
      <c r="M13" s="22" t="s">
        <v>21</v>
      </c>
      <c r="N13" s="22" t="s">
        <v>22</v>
      </c>
      <c r="O13" s="22" t="s">
        <v>23</v>
      </c>
    </row>
    <row r="14" spans="3:18">
      <c r="C14" s="23">
        <v>0</v>
      </c>
      <c r="D14" s="27">
        <v>500000</v>
      </c>
      <c r="E14" s="28">
        <v>1425</v>
      </c>
      <c r="F14" s="27">
        <f t="shared" ref="F14:F31" si="0">E14</f>
        <v>1425</v>
      </c>
      <c r="G14" s="27">
        <f>+F14+50</f>
        <v>1475</v>
      </c>
      <c r="H14" s="27">
        <f>+G14+50</f>
        <v>1525</v>
      </c>
      <c r="I14" s="27">
        <f>+H14+50</f>
        <v>1575</v>
      </c>
      <c r="J14" s="27">
        <f>+I14+50</f>
        <v>1625</v>
      </c>
      <c r="K14" s="27">
        <f>+J14+100</f>
        <v>1725</v>
      </c>
      <c r="L14" s="27">
        <f>+K14+100</f>
        <v>1825</v>
      </c>
      <c r="M14" s="27">
        <f>+L14+100</f>
        <v>1925</v>
      </c>
      <c r="N14" s="27">
        <f>+M14+150</f>
        <v>2075</v>
      </c>
      <c r="O14" s="27">
        <f>+N14+150</f>
        <v>2225</v>
      </c>
    </row>
    <row r="15" spans="3:18">
      <c r="C15" s="27">
        <v>500001</v>
      </c>
      <c r="D15" s="27">
        <v>1000000</v>
      </c>
      <c r="E15" s="28">
        <v>2375</v>
      </c>
      <c r="F15" s="27">
        <f t="shared" si="0"/>
        <v>2375</v>
      </c>
      <c r="G15" s="27">
        <f t="shared" ref="G15:J30" si="1">+F15+50</f>
        <v>2425</v>
      </c>
      <c r="H15" s="27">
        <f t="shared" si="1"/>
        <v>2475</v>
      </c>
      <c r="I15" s="27">
        <f t="shared" si="1"/>
        <v>2525</v>
      </c>
      <c r="J15" s="27">
        <f t="shared" si="1"/>
        <v>2575</v>
      </c>
      <c r="K15" s="27">
        <f t="shared" ref="K15:M30" si="2">+J15+100</f>
        <v>2675</v>
      </c>
      <c r="L15" s="27">
        <f t="shared" si="2"/>
        <v>2775</v>
      </c>
      <c r="M15" s="27">
        <f t="shared" si="2"/>
        <v>2875</v>
      </c>
      <c r="N15" s="27">
        <f t="shared" ref="N15:O31" si="3">+M15+150</f>
        <v>3025</v>
      </c>
      <c r="O15" s="27">
        <f t="shared" si="3"/>
        <v>3175</v>
      </c>
    </row>
    <row r="16" spans="3:18">
      <c r="C16" s="27">
        <v>1000001</v>
      </c>
      <c r="D16" s="27">
        <v>2000000</v>
      </c>
      <c r="E16" s="28">
        <v>2850</v>
      </c>
      <c r="F16" s="27">
        <f t="shared" si="0"/>
        <v>2850</v>
      </c>
      <c r="G16" s="27">
        <f t="shared" si="1"/>
        <v>2900</v>
      </c>
      <c r="H16" s="27">
        <f t="shared" si="1"/>
        <v>2950</v>
      </c>
      <c r="I16" s="27">
        <f t="shared" si="1"/>
        <v>3000</v>
      </c>
      <c r="J16" s="27">
        <f t="shared" si="1"/>
        <v>3050</v>
      </c>
      <c r="K16" s="27">
        <f t="shared" si="2"/>
        <v>3150</v>
      </c>
      <c r="L16" s="27">
        <f t="shared" si="2"/>
        <v>3250</v>
      </c>
      <c r="M16" s="27">
        <f t="shared" si="2"/>
        <v>3350</v>
      </c>
      <c r="N16" s="27">
        <f t="shared" si="3"/>
        <v>3500</v>
      </c>
      <c r="O16" s="27">
        <f t="shared" si="3"/>
        <v>3650</v>
      </c>
    </row>
    <row r="17" spans="3:15">
      <c r="C17" s="27">
        <v>2000001</v>
      </c>
      <c r="D17" s="27">
        <v>3000000</v>
      </c>
      <c r="E17" s="28">
        <v>3562.5</v>
      </c>
      <c r="F17" s="27">
        <f t="shared" si="0"/>
        <v>3562.5</v>
      </c>
      <c r="G17" s="27">
        <f t="shared" si="1"/>
        <v>3612.5</v>
      </c>
      <c r="H17" s="27">
        <f t="shared" si="1"/>
        <v>3662.5</v>
      </c>
      <c r="I17" s="27">
        <f t="shared" si="1"/>
        <v>3712.5</v>
      </c>
      <c r="J17" s="27">
        <f t="shared" si="1"/>
        <v>3762.5</v>
      </c>
      <c r="K17" s="27">
        <f t="shared" si="2"/>
        <v>3862.5</v>
      </c>
      <c r="L17" s="27">
        <f t="shared" si="2"/>
        <v>3962.5</v>
      </c>
      <c r="M17" s="27">
        <f t="shared" si="2"/>
        <v>4062.5</v>
      </c>
      <c r="N17" s="27">
        <f t="shared" si="3"/>
        <v>4212.5</v>
      </c>
      <c r="O17" s="27">
        <f t="shared" si="3"/>
        <v>4362.5</v>
      </c>
    </row>
    <row r="18" spans="3:15">
      <c r="C18" s="27">
        <v>3000001</v>
      </c>
      <c r="D18" s="27">
        <v>6000000</v>
      </c>
      <c r="E18" s="28">
        <v>4750</v>
      </c>
      <c r="F18" s="27">
        <f t="shared" si="0"/>
        <v>4750</v>
      </c>
      <c r="G18" s="27">
        <f t="shared" si="1"/>
        <v>4800</v>
      </c>
      <c r="H18" s="27">
        <f t="shared" si="1"/>
        <v>4850</v>
      </c>
      <c r="I18" s="27">
        <f t="shared" si="1"/>
        <v>4900</v>
      </c>
      <c r="J18" s="27">
        <f t="shared" si="1"/>
        <v>4950</v>
      </c>
      <c r="K18" s="27">
        <f t="shared" si="2"/>
        <v>5050</v>
      </c>
      <c r="L18" s="27">
        <f t="shared" si="2"/>
        <v>5150</v>
      </c>
      <c r="M18" s="27">
        <f t="shared" si="2"/>
        <v>5250</v>
      </c>
      <c r="N18" s="27">
        <f t="shared" si="3"/>
        <v>5400</v>
      </c>
      <c r="O18" s="27">
        <f t="shared" si="3"/>
        <v>5550</v>
      </c>
    </row>
    <row r="19" spans="3:15">
      <c r="C19" s="27">
        <v>6000001</v>
      </c>
      <c r="D19" s="27">
        <v>9000000</v>
      </c>
      <c r="E19" s="28">
        <v>5700</v>
      </c>
      <c r="F19" s="27">
        <f t="shared" si="0"/>
        <v>5700</v>
      </c>
      <c r="G19" s="27">
        <f t="shared" si="1"/>
        <v>5750</v>
      </c>
      <c r="H19" s="27">
        <f t="shared" si="1"/>
        <v>5800</v>
      </c>
      <c r="I19" s="27">
        <f t="shared" si="1"/>
        <v>5850</v>
      </c>
      <c r="J19" s="27">
        <f t="shared" si="1"/>
        <v>5900</v>
      </c>
      <c r="K19" s="27">
        <f t="shared" si="2"/>
        <v>6000</v>
      </c>
      <c r="L19" s="27">
        <f t="shared" si="2"/>
        <v>6100</v>
      </c>
      <c r="M19" s="27">
        <f t="shared" si="2"/>
        <v>6200</v>
      </c>
      <c r="N19" s="27">
        <f t="shared" si="3"/>
        <v>6350</v>
      </c>
      <c r="O19" s="27">
        <f t="shared" si="3"/>
        <v>6500</v>
      </c>
    </row>
    <row r="20" spans="3:15">
      <c r="C20" s="27">
        <v>9000001</v>
      </c>
      <c r="D20" s="27">
        <v>12000000</v>
      </c>
      <c r="E20" s="28">
        <v>6175</v>
      </c>
      <c r="F20" s="27">
        <f t="shared" si="0"/>
        <v>6175</v>
      </c>
      <c r="G20" s="27">
        <f t="shared" si="1"/>
        <v>6225</v>
      </c>
      <c r="H20" s="27">
        <f t="shared" si="1"/>
        <v>6275</v>
      </c>
      <c r="I20" s="27">
        <f t="shared" si="1"/>
        <v>6325</v>
      </c>
      <c r="J20" s="27">
        <f t="shared" si="1"/>
        <v>6375</v>
      </c>
      <c r="K20" s="27">
        <f t="shared" si="2"/>
        <v>6475</v>
      </c>
      <c r="L20" s="27">
        <f t="shared" si="2"/>
        <v>6575</v>
      </c>
      <c r="M20" s="27">
        <f t="shared" si="2"/>
        <v>6675</v>
      </c>
      <c r="N20" s="27">
        <f t="shared" si="3"/>
        <v>6825</v>
      </c>
      <c r="O20" s="27">
        <f t="shared" si="3"/>
        <v>6975</v>
      </c>
    </row>
    <row r="21" spans="3:15">
      <c r="C21" s="27">
        <v>12000001</v>
      </c>
      <c r="D21" s="27">
        <v>15000000</v>
      </c>
      <c r="E21" s="28">
        <v>6650</v>
      </c>
      <c r="F21" s="27">
        <f t="shared" si="0"/>
        <v>6650</v>
      </c>
      <c r="G21" s="27">
        <f t="shared" si="1"/>
        <v>6700</v>
      </c>
      <c r="H21" s="27">
        <f t="shared" si="1"/>
        <v>6750</v>
      </c>
      <c r="I21" s="27">
        <f t="shared" si="1"/>
        <v>6800</v>
      </c>
      <c r="J21" s="27">
        <f t="shared" si="1"/>
        <v>6850</v>
      </c>
      <c r="K21" s="27">
        <f t="shared" si="2"/>
        <v>6950</v>
      </c>
      <c r="L21" s="27">
        <f t="shared" si="2"/>
        <v>7050</v>
      </c>
      <c r="M21" s="27">
        <f t="shared" si="2"/>
        <v>7150</v>
      </c>
      <c r="N21" s="27">
        <f t="shared" si="3"/>
        <v>7300</v>
      </c>
      <c r="O21" s="27">
        <f t="shared" si="3"/>
        <v>7450</v>
      </c>
    </row>
    <row r="22" spans="3:15">
      <c r="C22" s="27">
        <v>15000001</v>
      </c>
      <c r="D22" s="27">
        <v>18000000</v>
      </c>
      <c r="E22" s="28">
        <v>7125</v>
      </c>
      <c r="F22" s="27">
        <f t="shared" si="0"/>
        <v>7125</v>
      </c>
      <c r="G22" s="27">
        <f t="shared" si="1"/>
        <v>7175</v>
      </c>
      <c r="H22" s="27">
        <f t="shared" si="1"/>
        <v>7225</v>
      </c>
      <c r="I22" s="27">
        <f t="shared" si="1"/>
        <v>7275</v>
      </c>
      <c r="J22" s="27">
        <f t="shared" si="1"/>
        <v>7325</v>
      </c>
      <c r="K22" s="27">
        <f t="shared" si="2"/>
        <v>7425</v>
      </c>
      <c r="L22" s="27">
        <f t="shared" si="2"/>
        <v>7525</v>
      </c>
      <c r="M22" s="27">
        <f t="shared" si="2"/>
        <v>7625</v>
      </c>
      <c r="N22" s="27">
        <f t="shared" si="3"/>
        <v>7775</v>
      </c>
      <c r="O22" s="27">
        <f t="shared" si="3"/>
        <v>7925</v>
      </c>
    </row>
    <row r="23" spans="3:15">
      <c r="C23" s="27">
        <v>18000001</v>
      </c>
      <c r="D23" s="27">
        <v>21000000</v>
      </c>
      <c r="E23" s="28">
        <v>7600</v>
      </c>
      <c r="F23" s="27">
        <f t="shared" si="0"/>
        <v>7600</v>
      </c>
      <c r="G23" s="27">
        <f t="shared" si="1"/>
        <v>7650</v>
      </c>
      <c r="H23" s="27">
        <f t="shared" si="1"/>
        <v>7700</v>
      </c>
      <c r="I23" s="27">
        <f t="shared" si="1"/>
        <v>7750</v>
      </c>
      <c r="J23" s="27">
        <f t="shared" si="1"/>
        <v>7800</v>
      </c>
      <c r="K23" s="27">
        <f t="shared" si="2"/>
        <v>7900</v>
      </c>
      <c r="L23" s="27">
        <f t="shared" si="2"/>
        <v>8000</v>
      </c>
      <c r="M23" s="27">
        <f t="shared" si="2"/>
        <v>8100</v>
      </c>
      <c r="N23" s="27">
        <f t="shared" si="3"/>
        <v>8250</v>
      </c>
      <c r="O23" s="27">
        <f t="shared" si="3"/>
        <v>8400</v>
      </c>
    </row>
    <row r="24" spans="3:15">
      <c r="C24" s="27">
        <v>21000001</v>
      </c>
      <c r="D24" s="27">
        <v>30000000</v>
      </c>
      <c r="E24" s="28">
        <v>8075</v>
      </c>
      <c r="F24" s="27">
        <f t="shared" si="0"/>
        <v>8075</v>
      </c>
      <c r="G24" s="27">
        <f t="shared" si="1"/>
        <v>8125</v>
      </c>
      <c r="H24" s="27">
        <f t="shared" si="1"/>
        <v>8175</v>
      </c>
      <c r="I24" s="27">
        <f t="shared" si="1"/>
        <v>8225</v>
      </c>
      <c r="J24" s="27">
        <f t="shared" si="1"/>
        <v>8275</v>
      </c>
      <c r="K24" s="27">
        <f t="shared" si="2"/>
        <v>8375</v>
      </c>
      <c r="L24" s="27">
        <f t="shared" si="2"/>
        <v>8475</v>
      </c>
      <c r="M24" s="27">
        <f t="shared" si="2"/>
        <v>8575</v>
      </c>
      <c r="N24" s="27">
        <f t="shared" si="3"/>
        <v>8725</v>
      </c>
      <c r="O24" s="27">
        <f t="shared" si="3"/>
        <v>8875</v>
      </c>
    </row>
    <row r="25" spans="3:15">
      <c r="C25" s="27">
        <v>31000001</v>
      </c>
      <c r="D25" s="27">
        <v>40000000</v>
      </c>
      <c r="E25" s="28">
        <v>8550</v>
      </c>
      <c r="F25" s="27">
        <f t="shared" si="0"/>
        <v>8550</v>
      </c>
      <c r="G25" s="27">
        <f t="shared" si="1"/>
        <v>8600</v>
      </c>
      <c r="H25" s="27">
        <f t="shared" si="1"/>
        <v>8650</v>
      </c>
      <c r="I25" s="27">
        <f t="shared" si="1"/>
        <v>8700</v>
      </c>
      <c r="J25" s="27">
        <f t="shared" si="1"/>
        <v>8750</v>
      </c>
      <c r="K25" s="27">
        <f t="shared" si="2"/>
        <v>8850</v>
      </c>
      <c r="L25" s="27">
        <f t="shared" si="2"/>
        <v>8950</v>
      </c>
      <c r="M25" s="27">
        <f t="shared" si="2"/>
        <v>9050</v>
      </c>
      <c r="N25" s="27">
        <f t="shared" si="3"/>
        <v>9200</v>
      </c>
      <c r="O25" s="27">
        <f t="shared" si="3"/>
        <v>9350</v>
      </c>
    </row>
    <row r="26" spans="3:15">
      <c r="C26" s="27">
        <v>41000001</v>
      </c>
      <c r="D26" s="27">
        <v>50000000</v>
      </c>
      <c r="E26" s="28">
        <v>9025</v>
      </c>
      <c r="F26" s="27">
        <f t="shared" si="0"/>
        <v>9025</v>
      </c>
      <c r="G26" s="27">
        <f t="shared" si="1"/>
        <v>9075</v>
      </c>
      <c r="H26" s="27">
        <f t="shared" si="1"/>
        <v>9125</v>
      </c>
      <c r="I26" s="27">
        <f t="shared" si="1"/>
        <v>9175</v>
      </c>
      <c r="J26" s="27">
        <f t="shared" si="1"/>
        <v>9225</v>
      </c>
      <c r="K26" s="27">
        <f t="shared" si="2"/>
        <v>9325</v>
      </c>
      <c r="L26" s="27">
        <f t="shared" si="2"/>
        <v>9425</v>
      </c>
      <c r="M26" s="27">
        <f t="shared" si="2"/>
        <v>9525</v>
      </c>
      <c r="N26" s="27">
        <f t="shared" si="3"/>
        <v>9675</v>
      </c>
      <c r="O26" s="27">
        <f t="shared" si="3"/>
        <v>9825</v>
      </c>
    </row>
    <row r="27" spans="3:15">
      <c r="C27" s="27">
        <v>51000001</v>
      </c>
      <c r="D27" s="27">
        <v>60000000</v>
      </c>
      <c r="E27" s="28">
        <v>9500</v>
      </c>
      <c r="F27" s="27">
        <f t="shared" si="0"/>
        <v>9500</v>
      </c>
      <c r="G27" s="27">
        <f t="shared" si="1"/>
        <v>9550</v>
      </c>
      <c r="H27" s="27">
        <f t="shared" si="1"/>
        <v>9600</v>
      </c>
      <c r="I27" s="27">
        <f t="shared" si="1"/>
        <v>9650</v>
      </c>
      <c r="J27" s="27">
        <f t="shared" si="1"/>
        <v>9700</v>
      </c>
      <c r="K27" s="27">
        <f t="shared" si="2"/>
        <v>9800</v>
      </c>
      <c r="L27" s="27">
        <f t="shared" si="2"/>
        <v>9900</v>
      </c>
      <c r="M27" s="27">
        <f t="shared" si="2"/>
        <v>10000</v>
      </c>
      <c r="N27" s="27">
        <f t="shared" si="3"/>
        <v>10150</v>
      </c>
      <c r="O27" s="27">
        <f t="shared" si="3"/>
        <v>10300</v>
      </c>
    </row>
    <row r="28" spans="3:15">
      <c r="C28" s="27">
        <v>61000001</v>
      </c>
      <c r="D28" s="27">
        <v>70000000</v>
      </c>
      <c r="E28" s="28">
        <v>9975</v>
      </c>
      <c r="F28" s="27">
        <f t="shared" si="0"/>
        <v>9975</v>
      </c>
      <c r="G28" s="27">
        <f t="shared" si="1"/>
        <v>10025</v>
      </c>
      <c r="H28" s="27">
        <f t="shared" si="1"/>
        <v>10075</v>
      </c>
      <c r="I28" s="27">
        <f t="shared" si="1"/>
        <v>10125</v>
      </c>
      <c r="J28" s="27">
        <f t="shared" si="1"/>
        <v>10175</v>
      </c>
      <c r="K28" s="27">
        <f t="shared" si="2"/>
        <v>10275</v>
      </c>
      <c r="L28" s="27">
        <f t="shared" si="2"/>
        <v>10375</v>
      </c>
      <c r="M28" s="27">
        <f t="shared" si="2"/>
        <v>10475</v>
      </c>
      <c r="N28" s="27">
        <f t="shared" si="3"/>
        <v>10625</v>
      </c>
      <c r="O28" s="27">
        <f t="shared" si="3"/>
        <v>10775</v>
      </c>
    </row>
    <row r="29" spans="3:15">
      <c r="C29" s="27">
        <v>71000001</v>
      </c>
      <c r="D29" s="27">
        <v>80000000</v>
      </c>
      <c r="E29" s="28">
        <v>10450</v>
      </c>
      <c r="F29" s="27">
        <f t="shared" si="0"/>
        <v>10450</v>
      </c>
      <c r="G29" s="27">
        <f t="shared" si="1"/>
        <v>10500</v>
      </c>
      <c r="H29" s="27">
        <f t="shared" si="1"/>
        <v>10550</v>
      </c>
      <c r="I29" s="27">
        <f t="shared" si="1"/>
        <v>10600</v>
      </c>
      <c r="J29" s="27">
        <f t="shared" si="1"/>
        <v>10650</v>
      </c>
      <c r="K29" s="27">
        <f t="shared" si="2"/>
        <v>10750</v>
      </c>
      <c r="L29" s="27">
        <f t="shared" si="2"/>
        <v>10850</v>
      </c>
      <c r="M29" s="27">
        <f t="shared" si="2"/>
        <v>10950</v>
      </c>
      <c r="N29" s="27">
        <f t="shared" si="3"/>
        <v>11100</v>
      </c>
      <c r="O29" s="27">
        <f t="shared" si="3"/>
        <v>11250</v>
      </c>
    </row>
    <row r="30" spans="3:15">
      <c r="C30" s="27">
        <v>81000001</v>
      </c>
      <c r="D30" s="27">
        <v>90000000</v>
      </c>
      <c r="E30" s="28">
        <v>10925</v>
      </c>
      <c r="F30" s="27">
        <f t="shared" si="0"/>
        <v>10925</v>
      </c>
      <c r="G30" s="27">
        <f t="shared" si="1"/>
        <v>10975</v>
      </c>
      <c r="H30" s="27">
        <f t="shared" si="1"/>
        <v>11025</v>
      </c>
      <c r="I30" s="27">
        <f t="shared" si="1"/>
        <v>11075</v>
      </c>
      <c r="J30" s="27">
        <f t="shared" si="1"/>
        <v>11125</v>
      </c>
      <c r="K30" s="27">
        <f t="shared" si="2"/>
        <v>11225</v>
      </c>
      <c r="L30" s="27">
        <f t="shared" si="2"/>
        <v>11325</v>
      </c>
      <c r="M30" s="27">
        <f t="shared" si="2"/>
        <v>11425</v>
      </c>
      <c r="N30" s="27">
        <f t="shared" si="3"/>
        <v>11575</v>
      </c>
      <c r="O30" s="27">
        <f t="shared" si="3"/>
        <v>11725</v>
      </c>
    </row>
    <row r="31" spans="3:15">
      <c r="C31" s="27">
        <v>91000001</v>
      </c>
      <c r="D31" s="27">
        <v>100000000</v>
      </c>
      <c r="E31" s="28">
        <v>11400</v>
      </c>
      <c r="F31" s="27">
        <f t="shared" si="0"/>
        <v>11400</v>
      </c>
      <c r="G31" s="27">
        <f t="shared" ref="G31:J31" si="4">+F31+50</f>
        <v>11450</v>
      </c>
      <c r="H31" s="27">
        <f t="shared" si="4"/>
        <v>11500</v>
      </c>
      <c r="I31" s="27">
        <f t="shared" si="4"/>
        <v>11550</v>
      </c>
      <c r="J31" s="27">
        <f t="shared" si="4"/>
        <v>11600</v>
      </c>
      <c r="K31" s="27">
        <f t="shared" ref="K31:M31" si="5">+J31+100</f>
        <v>11700</v>
      </c>
      <c r="L31" s="27">
        <f t="shared" si="5"/>
        <v>11800</v>
      </c>
      <c r="M31" s="27">
        <f t="shared" si="5"/>
        <v>11900</v>
      </c>
      <c r="N31" s="27">
        <f t="shared" si="3"/>
        <v>12050</v>
      </c>
      <c r="O31" s="27">
        <f t="shared" si="3"/>
        <v>12200</v>
      </c>
    </row>
  </sheetData>
  <mergeCells count="4">
    <mergeCell ref="C2:K2"/>
    <mergeCell ref="C11:D13"/>
    <mergeCell ref="E11:E13"/>
    <mergeCell ref="F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 ESPECIALES NOTARIA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dcterms:created xsi:type="dcterms:W3CDTF">2021-07-21T18:45:55Z</dcterms:created>
  <dcterms:modified xsi:type="dcterms:W3CDTF">2021-09-07T15:58:56Z</dcterms:modified>
</cp:coreProperties>
</file>