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96BBB210-8B69-422C-9844-EB6EA127C05E}" xr6:coauthVersionLast="46" xr6:coauthVersionMax="47" xr10:uidLastSave="{00000000-0000-0000-0000-000000000000}"/>
  <bookViews>
    <workbookView xWindow="-120" yWindow="-120" windowWidth="20640" windowHeight="11160" xr2:uid="{087BE472-F9FF-433E-BADA-372C20E2CFEA}"/>
  </bookViews>
  <sheets>
    <sheet name="PF RES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5" i="1"/>
  <c r="F26" i="1" s="1"/>
  <c r="F27" i="1" s="1"/>
  <c r="F28" i="1" s="1"/>
  <c r="F24" i="1"/>
  <c r="F22" i="1"/>
  <c r="F16" i="1"/>
  <c r="F17" i="1" s="1"/>
  <c r="F18" i="1" s="1"/>
  <c r="F19" i="1" s="1"/>
  <c r="F20" i="1" s="1"/>
  <c r="F21" i="1" s="1"/>
  <c r="E16" i="1"/>
  <c r="E17" i="1" s="1"/>
  <c r="E18" i="1" s="1"/>
  <c r="E19" i="1" s="1"/>
  <c r="E20" i="1" s="1"/>
  <c r="E21" i="1" s="1"/>
  <c r="D22" i="1" s="1"/>
  <c r="D16" i="1"/>
  <c r="D19" i="1" l="1"/>
  <c r="E22" i="1"/>
  <c r="D18" i="1"/>
  <c r="D17" i="1"/>
  <c r="D21" i="1"/>
  <c r="D20" i="1"/>
  <c r="D23" i="1" l="1"/>
  <c r="E23" i="1"/>
  <c r="E24" i="1" l="1"/>
  <c r="D24" i="1"/>
  <c r="E25" i="1" l="1"/>
  <c r="D25" i="1"/>
  <c r="E26" i="1" l="1"/>
  <c r="D26" i="1"/>
  <c r="E27" i="1" l="1"/>
  <c r="D27" i="1"/>
  <c r="D28" i="1" l="1"/>
</calcChain>
</file>

<file path=xl/sharedStrings.xml><?xml version="1.0" encoding="utf-8"?>
<sst xmlns="http://schemas.openxmlformats.org/spreadsheetml/2006/main" count="9" uniqueCount="9">
  <si>
    <t xml:space="preserve">TABULADOR DE HONORARIOS </t>
  </si>
  <si>
    <t xml:space="preserve">Elaboración Contable y Análisis de Impuestos </t>
  </si>
  <si>
    <t>INGRESOS ANUALES ($)</t>
  </si>
  <si>
    <t>BASE HONORARIO MENSUAL ($)</t>
  </si>
  <si>
    <t xml:space="preserve">Notas. </t>
  </si>
  <si>
    <t xml:space="preserve">INCLUYE ELABORACIÓN Y CALCULO DE IMPUESTOS DE NÓMINA DE 5 TRABAJADORES </t>
  </si>
  <si>
    <t xml:space="preserve">A PARTIR DE 6 TRABAJADORES LA NÓMINA SE COTIZA POR SEPARADO </t>
  </si>
  <si>
    <t xml:space="preserve">ESTE TABULADOR NO INCLUYE COSTO DE TIMBRES DE NÓMINA NI COSTO DE TIMBRES DE FACTURACIÓN DE INGRESOS </t>
  </si>
  <si>
    <t>REGIMEN SIMPLIFICADO DE CONFIANZA (RESICO)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</si>
</sst>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Book Antiqua"/>
      <family val="1"/>
    </font>
    <font>
      <sz val="20"/>
      <color rgb="FF002A67"/>
      <name val="Avenir Book"/>
      <family val="2"/>
    </font>
    <font>
      <sz val="10"/>
      <name val="Avenir Book"/>
      <family val="2"/>
    </font>
    <font>
      <sz val="10"/>
      <name val="Arial"/>
      <family val="2"/>
    </font>
    <font>
      <sz val="16"/>
      <color rgb="FF005274"/>
      <name val="Avenir Black"/>
      <family val="2"/>
    </font>
    <font>
      <sz val="12"/>
      <name val="Book Antiqua"/>
      <family val="1"/>
    </font>
    <font>
      <sz val="10"/>
      <name val="Avenir Heavy"/>
      <family val="2"/>
    </font>
    <font>
      <b/>
      <sz val="12"/>
      <color rgb="FF0395B9"/>
      <name val="Avenir Book"/>
      <family val="2"/>
    </font>
    <font>
      <sz val="10"/>
      <color rgb="FF0395B9"/>
      <name val="Avenir Book"/>
      <family val="2"/>
    </font>
    <font>
      <sz val="14"/>
      <color rgb="FF002A67"/>
      <name val="Avenir Black"/>
      <family val="2"/>
    </font>
    <font>
      <sz val="12"/>
      <color rgb="FF002A67"/>
      <name val="Avenir Book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2" applyFont="1"/>
    <xf numFmtId="0" fontId="3" fillId="0" borderId="0" xfId="2" applyFont="1"/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4" fillId="0" borderId="4" xfId="2" applyFont="1" applyBorder="1"/>
    <xf numFmtId="0" fontId="4" fillId="0" borderId="0" xfId="2" applyFont="1"/>
    <xf numFmtId="0" fontId="4" fillId="0" borderId="5" xfId="2" applyFont="1" applyBorder="1"/>
    <xf numFmtId="0" fontId="7" fillId="0" borderId="0" xfId="2" applyFont="1"/>
    <xf numFmtId="0" fontId="4" fillId="0" borderId="6" xfId="2" applyFont="1" applyBorder="1"/>
    <xf numFmtId="0" fontId="4" fillId="0" borderId="7" xfId="2" applyFont="1" applyBorder="1"/>
    <xf numFmtId="0" fontId="4" fillId="0" borderId="8" xfId="2" applyFont="1" applyBorder="1"/>
    <xf numFmtId="9" fontId="4" fillId="0" borderId="2" xfId="2" applyNumberFormat="1" applyFont="1" applyBorder="1"/>
    <xf numFmtId="164" fontId="9" fillId="0" borderId="0" xfId="1" applyNumberFormat="1" applyFont="1" applyBorder="1" applyAlignment="1">
      <alignment horizontal="left"/>
    </xf>
    <xf numFmtId="165" fontId="4" fillId="0" borderId="9" xfId="1" applyNumberFormat="1" applyFont="1" applyBorder="1" applyAlignment="1"/>
    <xf numFmtId="165" fontId="4" fillId="0" borderId="10" xfId="1" applyNumberFormat="1" applyFont="1" applyBorder="1" applyAlignment="1"/>
    <xf numFmtId="165" fontId="2" fillId="0" borderId="0" xfId="2" applyNumberFormat="1" applyFont="1"/>
    <xf numFmtId="165" fontId="2" fillId="0" borderId="12" xfId="2" applyNumberFormat="1" applyFont="1" applyBorder="1" applyAlignment="1">
      <alignment horizontal="center"/>
    </xf>
    <xf numFmtId="164" fontId="10" fillId="0" borderId="0" xfId="1" applyNumberFormat="1" applyFont="1" applyBorder="1" applyAlignment="1">
      <alignment horizontal="left" vertical="top" wrapText="1"/>
    </xf>
    <xf numFmtId="0" fontId="11" fillId="0" borderId="11" xfId="2" applyFont="1" applyBorder="1" applyAlignment="1">
      <alignment horizontal="center" wrapText="1"/>
    </xf>
    <xf numFmtId="0" fontId="12" fillId="0" borderId="11" xfId="2" applyFont="1" applyBorder="1" applyAlignment="1">
      <alignment horizontal="center" wrapText="1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 wrapText="1"/>
    </xf>
    <xf numFmtId="164" fontId="6" fillId="0" borderId="0" xfId="1" applyNumberFormat="1" applyFont="1" applyBorder="1" applyAlignment="1">
      <alignment horizontal="center" wrapText="1"/>
    </xf>
  </cellXfs>
  <cellStyles count="3">
    <cellStyle name="Millares" xfId="1" builtinId="3"/>
    <cellStyle name="Normal" xfId="0" builtinId="0"/>
    <cellStyle name="Normal 20" xfId="2" xr:uid="{C54CDA43-CCC6-4E33-9B8D-CFCC34BAE7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196850</xdr:colOff>
      <xdr:row>5</xdr:row>
      <xdr:rowOff>57151</xdr:rowOff>
    </xdr:from>
    <xdr:to>
      <xdr:col>4</xdr:col>
      <xdr:colOff>790575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3FC827-9ED9-4D03-94EB-9C4356A95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" y="1133476"/>
          <a:ext cx="1641475" cy="476249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37</xdr:row>
      <xdr:rowOff>15875</xdr:rowOff>
    </xdr:from>
    <xdr:to>
      <xdr:col>8</xdr:col>
      <xdr:colOff>9525</xdr:colOff>
      <xdr:row>40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41C07D79-97C3-4981-96EC-F92962820BAB}"/>
            </a:ext>
          </a:extLst>
        </xdr:cNvPr>
        <xdr:cNvGrpSpPr/>
      </xdr:nvGrpSpPr>
      <xdr:grpSpPr>
        <a:xfrm>
          <a:off x="1019175" y="7921625"/>
          <a:ext cx="4057650" cy="841375"/>
          <a:chOff x="0" y="3797301"/>
          <a:chExt cx="8382000" cy="95249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E3FB941F-F03B-4EC0-BF0A-5B516D25BC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797301"/>
            <a:ext cx="8382000" cy="952499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DAC0F41F-CB1E-4BE1-A14B-BE473449DB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76436" y="3987800"/>
            <a:ext cx="6413499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771525</xdr:colOff>
      <xdr:row>5</xdr:row>
      <xdr:rowOff>53976</xdr:rowOff>
    </xdr:from>
    <xdr:to>
      <xdr:col>6</xdr:col>
      <xdr:colOff>409575</xdr:colOff>
      <xdr:row>7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25A433D-FC79-4912-B203-7C7EE7D7E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0" y="1130301"/>
          <a:ext cx="466725" cy="48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8B16-88A0-417B-A0F7-350E372AB9AD}">
  <sheetPr>
    <pageSetUpPr fitToPage="1"/>
  </sheetPr>
  <dimension ref="C2:K55"/>
  <sheetViews>
    <sheetView tabSelected="1" workbookViewId="0">
      <selection activeCell="F18" sqref="F18:G18"/>
    </sheetView>
  </sheetViews>
  <sheetFormatPr baseColWidth="10" defaultColWidth="11.42578125" defaultRowHeight="29.25" customHeight="1"/>
  <cols>
    <col min="1" max="1" width="11.42578125" style="1"/>
    <col min="2" max="2" width="3.7109375" style="1" customWidth="1"/>
    <col min="3" max="3" width="2.28515625" style="1" customWidth="1"/>
    <col min="4" max="5" width="15.7109375" style="1" customWidth="1"/>
    <col min="6" max="7" width="12.42578125" style="1" customWidth="1"/>
    <col min="8" max="8" width="2.28515625" style="1" customWidth="1"/>
    <col min="9" max="9" width="4.140625" style="1" customWidth="1"/>
    <col min="10" max="16384" width="11.42578125" style="1"/>
  </cols>
  <sheetData>
    <row r="2" spans="3:11" ht="16.5" customHeight="1" thickBot="1"/>
    <row r="3" spans="3:11" ht="29.25" customHeight="1" thickTop="1" thickBot="1">
      <c r="C3" s="20" t="s">
        <v>0</v>
      </c>
      <c r="D3" s="20"/>
      <c r="E3" s="20"/>
      <c r="F3" s="20"/>
      <c r="G3" s="20"/>
      <c r="H3" s="20"/>
    </row>
    <row r="4" spans="3:11" ht="29.1" customHeight="1" thickTop="1" thickBot="1">
      <c r="C4" s="21" t="s">
        <v>1</v>
      </c>
      <c r="D4" s="21"/>
      <c r="E4" s="21"/>
      <c r="F4" s="21"/>
      <c r="G4" s="21"/>
      <c r="H4" s="21"/>
      <c r="I4" s="2"/>
      <c r="J4" s="2"/>
      <c r="K4" s="2"/>
    </row>
    <row r="5" spans="3:11" ht="10.5" customHeight="1" thickTop="1" thickBot="1"/>
    <row r="6" spans="3:11" ht="14.25" thickTop="1">
      <c r="C6" s="3"/>
      <c r="D6" s="4"/>
      <c r="E6" s="4"/>
      <c r="F6" s="4"/>
      <c r="G6" s="4"/>
      <c r="H6" s="5"/>
    </row>
    <row r="7" spans="3:11" ht="13.5">
      <c r="C7" s="6"/>
      <c r="D7" s="7"/>
      <c r="E7" s="7"/>
      <c r="F7" s="7"/>
      <c r="G7" s="7"/>
      <c r="H7" s="8"/>
    </row>
    <row r="8" spans="3:11" ht="17.25" customHeight="1">
      <c r="C8" s="6"/>
      <c r="D8" s="7"/>
      <c r="E8" s="7"/>
      <c r="F8" s="7"/>
      <c r="G8" s="7"/>
      <c r="H8" s="8"/>
    </row>
    <row r="9" spans="3:11" ht="18.75" customHeight="1">
      <c r="C9" s="6"/>
      <c r="D9" s="25" t="s">
        <v>8</v>
      </c>
      <c r="E9" s="25"/>
      <c r="F9" s="25"/>
      <c r="G9" s="25"/>
      <c r="H9" s="8"/>
    </row>
    <row r="10" spans="3:11" s="9" customFormat="1" ht="26.25" customHeight="1">
      <c r="C10" s="6"/>
      <c r="D10" s="25"/>
      <c r="E10" s="25"/>
      <c r="F10" s="25"/>
      <c r="G10" s="25"/>
      <c r="H10" s="8"/>
      <c r="I10" s="1"/>
      <c r="J10" s="1"/>
      <c r="K10" s="1"/>
    </row>
    <row r="11" spans="3:11" s="9" customFormat="1" ht="10.5" customHeight="1" thickBot="1">
      <c r="C11" s="10"/>
      <c r="D11" s="11"/>
      <c r="E11" s="11"/>
      <c r="F11" s="11"/>
      <c r="G11" s="11"/>
      <c r="H11" s="12"/>
    </row>
    <row r="12" spans="3:11" ht="9.75" customHeight="1" thickTop="1" thickBot="1">
      <c r="C12" s="7"/>
      <c r="D12" s="7"/>
      <c r="E12" s="7"/>
      <c r="F12" s="7"/>
      <c r="G12" s="7"/>
      <c r="H12" s="7"/>
      <c r="I12" s="9"/>
      <c r="J12" s="9"/>
      <c r="K12" s="9"/>
    </row>
    <row r="13" spans="3:11" ht="15.95" customHeight="1" thickTop="1">
      <c r="C13" s="3"/>
      <c r="D13" s="4"/>
      <c r="E13" s="4"/>
      <c r="F13" s="13"/>
      <c r="G13" s="13"/>
      <c r="H13" s="5"/>
    </row>
    <row r="14" spans="3:11" ht="25.5" customHeight="1">
      <c r="C14" s="6"/>
      <c r="D14" s="22" t="s">
        <v>2</v>
      </c>
      <c r="E14" s="23"/>
      <c r="F14" s="24" t="s">
        <v>3</v>
      </c>
      <c r="G14" s="24"/>
      <c r="H14" s="8"/>
    </row>
    <row r="15" spans="3:11" ht="17.100000000000001" customHeight="1">
      <c r="C15" s="6"/>
      <c r="D15" s="15">
        <v>0</v>
      </c>
      <c r="E15" s="16">
        <v>250000</v>
      </c>
      <c r="F15" s="18">
        <v>500</v>
      </c>
      <c r="G15" s="18"/>
      <c r="H15" s="8"/>
      <c r="J15" s="17"/>
    </row>
    <row r="16" spans="3:11" ht="17.100000000000001" customHeight="1">
      <c r="C16" s="6"/>
      <c r="D16" s="15">
        <f>E15+1</f>
        <v>250001</v>
      </c>
      <c r="E16" s="16">
        <f>E15+250000</f>
        <v>500000</v>
      </c>
      <c r="F16" s="18">
        <f>F15+200</f>
        <v>700</v>
      </c>
      <c r="G16" s="18"/>
      <c r="H16" s="8"/>
      <c r="J16" s="17"/>
    </row>
    <row r="17" spans="3:10" ht="17.100000000000001" customHeight="1">
      <c r="C17" s="6"/>
      <c r="D17" s="15">
        <f t="shared" ref="D17:D22" si="0">E16+1</f>
        <v>500001</v>
      </c>
      <c r="E17" s="16">
        <f>E16+250000</f>
        <v>750000</v>
      </c>
      <c r="F17" s="18">
        <f t="shared" ref="F17:F28" si="1">F16+200</f>
        <v>900</v>
      </c>
      <c r="G17" s="18"/>
      <c r="H17" s="8"/>
      <c r="J17" s="17"/>
    </row>
    <row r="18" spans="3:10" ht="17.100000000000001" customHeight="1">
      <c r="C18" s="6"/>
      <c r="D18" s="15">
        <f t="shared" si="0"/>
        <v>750001</v>
      </c>
      <c r="E18" s="16">
        <f t="shared" ref="E18:E22" si="2">E17+250000</f>
        <v>1000000</v>
      </c>
      <c r="F18" s="18">
        <f t="shared" si="1"/>
        <v>1100</v>
      </c>
      <c r="G18" s="18"/>
      <c r="H18" s="8"/>
      <c r="J18" s="17"/>
    </row>
    <row r="19" spans="3:10" ht="17.100000000000001" customHeight="1">
      <c r="C19" s="6"/>
      <c r="D19" s="15">
        <f t="shared" si="0"/>
        <v>1000001</v>
      </c>
      <c r="E19" s="16">
        <f t="shared" si="2"/>
        <v>1250000</v>
      </c>
      <c r="F19" s="18">
        <f t="shared" si="1"/>
        <v>1300</v>
      </c>
      <c r="G19" s="18"/>
      <c r="H19" s="8"/>
      <c r="J19" s="17"/>
    </row>
    <row r="20" spans="3:10" ht="17.100000000000001" customHeight="1">
      <c r="C20" s="6"/>
      <c r="D20" s="15">
        <f t="shared" si="0"/>
        <v>1250001</v>
      </c>
      <c r="E20" s="16">
        <f t="shared" si="2"/>
        <v>1500000</v>
      </c>
      <c r="F20" s="18">
        <f t="shared" si="1"/>
        <v>1500</v>
      </c>
      <c r="G20" s="18"/>
      <c r="H20" s="8"/>
      <c r="J20" s="17"/>
    </row>
    <row r="21" spans="3:10" ht="17.100000000000001" customHeight="1">
      <c r="C21" s="6"/>
      <c r="D21" s="15">
        <f t="shared" si="0"/>
        <v>1500001</v>
      </c>
      <c r="E21" s="16">
        <f t="shared" si="2"/>
        <v>1750000</v>
      </c>
      <c r="F21" s="18">
        <f t="shared" si="1"/>
        <v>1700</v>
      </c>
      <c r="G21" s="18"/>
      <c r="H21" s="8"/>
      <c r="J21" s="17"/>
    </row>
    <row r="22" spans="3:10" ht="17.100000000000001" customHeight="1">
      <c r="C22" s="6"/>
      <c r="D22" s="15">
        <f t="shared" si="0"/>
        <v>1750001</v>
      </c>
      <c r="E22" s="16">
        <f t="shared" si="2"/>
        <v>2000000</v>
      </c>
      <c r="F22" s="18">
        <f t="shared" si="1"/>
        <v>1900</v>
      </c>
      <c r="G22" s="18"/>
      <c r="H22" s="8"/>
      <c r="J22" s="17"/>
    </row>
    <row r="23" spans="3:10" ht="17.100000000000001" customHeight="1">
      <c r="C23" s="6"/>
      <c r="D23" s="15">
        <f>E22+1</f>
        <v>2000001</v>
      </c>
      <c r="E23" s="16">
        <f>E22+5000000</f>
        <v>7000000</v>
      </c>
      <c r="F23" s="18">
        <v>2500</v>
      </c>
      <c r="G23" s="18"/>
      <c r="H23" s="8"/>
      <c r="J23" s="17"/>
    </row>
    <row r="24" spans="3:10" ht="17.100000000000001" customHeight="1">
      <c r="C24" s="6"/>
      <c r="D24" s="15">
        <f t="shared" ref="D24:D28" si="3">E23+1</f>
        <v>7000001</v>
      </c>
      <c r="E24" s="16">
        <f t="shared" ref="E24:E28" si="4">E23+5000000</f>
        <v>12000000</v>
      </c>
      <c r="F24" s="18">
        <f>F23+1000</f>
        <v>3500</v>
      </c>
      <c r="G24" s="18"/>
      <c r="H24" s="8"/>
      <c r="J24" s="17"/>
    </row>
    <row r="25" spans="3:10" ht="17.100000000000001" customHeight="1">
      <c r="C25" s="6"/>
      <c r="D25" s="15">
        <f t="shared" si="3"/>
        <v>12000001</v>
      </c>
      <c r="E25" s="16">
        <f t="shared" si="4"/>
        <v>17000000</v>
      </c>
      <c r="F25" s="18">
        <f t="shared" ref="F25:F28" si="5">F24+1000</f>
        <v>4500</v>
      </c>
      <c r="G25" s="18"/>
      <c r="H25" s="8"/>
      <c r="J25" s="17"/>
    </row>
    <row r="26" spans="3:10" ht="17.100000000000001" customHeight="1">
      <c r="C26" s="6"/>
      <c r="D26" s="15">
        <f t="shared" si="3"/>
        <v>17000001</v>
      </c>
      <c r="E26" s="16">
        <f t="shared" si="4"/>
        <v>22000000</v>
      </c>
      <c r="F26" s="18">
        <f t="shared" si="5"/>
        <v>5500</v>
      </c>
      <c r="G26" s="18"/>
      <c r="H26" s="8"/>
      <c r="J26" s="17"/>
    </row>
    <row r="27" spans="3:10" ht="17.100000000000001" customHeight="1">
      <c r="C27" s="6"/>
      <c r="D27" s="15">
        <f t="shared" si="3"/>
        <v>22000001</v>
      </c>
      <c r="E27" s="16">
        <f t="shared" si="4"/>
        <v>27000000</v>
      </c>
      <c r="F27" s="18">
        <f t="shared" si="5"/>
        <v>6500</v>
      </c>
      <c r="G27" s="18"/>
      <c r="H27" s="8"/>
      <c r="J27" s="17"/>
    </row>
    <row r="28" spans="3:10" ht="17.100000000000001" customHeight="1">
      <c r="C28" s="6"/>
      <c r="D28" s="15">
        <f t="shared" si="3"/>
        <v>27000001</v>
      </c>
      <c r="E28" s="16">
        <f>E27+8000000</f>
        <v>35000000</v>
      </c>
      <c r="F28" s="18">
        <f t="shared" si="5"/>
        <v>7500</v>
      </c>
      <c r="G28" s="18"/>
      <c r="H28" s="8"/>
      <c r="J28" s="17"/>
    </row>
    <row r="29" spans="3:10" ht="15.95" customHeight="1" thickBot="1">
      <c r="C29" s="10"/>
      <c r="D29" s="11"/>
      <c r="E29" s="11"/>
      <c r="F29" s="11"/>
      <c r="G29" s="11"/>
      <c r="H29" s="12"/>
    </row>
    <row r="30" spans="3:10" ht="14.25" thickTop="1"/>
    <row r="31" spans="3:10" ht="15.75">
      <c r="C31" s="14" t="s">
        <v>4</v>
      </c>
    </row>
    <row r="32" spans="3:10" ht="15.75" customHeight="1">
      <c r="C32" s="19" t="s">
        <v>5</v>
      </c>
      <c r="D32" s="19"/>
      <c r="E32" s="19"/>
      <c r="F32" s="19"/>
      <c r="G32" s="19"/>
      <c r="H32" s="19"/>
    </row>
    <row r="33" spans="3:11" ht="9.75" customHeight="1">
      <c r="C33" s="19"/>
      <c r="D33" s="19"/>
      <c r="E33" s="19"/>
      <c r="F33" s="19"/>
      <c r="G33" s="19"/>
      <c r="H33" s="19"/>
    </row>
    <row r="34" spans="3:11" s="9" customFormat="1" ht="18.95" customHeight="1">
      <c r="C34" s="19" t="s">
        <v>6</v>
      </c>
      <c r="D34" s="19"/>
      <c r="E34" s="19"/>
      <c r="F34" s="19"/>
      <c r="G34" s="19"/>
      <c r="H34" s="19"/>
      <c r="I34" s="1"/>
      <c r="J34" s="1"/>
      <c r="K34" s="1"/>
    </row>
    <row r="35" spans="3:11" s="9" customFormat="1" ht="8.25" customHeight="1">
      <c r="C35" s="19"/>
      <c r="D35" s="19"/>
      <c r="E35" s="19"/>
      <c r="F35" s="19"/>
      <c r="G35" s="19"/>
      <c r="H35" s="19"/>
      <c r="I35" s="1"/>
      <c r="J35" s="1"/>
      <c r="K35" s="1"/>
    </row>
    <row r="36" spans="3:11" ht="20.100000000000001" customHeight="1">
      <c r="C36" s="19" t="s">
        <v>7</v>
      </c>
      <c r="D36" s="19"/>
      <c r="E36" s="19"/>
      <c r="F36" s="19"/>
      <c r="G36" s="19"/>
      <c r="H36" s="19"/>
      <c r="I36" s="9"/>
      <c r="J36" s="9"/>
      <c r="K36" s="9"/>
    </row>
    <row r="37" spans="3:11" ht="8.25" customHeight="1">
      <c r="C37" s="19"/>
      <c r="D37" s="19"/>
      <c r="E37" s="19"/>
      <c r="F37" s="19"/>
      <c r="G37" s="19"/>
      <c r="H37" s="19"/>
    </row>
    <row r="38" spans="3:11" ht="22.5" customHeight="1"/>
    <row r="39" spans="3:11" ht="22.5" customHeight="1"/>
    <row r="40" spans="3:11" ht="22.5" customHeight="1"/>
    <row r="41" spans="3:11" ht="22.5" customHeight="1"/>
    <row r="42" spans="3:11" ht="22.5" customHeight="1"/>
    <row r="43" spans="3:11" ht="22.5" customHeight="1"/>
    <row r="44" spans="3:11" ht="22.5" customHeight="1"/>
    <row r="45" spans="3:11" ht="22.5" customHeight="1"/>
    <row r="46" spans="3:11" ht="22.5" customHeight="1"/>
    <row r="47" spans="3:11" ht="22.5" customHeight="1"/>
    <row r="48" spans="3:11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</sheetData>
  <mergeCells count="22">
    <mergeCell ref="D9:G10"/>
    <mergeCell ref="F27:G27"/>
    <mergeCell ref="F28:G28"/>
    <mergeCell ref="F23:G23"/>
    <mergeCell ref="F24:G24"/>
    <mergeCell ref="F25:G25"/>
    <mergeCell ref="F26:G26"/>
    <mergeCell ref="C36:H37"/>
    <mergeCell ref="C34:H35"/>
    <mergeCell ref="C3:H3"/>
    <mergeCell ref="F19:G19"/>
    <mergeCell ref="F20:G20"/>
    <mergeCell ref="F22:G22"/>
    <mergeCell ref="F21:G21"/>
    <mergeCell ref="C32:H33"/>
    <mergeCell ref="F15:G15"/>
    <mergeCell ref="F16:G16"/>
    <mergeCell ref="F17:G17"/>
    <mergeCell ref="F18:G18"/>
    <mergeCell ref="C4:H4"/>
    <mergeCell ref="D14:E14"/>
    <mergeCell ref="F14:G14"/>
  </mergeCells>
  <pageMargins left="0.7" right="0.7" top="0.75" bottom="0.75" header="0.3" footer="0.3"/>
  <pageSetup scale="95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PF RESICO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cp:lastPrinted>2021-11-19T22:18:09Z</cp:lastPrinted>
  <dcterms:created xsi:type="dcterms:W3CDTF">2021-07-21T18:15:00Z</dcterms:created>
  <dcterms:modified xsi:type="dcterms:W3CDTF">2021-11-22T16:21:19Z</dcterms:modified>
</cp:coreProperties>
</file>