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DMINISTRACION-TESORERIA\PROPUESTAS ECONOMICAS\Propuestas Económicas y Tabuladores 2021\Tabuladores\"/>
    </mc:Choice>
  </mc:AlternateContent>
  <xr:revisionPtr revIDLastSave="0" documentId="8_{38D66FE8-5522-42B5-B688-1B4462F34BA9}" xr6:coauthVersionLast="47" xr6:coauthVersionMax="47" xr10:uidLastSave="{00000000-0000-0000-0000-000000000000}"/>
  <bookViews>
    <workbookView xWindow="-120" yWindow="-120" windowWidth="29040" windowHeight="15840" xr2:uid="{87D6019B-7FFC-4CFB-AC0A-624FC90C1D70}"/>
  </bookViews>
  <sheets>
    <sheet name="PM Y PFA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" i="1" l="1"/>
  <c r="F33" i="1"/>
  <c r="G33" i="1" s="1"/>
  <c r="H33" i="1" s="1"/>
  <c r="F32" i="1"/>
  <c r="G32" i="1" s="1"/>
  <c r="H32" i="1" s="1"/>
  <c r="F31" i="1"/>
  <c r="G31" i="1" s="1"/>
  <c r="H31" i="1" s="1"/>
  <c r="F30" i="1"/>
  <c r="G30" i="1" s="1"/>
  <c r="H30" i="1" s="1"/>
  <c r="F29" i="1"/>
  <c r="G29" i="1" s="1"/>
  <c r="H29" i="1" s="1"/>
  <c r="F28" i="1"/>
  <c r="G28" i="1" s="1"/>
  <c r="H28" i="1" s="1"/>
  <c r="F27" i="1"/>
  <c r="G27" i="1" s="1"/>
  <c r="H27" i="1" s="1"/>
  <c r="F26" i="1"/>
  <c r="G26" i="1" s="1"/>
  <c r="H26" i="1" s="1"/>
  <c r="F25" i="1"/>
  <c r="G25" i="1" s="1"/>
  <c r="H25" i="1" s="1"/>
  <c r="F24" i="1"/>
  <c r="G24" i="1" s="1"/>
  <c r="H24" i="1" s="1"/>
  <c r="F23" i="1"/>
  <c r="G23" i="1" s="1"/>
  <c r="H23" i="1" s="1"/>
  <c r="F22" i="1"/>
  <c r="G22" i="1" s="1"/>
  <c r="H22" i="1" s="1"/>
  <c r="F21" i="1"/>
  <c r="G21" i="1" s="1"/>
  <c r="H21" i="1" s="1"/>
  <c r="F20" i="1"/>
  <c r="G20" i="1" s="1"/>
  <c r="H20" i="1" s="1"/>
  <c r="F19" i="1"/>
  <c r="G19" i="1" s="1"/>
  <c r="H19" i="1" s="1"/>
  <c r="F18" i="1"/>
  <c r="G18" i="1" s="1"/>
  <c r="H18" i="1" s="1"/>
  <c r="F17" i="1"/>
  <c r="G17" i="1" s="1"/>
  <c r="H17" i="1" s="1"/>
  <c r="F16" i="1"/>
  <c r="G16" i="1" s="1"/>
  <c r="H16" i="1" s="1"/>
</calcChain>
</file>

<file path=xl/sharedStrings.xml><?xml version="1.0" encoding="utf-8"?>
<sst xmlns="http://schemas.openxmlformats.org/spreadsheetml/2006/main" count="36" uniqueCount="20">
  <si>
    <t xml:space="preserve">TABULADOR DE HONORARIOS </t>
  </si>
  <si>
    <t xml:space="preserve">Elaboración Contable y Análisis de Impuestos </t>
  </si>
  <si>
    <t>INGRESOS ANUALES ($)</t>
  </si>
  <si>
    <t>BASE HONORARIO MENSUAL ($)</t>
  </si>
  <si>
    <t xml:space="preserve">Volumen Operación Movimientos Bancarios (Ingresos y Gastos) </t>
  </si>
  <si>
    <t>A             Bajo</t>
  </si>
  <si>
    <t>B                        Moderado</t>
  </si>
  <si>
    <t>C                 Alto</t>
  </si>
  <si>
    <t>Linea Asignada</t>
  </si>
  <si>
    <t>Linea 3</t>
  </si>
  <si>
    <t>Linea 2</t>
  </si>
  <si>
    <t>&gt;100</t>
  </si>
  <si>
    <t>0-50</t>
  </si>
  <si>
    <t>51-100</t>
  </si>
  <si>
    <t xml:space="preserve">NOTAS: </t>
  </si>
  <si>
    <t xml:space="preserve">INCLUYE ELABORACIÓN Y CALCULO DE IMPUESTOS DE NÓMINA DE 5 TRABAJADORES </t>
  </si>
  <si>
    <t xml:space="preserve">A PARTIR DE 6 TRABAJADORES LA NÓMINA SE COTIZA POR SEPARADO </t>
  </si>
  <si>
    <t xml:space="preserve">ESTE TABULADOR NO INCLUYE COSTO DE TIMBRES DE NÓMINA NI COSTO DE TIMBRES DE FACTURACIÓN DE INGRESOS </t>
  </si>
  <si>
    <t>HOTELES Y RESTAURANTES</t>
  </si>
  <si>
    <t>Año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</si>
</sst>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&quot;$&quot;#,##0.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venir Book"/>
      <family val="2"/>
    </font>
    <font>
      <sz val="20"/>
      <color rgb="FF002A67"/>
      <name val="Avenir Black"/>
      <family val="2"/>
    </font>
    <font>
      <sz val="20"/>
      <color rgb="FF002A67"/>
      <name val="Avenir Book"/>
      <family val="2"/>
    </font>
    <font>
      <b/>
      <sz val="12"/>
      <name val="Avenir Book"/>
      <family val="2"/>
    </font>
    <font>
      <sz val="12"/>
      <name val="Avenir Book"/>
      <family val="2"/>
    </font>
    <font>
      <sz val="10"/>
      <name val="Arial"/>
      <family val="2"/>
    </font>
    <font>
      <b/>
      <sz val="14"/>
      <color rgb="FF002A67"/>
      <name val="Avenir Book"/>
      <family val="2"/>
    </font>
    <font>
      <sz val="14"/>
      <name val="Avenir Book"/>
      <family val="2"/>
    </font>
    <font>
      <sz val="8"/>
      <name val="Avenir Heavy"/>
      <family val="2"/>
    </font>
    <font>
      <b/>
      <sz val="9"/>
      <name val="Avenir Book"/>
      <family val="2"/>
    </font>
    <font>
      <sz val="8"/>
      <name val="Avenir Book"/>
      <family val="2"/>
    </font>
    <font>
      <b/>
      <sz val="8"/>
      <name val="Avenir Book"/>
      <family val="2"/>
    </font>
    <font>
      <sz val="12"/>
      <color rgb="FF0395B9"/>
      <name val="Avenir Book"/>
      <family val="2"/>
    </font>
    <font>
      <sz val="10"/>
      <color rgb="FF0395B9"/>
      <name val="Avenir Book"/>
      <family val="2"/>
    </font>
    <font>
      <sz val="8"/>
      <name val="Calibri"/>
      <family val="2"/>
      <scheme val="minor"/>
    </font>
    <font>
      <b/>
      <sz val="16"/>
      <color rgb="FF002A67"/>
      <name val="Avenir Book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double">
        <color rgb="FF002A67"/>
      </left>
      <right/>
      <top style="double">
        <color rgb="FF002A67"/>
      </top>
      <bottom/>
      <diagonal/>
    </border>
    <border>
      <left/>
      <right/>
      <top style="double">
        <color rgb="FF002A67"/>
      </top>
      <bottom/>
      <diagonal/>
    </border>
    <border>
      <left style="double">
        <color rgb="FF002A67"/>
      </left>
      <right/>
      <top/>
      <bottom/>
      <diagonal/>
    </border>
    <border>
      <left style="double">
        <color rgb="FF002A67"/>
      </left>
      <right/>
      <top/>
      <bottom style="double">
        <color rgb="FF002A67"/>
      </bottom>
      <diagonal/>
    </border>
    <border>
      <left/>
      <right/>
      <top/>
      <bottom style="double">
        <color rgb="FF002A67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rgb="FF002A67"/>
      </bottom>
      <diagonal/>
    </border>
    <border>
      <left/>
      <right/>
      <top/>
      <bottom style="thin">
        <color indexed="64"/>
      </bottom>
      <diagonal/>
    </border>
    <border>
      <left style="double">
        <color theme="4" tint="-0.499984740745262"/>
      </left>
      <right style="double">
        <color theme="4" tint="-0.499984740745262"/>
      </right>
      <top style="double">
        <color theme="4" tint="-0.499984740745262"/>
      </top>
      <bottom style="double">
        <color theme="4" tint="-0.499984740745262"/>
      </bottom>
      <diagonal/>
    </border>
    <border>
      <left/>
      <right style="double">
        <color theme="4" tint="-0.499984740745262"/>
      </right>
      <top style="double">
        <color rgb="FF002A67"/>
      </top>
      <bottom/>
      <diagonal/>
    </border>
    <border>
      <left/>
      <right style="double">
        <color theme="4" tint="-0.499984740745262"/>
      </right>
      <top/>
      <bottom/>
      <diagonal/>
    </border>
    <border>
      <left/>
      <right style="double">
        <color theme="4" tint="-0.499984740745262"/>
      </right>
      <top/>
      <bottom style="double">
        <color rgb="FF002A67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0" fontId="1" fillId="0" borderId="0"/>
  </cellStyleXfs>
  <cellXfs count="42">
    <xf numFmtId="0" fontId="0" fillId="0" borderId="0" xfId="0"/>
    <xf numFmtId="0" fontId="2" fillId="0" borderId="0" xfId="2" applyFont="1"/>
    <xf numFmtId="0" fontId="2" fillId="0" borderId="1" xfId="2" applyFont="1" applyBorder="1"/>
    <xf numFmtId="0" fontId="2" fillId="0" borderId="2" xfId="2" applyFont="1" applyBorder="1"/>
    <xf numFmtId="0" fontId="2" fillId="0" borderId="3" xfId="2" applyFont="1" applyBorder="1"/>
    <xf numFmtId="0" fontId="5" fillId="0" borderId="0" xfId="2" applyFont="1" applyAlignment="1">
      <alignment horizontal="right"/>
    </xf>
    <xf numFmtId="0" fontId="8" fillId="0" borderId="0" xfId="2" applyFont="1" applyAlignment="1">
      <alignment horizontal="center"/>
    </xf>
    <xf numFmtId="9" fontId="2" fillId="0" borderId="0" xfId="2" applyNumberFormat="1" applyFont="1"/>
    <xf numFmtId="0" fontId="6" fillId="0" borderId="0" xfId="2" applyFont="1"/>
    <xf numFmtId="0" fontId="6" fillId="0" borderId="4" xfId="2" applyFont="1" applyBorder="1"/>
    <xf numFmtId="0" fontId="9" fillId="0" borderId="5" xfId="2" applyFont="1" applyBorder="1"/>
    <xf numFmtId="0" fontId="12" fillId="0" borderId="12" xfId="2" applyFont="1" applyBorder="1" applyAlignment="1">
      <alignment horizontal="center" vertical="center" wrapText="1"/>
    </xf>
    <xf numFmtId="0" fontId="13" fillId="0" borderId="12" xfId="2" applyFont="1" applyBorder="1" applyAlignment="1">
      <alignment horizontal="center" vertical="center" wrapText="1"/>
    </xf>
    <xf numFmtId="0" fontId="2" fillId="0" borderId="4" xfId="2" applyFont="1" applyBorder="1"/>
    <xf numFmtId="0" fontId="2" fillId="0" borderId="5" xfId="2" applyFont="1" applyBorder="1"/>
    <xf numFmtId="0" fontId="2" fillId="0" borderId="16" xfId="2" applyFont="1" applyBorder="1"/>
    <xf numFmtId="164" fontId="14" fillId="0" borderId="0" xfId="1" applyNumberFormat="1" applyFont="1" applyBorder="1" applyAlignment="1">
      <alignment horizontal="left"/>
    </xf>
    <xf numFmtId="0" fontId="15" fillId="0" borderId="0" xfId="2" applyFont="1"/>
    <xf numFmtId="0" fontId="2" fillId="0" borderId="0" xfId="2" applyFont="1" applyAlignment="1">
      <alignment horizontal="center"/>
    </xf>
    <xf numFmtId="164" fontId="15" fillId="0" borderId="0" xfId="1" applyNumberFormat="1" applyFont="1" applyBorder="1" applyAlignment="1">
      <alignment horizontal="left"/>
    </xf>
    <xf numFmtId="0" fontId="2" fillId="0" borderId="19" xfId="2" applyFont="1" applyBorder="1"/>
    <xf numFmtId="0" fontId="2" fillId="0" borderId="20" xfId="2" applyFont="1" applyBorder="1"/>
    <xf numFmtId="0" fontId="6" fillId="0" borderId="21" xfId="2" applyFont="1" applyBorder="1"/>
    <xf numFmtId="0" fontId="2" fillId="0" borderId="21" xfId="2" applyFont="1" applyBorder="1"/>
    <xf numFmtId="165" fontId="2" fillId="0" borderId="12" xfId="1" applyNumberFormat="1" applyFont="1" applyBorder="1" applyAlignment="1"/>
    <xf numFmtId="165" fontId="2" fillId="0" borderId="15" xfId="1" applyNumberFormat="1" applyFont="1" applyBorder="1" applyAlignment="1"/>
    <xf numFmtId="0" fontId="3" fillId="0" borderId="18" xfId="2" applyFont="1" applyBorder="1" applyAlignment="1">
      <alignment horizontal="center"/>
    </xf>
    <xf numFmtId="0" fontId="4" fillId="0" borderId="18" xfId="2" applyFont="1" applyBorder="1" applyAlignment="1">
      <alignment horizontal="center"/>
    </xf>
    <xf numFmtId="0" fontId="10" fillId="0" borderId="6" xfId="2" applyFont="1" applyBorder="1" applyAlignment="1">
      <alignment horizontal="center" vertical="center" wrapText="1"/>
    </xf>
    <xf numFmtId="0" fontId="10" fillId="0" borderId="7" xfId="2" applyFont="1" applyBorder="1" applyAlignment="1">
      <alignment horizontal="center" vertical="center" wrapText="1"/>
    </xf>
    <xf numFmtId="0" fontId="10" fillId="0" borderId="9" xfId="2" applyFont="1" applyBorder="1" applyAlignment="1">
      <alignment horizontal="center" vertical="center" wrapText="1"/>
    </xf>
    <xf numFmtId="0" fontId="10" fillId="0" borderId="10" xfId="2" applyFont="1" applyBorder="1" applyAlignment="1">
      <alignment horizontal="center" vertical="center" wrapText="1"/>
    </xf>
    <xf numFmtId="0" fontId="10" fillId="0" borderId="13" xfId="2" applyFont="1" applyBorder="1" applyAlignment="1">
      <alignment horizontal="center" vertical="center" wrapText="1"/>
    </xf>
    <xf numFmtId="0" fontId="10" fillId="0" borderId="14" xfId="2" applyFont="1" applyBorder="1" applyAlignment="1">
      <alignment horizontal="center" vertical="center" wrapText="1"/>
    </xf>
    <xf numFmtId="0" fontId="10" fillId="0" borderId="8" xfId="2" applyFont="1" applyBorder="1" applyAlignment="1">
      <alignment horizontal="center" vertical="center" wrapText="1"/>
    </xf>
    <xf numFmtId="0" fontId="10" fillId="0" borderId="11" xfId="2" applyFont="1" applyBorder="1" applyAlignment="1">
      <alignment horizontal="center" vertical="center" wrapText="1"/>
    </xf>
    <xf numFmtId="0" fontId="10" fillId="0" borderId="15" xfId="2" applyFont="1" applyBorder="1" applyAlignment="1">
      <alignment horizontal="center" vertical="center" wrapText="1"/>
    </xf>
    <xf numFmtId="0" fontId="11" fillId="0" borderId="12" xfId="2" applyFont="1" applyBorder="1" applyAlignment="1">
      <alignment horizontal="center" vertical="center" wrapText="1"/>
    </xf>
    <xf numFmtId="0" fontId="12" fillId="0" borderId="12" xfId="2" applyFont="1" applyBorder="1" applyAlignment="1">
      <alignment horizontal="center" vertical="center" wrapText="1"/>
    </xf>
    <xf numFmtId="164" fontId="2" fillId="0" borderId="12" xfId="1" applyNumberFormat="1" applyFont="1" applyBorder="1" applyAlignment="1">
      <alignment horizontal="center"/>
    </xf>
    <xf numFmtId="0" fontId="11" fillId="0" borderId="17" xfId="2" applyFont="1" applyBorder="1" applyAlignment="1">
      <alignment horizontal="center" vertical="center" wrapText="1"/>
    </xf>
    <xf numFmtId="0" fontId="17" fillId="0" borderId="0" xfId="2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Normal 20" xfId="2" xr:uid="{3F949FAB-65F2-4CB5-B9F4-075F6DF776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124239</xdr:colOff>
      <xdr:row>39</xdr:row>
      <xdr:rowOff>91109</xdr:rowOff>
    </xdr:from>
    <xdr:to>
      <xdr:col>11</xdr:col>
      <xdr:colOff>0</xdr:colOff>
      <xdr:row>41</xdr:row>
      <xdr:rowOff>115956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BC47C498-7400-426E-93EC-63B46FA3D749}"/>
            </a:ext>
          </a:extLst>
        </xdr:cNvPr>
        <xdr:cNvGrpSpPr/>
      </xdr:nvGrpSpPr>
      <xdr:grpSpPr>
        <a:xfrm>
          <a:off x="124239" y="9673259"/>
          <a:ext cx="8381586" cy="691597"/>
          <a:chOff x="-1219200" y="3517901"/>
          <a:chExt cx="10414000" cy="952499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DCD1E310-3070-4256-92FE-13ACD8D9B58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-1219200" y="3517901"/>
            <a:ext cx="10414000" cy="952499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E38A19D8-D156-4867-9AC5-4CA2D16FA1A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19100" y="3733800"/>
            <a:ext cx="6413500" cy="546100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241300</xdr:colOff>
      <xdr:row>5</xdr:row>
      <xdr:rowOff>0</xdr:rowOff>
    </xdr:from>
    <xdr:to>
      <xdr:col>3</xdr:col>
      <xdr:colOff>58806</xdr:colOff>
      <xdr:row>7</xdr:row>
      <xdr:rowOff>102991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D07EB62-C5B3-401E-AE2B-76EDDD74B2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8061" y="1466022"/>
          <a:ext cx="1249569" cy="533687"/>
        </a:xfrm>
        <a:prstGeom prst="rect">
          <a:avLst/>
        </a:prstGeom>
      </xdr:spPr>
    </xdr:pic>
    <xdr:clientData/>
  </xdr:twoCellAnchor>
  <xdr:twoCellAnchor editAs="oneCell">
    <xdr:from>
      <xdr:col>3</xdr:col>
      <xdr:colOff>387547</xdr:colOff>
      <xdr:row>5</xdr:row>
      <xdr:rowOff>57348</xdr:rowOff>
    </xdr:from>
    <xdr:to>
      <xdr:col>4</xdr:col>
      <xdr:colOff>72059</xdr:colOff>
      <xdr:row>8</xdr:row>
      <xdr:rowOff>230817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77E93A6-5F3C-4354-BBC7-12112D8417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28721" y="1523370"/>
          <a:ext cx="730605" cy="8029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F772C-1CFA-4770-8D0F-C775FF9C9FCD}">
  <sheetPr>
    <pageSetUpPr fitToPage="1"/>
  </sheetPr>
  <dimension ref="B1:K59"/>
  <sheetViews>
    <sheetView tabSelected="1" zoomScaleNormal="100" workbookViewId="0">
      <selection activeCell="B3" sqref="B3:K3"/>
    </sheetView>
  </sheetViews>
  <sheetFormatPr baseColWidth="10" defaultColWidth="11.42578125" defaultRowHeight="29.25" customHeight="1"/>
  <cols>
    <col min="1" max="1" width="3.85546875" style="1" customWidth="1"/>
    <col min="2" max="2" width="5.7109375" style="1" customWidth="1"/>
    <col min="3" max="8" width="15.7109375" style="1" customWidth="1"/>
    <col min="9" max="10" width="9" style="1" customWidth="1"/>
    <col min="11" max="11" width="5.7109375" style="1" customWidth="1"/>
    <col min="12" max="12" width="6" style="1" customWidth="1"/>
    <col min="13" max="16384" width="11.42578125" style="1"/>
  </cols>
  <sheetData>
    <row r="1" spans="2:11" ht="18" customHeight="1" thickBot="1">
      <c r="K1" s="18"/>
    </row>
    <row r="2" spans="2:11" ht="32.25" customHeight="1" thickTop="1" thickBot="1">
      <c r="B2" s="26" t="s">
        <v>0</v>
      </c>
      <c r="C2" s="26"/>
      <c r="D2" s="26"/>
      <c r="E2" s="26"/>
      <c r="F2" s="26"/>
      <c r="G2" s="26"/>
      <c r="H2" s="26"/>
      <c r="I2" s="26" t="s">
        <v>19</v>
      </c>
      <c r="J2" s="26"/>
      <c r="K2" s="26"/>
    </row>
    <row r="3" spans="2:11" ht="33.75" customHeight="1" thickTop="1" thickBot="1">
      <c r="B3" s="27" t="s">
        <v>1</v>
      </c>
      <c r="C3" s="27"/>
      <c r="D3" s="27"/>
      <c r="E3" s="27"/>
      <c r="F3" s="27"/>
      <c r="G3" s="27"/>
      <c r="H3" s="27"/>
      <c r="I3" s="27"/>
      <c r="J3" s="27"/>
      <c r="K3" s="27"/>
    </row>
    <row r="4" spans="2:11" ht="17.25" customHeight="1" thickTop="1" thickBot="1"/>
    <row r="5" spans="2:11" ht="10.5" customHeight="1" thickTop="1">
      <c r="B5" s="2"/>
      <c r="C5" s="3"/>
      <c r="D5" s="3"/>
      <c r="E5" s="3"/>
      <c r="F5" s="3"/>
      <c r="G5" s="3"/>
      <c r="H5" s="3"/>
      <c r="I5" s="3"/>
      <c r="J5" s="3"/>
      <c r="K5" s="20"/>
    </row>
    <row r="6" spans="2:11" ht="15.75">
      <c r="B6" s="4"/>
      <c r="F6" s="5"/>
      <c r="G6" s="5"/>
      <c r="H6" s="5"/>
      <c r="I6" s="5"/>
      <c r="J6" s="5"/>
      <c r="K6" s="21"/>
    </row>
    <row r="7" spans="2:11" ht="18" customHeight="1">
      <c r="B7" s="4"/>
      <c r="F7" s="41" t="s">
        <v>18</v>
      </c>
      <c r="G7" s="41"/>
      <c r="H7" s="41"/>
      <c r="I7" s="41"/>
      <c r="J7" s="6"/>
      <c r="K7" s="21"/>
    </row>
    <row r="8" spans="2:11" ht="15.75" customHeight="1">
      <c r="B8" s="4"/>
      <c r="F8" s="41"/>
      <c r="G8" s="41"/>
      <c r="H8" s="41"/>
      <c r="I8" s="41"/>
      <c r="K8" s="21"/>
    </row>
    <row r="9" spans="2:11" ht="18.75" customHeight="1">
      <c r="B9" s="4"/>
      <c r="H9" s="7"/>
      <c r="I9" s="7"/>
      <c r="J9" s="7"/>
      <c r="K9" s="21"/>
    </row>
    <row r="10" spans="2:11" s="8" customFormat="1" ht="12" customHeight="1" thickBot="1">
      <c r="B10" s="9"/>
      <c r="C10" s="10"/>
      <c r="D10" s="10"/>
      <c r="E10" s="10"/>
      <c r="F10" s="10"/>
      <c r="G10" s="10"/>
      <c r="H10" s="10"/>
      <c r="I10" s="10"/>
      <c r="J10" s="10"/>
      <c r="K10" s="22"/>
    </row>
    <row r="11" spans="2:11" s="8" customFormat="1" ht="10.5" customHeight="1" thickTop="1" thickBot="1"/>
    <row r="12" spans="2:11" ht="9.75" customHeight="1" thickTop="1">
      <c r="B12" s="2"/>
      <c r="C12" s="3"/>
      <c r="D12" s="3"/>
      <c r="E12" s="3"/>
      <c r="F12" s="3"/>
      <c r="G12" s="3"/>
      <c r="H12" s="3"/>
      <c r="I12" s="3"/>
      <c r="J12" s="3"/>
      <c r="K12" s="20"/>
    </row>
    <row r="13" spans="2:11" ht="37.5" customHeight="1">
      <c r="B13" s="4"/>
      <c r="C13" s="28" t="s">
        <v>2</v>
      </c>
      <c r="D13" s="29"/>
      <c r="E13" s="34" t="s">
        <v>3</v>
      </c>
      <c r="F13" s="37" t="s">
        <v>4</v>
      </c>
      <c r="G13" s="37"/>
      <c r="H13" s="37"/>
      <c r="I13" s="40"/>
      <c r="J13" s="40"/>
      <c r="K13" s="21"/>
    </row>
    <row r="14" spans="2:11" ht="25.5" customHeight="1">
      <c r="B14" s="4"/>
      <c r="C14" s="30"/>
      <c r="D14" s="31"/>
      <c r="E14" s="35"/>
      <c r="F14" s="11" t="s">
        <v>5</v>
      </c>
      <c r="G14" s="11" t="s">
        <v>6</v>
      </c>
      <c r="H14" s="11" t="s">
        <v>7</v>
      </c>
      <c r="I14" s="38" t="s">
        <v>8</v>
      </c>
      <c r="J14" s="38"/>
      <c r="K14" s="21"/>
    </row>
    <row r="15" spans="2:11" ht="14.25" customHeight="1">
      <c r="B15" s="4"/>
      <c r="C15" s="32"/>
      <c r="D15" s="33"/>
      <c r="E15" s="36"/>
      <c r="F15" s="12" t="s">
        <v>12</v>
      </c>
      <c r="G15" s="12" t="s">
        <v>13</v>
      </c>
      <c r="H15" s="12" t="s">
        <v>11</v>
      </c>
      <c r="I15" s="38"/>
      <c r="J15" s="38"/>
      <c r="K15" s="21"/>
    </row>
    <row r="16" spans="2:11" ht="21" customHeight="1">
      <c r="B16" s="4"/>
      <c r="C16" s="24">
        <v>0</v>
      </c>
      <c r="D16" s="24">
        <v>500000</v>
      </c>
      <c r="E16" s="25">
        <f>1500+1000</f>
        <v>2500</v>
      </c>
      <c r="F16" s="24">
        <f t="shared" ref="F16:F33" si="0">E16</f>
        <v>2500</v>
      </c>
      <c r="G16" s="24">
        <f>+F16+50</f>
        <v>2550</v>
      </c>
      <c r="H16" s="24">
        <f>+G16+50</f>
        <v>2600</v>
      </c>
      <c r="I16" s="39" t="s">
        <v>9</v>
      </c>
      <c r="J16" s="39"/>
      <c r="K16" s="21"/>
    </row>
    <row r="17" spans="2:11" ht="21" customHeight="1">
      <c r="B17" s="4"/>
      <c r="C17" s="24">
        <v>500001</v>
      </c>
      <c r="D17" s="24">
        <v>1000001</v>
      </c>
      <c r="E17" s="24">
        <v>3500</v>
      </c>
      <c r="F17" s="24">
        <f t="shared" si="0"/>
        <v>3500</v>
      </c>
      <c r="G17" s="24">
        <f t="shared" ref="G17:H32" si="1">+F17+50</f>
        <v>3550</v>
      </c>
      <c r="H17" s="24">
        <f t="shared" si="1"/>
        <v>3600</v>
      </c>
      <c r="I17" s="39" t="s">
        <v>9</v>
      </c>
      <c r="J17" s="39"/>
      <c r="K17" s="21"/>
    </row>
    <row r="18" spans="2:11" ht="21" customHeight="1">
      <c r="B18" s="4"/>
      <c r="C18" s="24">
        <v>1000001</v>
      </c>
      <c r="D18" s="24">
        <v>2000000</v>
      </c>
      <c r="E18" s="24">
        <v>4000</v>
      </c>
      <c r="F18" s="24">
        <f t="shared" si="0"/>
        <v>4000</v>
      </c>
      <c r="G18" s="24">
        <f t="shared" si="1"/>
        <v>4050</v>
      </c>
      <c r="H18" s="24">
        <f t="shared" si="1"/>
        <v>4100</v>
      </c>
      <c r="I18" s="39" t="s">
        <v>9</v>
      </c>
      <c r="J18" s="39"/>
      <c r="K18" s="21"/>
    </row>
    <row r="19" spans="2:11" ht="21" customHeight="1">
      <c r="B19" s="4"/>
      <c r="C19" s="24">
        <v>2000001</v>
      </c>
      <c r="D19" s="24">
        <v>3000000</v>
      </c>
      <c r="E19" s="24">
        <v>4750</v>
      </c>
      <c r="F19" s="24">
        <f t="shared" si="0"/>
        <v>4750</v>
      </c>
      <c r="G19" s="24">
        <f t="shared" si="1"/>
        <v>4800</v>
      </c>
      <c r="H19" s="24">
        <f t="shared" si="1"/>
        <v>4850</v>
      </c>
      <c r="I19" s="39" t="s">
        <v>10</v>
      </c>
      <c r="J19" s="39"/>
      <c r="K19" s="21"/>
    </row>
    <row r="20" spans="2:11" ht="21" customHeight="1">
      <c r="B20" s="4"/>
      <c r="C20" s="24">
        <v>3000001</v>
      </c>
      <c r="D20" s="24">
        <v>6000000</v>
      </c>
      <c r="E20" s="24">
        <v>6000</v>
      </c>
      <c r="F20" s="24">
        <f t="shared" si="0"/>
        <v>6000</v>
      </c>
      <c r="G20" s="24">
        <f t="shared" si="1"/>
        <v>6050</v>
      </c>
      <c r="H20" s="24">
        <f t="shared" si="1"/>
        <v>6100</v>
      </c>
      <c r="I20" s="39" t="s">
        <v>10</v>
      </c>
      <c r="J20" s="39"/>
      <c r="K20" s="21"/>
    </row>
    <row r="21" spans="2:11" ht="21" customHeight="1">
      <c r="B21" s="4"/>
      <c r="C21" s="24">
        <v>6000001</v>
      </c>
      <c r="D21" s="24">
        <v>9000000</v>
      </c>
      <c r="E21" s="24">
        <v>7000</v>
      </c>
      <c r="F21" s="24">
        <f t="shared" si="0"/>
        <v>7000</v>
      </c>
      <c r="G21" s="24">
        <f t="shared" si="1"/>
        <v>7050</v>
      </c>
      <c r="H21" s="24">
        <f t="shared" si="1"/>
        <v>7100</v>
      </c>
      <c r="I21" s="39" t="s">
        <v>10</v>
      </c>
      <c r="J21" s="39"/>
      <c r="K21" s="21"/>
    </row>
    <row r="22" spans="2:11" ht="21" customHeight="1">
      <c r="B22" s="4"/>
      <c r="C22" s="24">
        <v>9000001</v>
      </c>
      <c r="D22" s="24">
        <v>12000000</v>
      </c>
      <c r="E22" s="24">
        <v>7500</v>
      </c>
      <c r="F22" s="24">
        <f t="shared" si="0"/>
        <v>7500</v>
      </c>
      <c r="G22" s="24">
        <f t="shared" si="1"/>
        <v>7550</v>
      </c>
      <c r="H22" s="24">
        <f t="shared" si="1"/>
        <v>7600</v>
      </c>
      <c r="I22" s="39" t="s">
        <v>10</v>
      </c>
      <c r="J22" s="39"/>
      <c r="K22" s="21"/>
    </row>
    <row r="23" spans="2:11" ht="21" customHeight="1">
      <c r="B23" s="4"/>
      <c r="C23" s="24">
        <v>12000001</v>
      </c>
      <c r="D23" s="24">
        <v>15000000</v>
      </c>
      <c r="E23" s="24">
        <v>8000</v>
      </c>
      <c r="F23" s="24">
        <f t="shared" si="0"/>
        <v>8000</v>
      </c>
      <c r="G23" s="24">
        <f t="shared" si="1"/>
        <v>8050</v>
      </c>
      <c r="H23" s="24">
        <f t="shared" si="1"/>
        <v>8100</v>
      </c>
      <c r="I23" s="39" t="s">
        <v>10</v>
      </c>
      <c r="J23" s="39"/>
      <c r="K23" s="21"/>
    </row>
    <row r="24" spans="2:11" ht="21" customHeight="1">
      <c r="B24" s="4"/>
      <c r="C24" s="24">
        <v>15000001</v>
      </c>
      <c r="D24" s="24">
        <v>18000000</v>
      </c>
      <c r="E24" s="24">
        <v>8500</v>
      </c>
      <c r="F24" s="24">
        <f t="shared" si="0"/>
        <v>8500</v>
      </c>
      <c r="G24" s="24">
        <f t="shared" si="1"/>
        <v>8550</v>
      </c>
      <c r="H24" s="24">
        <f t="shared" si="1"/>
        <v>8600</v>
      </c>
      <c r="I24" s="39" t="s">
        <v>10</v>
      </c>
      <c r="J24" s="39"/>
      <c r="K24" s="21"/>
    </row>
    <row r="25" spans="2:11" ht="21" customHeight="1">
      <c r="B25" s="4"/>
      <c r="C25" s="24">
        <v>18000001</v>
      </c>
      <c r="D25" s="24">
        <v>21000000</v>
      </c>
      <c r="E25" s="24">
        <v>9000</v>
      </c>
      <c r="F25" s="24">
        <f t="shared" si="0"/>
        <v>9000</v>
      </c>
      <c r="G25" s="24">
        <f t="shared" si="1"/>
        <v>9050</v>
      </c>
      <c r="H25" s="24">
        <f t="shared" si="1"/>
        <v>9100</v>
      </c>
      <c r="I25" s="39" t="s">
        <v>10</v>
      </c>
      <c r="J25" s="39"/>
      <c r="K25" s="21"/>
    </row>
    <row r="26" spans="2:11" ht="21" customHeight="1">
      <c r="B26" s="4"/>
      <c r="C26" s="24">
        <v>21000001</v>
      </c>
      <c r="D26" s="24">
        <v>30000000</v>
      </c>
      <c r="E26" s="24">
        <v>9500</v>
      </c>
      <c r="F26" s="24">
        <f t="shared" si="0"/>
        <v>9500</v>
      </c>
      <c r="G26" s="24">
        <f t="shared" si="1"/>
        <v>9550</v>
      </c>
      <c r="H26" s="24">
        <f t="shared" si="1"/>
        <v>9600</v>
      </c>
      <c r="I26" s="39" t="s">
        <v>10</v>
      </c>
      <c r="J26" s="39"/>
      <c r="K26" s="21"/>
    </row>
    <row r="27" spans="2:11" ht="21" customHeight="1">
      <c r="B27" s="4"/>
      <c r="C27" s="24">
        <v>31000001</v>
      </c>
      <c r="D27" s="24">
        <v>40000000</v>
      </c>
      <c r="E27" s="24">
        <v>10000</v>
      </c>
      <c r="F27" s="24">
        <f t="shared" si="0"/>
        <v>10000</v>
      </c>
      <c r="G27" s="24">
        <f t="shared" si="1"/>
        <v>10050</v>
      </c>
      <c r="H27" s="24">
        <f t="shared" si="1"/>
        <v>10100</v>
      </c>
      <c r="I27" s="39" t="s">
        <v>10</v>
      </c>
      <c r="J27" s="39"/>
      <c r="K27" s="21"/>
    </row>
    <row r="28" spans="2:11" ht="21" customHeight="1">
      <c r="B28" s="4"/>
      <c r="C28" s="24">
        <v>41000001</v>
      </c>
      <c r="D28" s="24">
        <v>50000000</v>
      </c>
      <c r="E28" s="24">
        <v>10500</v>
      </c>
      <c r="F28" s="24">
        <f t="shared" si="0"/>
        <v>10500</v>
      </c>
      <c r="G28" s="24">
        <f t="shared" si="1"/>
        <v>10550</v>
      </c>
      <c r="H28" s="24">
        <f t="shared" si="1"/>
        <v>10600</v>
      </c>
      <c r="I28" s="39" t="s">
        <v>10</v>
      </c>
      <c r="J28" s="39"/>
      <c r="K28" s="21"/>
    </row>
    <row r="29" spans="2:11" ht="21" customHeight="1">
      <c r="B29" s="4"/>
      <c r="C29" s="24">
        <v>51000001</v>
      </c>
      <c r="D29" s="24">
        <v>60000000</v>
      </c>
      <c r="E29" s="24">
        <v>11000</v>
      </c>
      <c r="F29" s="24">
        <f t="shared" si="0"/>
        <v>11000</v>
      </c>
      <c r="G29" s="24">
        <f t="shared" si="1"/>
        <v>11050</v>
      </c>
      <c r="H29" s="24">
        <f t="shared" si="1"/>
        <v>11100</v>
      </c>
      <c r="I29" s="39" t="s">
        <v>10</v>
      </c>
      <c r="J29" s="39"/>
      <c r="K29" s="21"/>
    </row>
    <row r="30" spans="2:11" ht="21" customHeight="1">
      <c r="B30" s="4"/>
      <c r="C30" s="24">
        <v>61000001</v>
      </c>
      <c r="D30" s="24">
        <v>70000000</v>
      </c>
      <c r="E30" s="24">
        <v>11500</v>
      </c>
      <c r="F30" s="24">
        <f t="shared" si="0"/>
        <v>11500</v>
      </c>
      <c r="G30" s="24">
        <f t="shared" si="1"/>
        <v>11550</v>
      </c>
      <c r="H30" s="24">
        <f t="shared" si="1"/>
        <v>11600</v>
      </c>
      <c r="I30" s="39" t="s">
        <v>10</v>
      </c>
      <c r="J30" s="39"/>
      <c r="K30" s="21"/>
    </row>
    <row r="31" spans="2:11" ht="21" customHeight="1">
      <c r="B31" s="4"/>
      <c r="C31" s="24">
        <v>71000001</v>
      </c>
      <c r="D31" s="24">
        <v>80000000</v>
      </c>
      <c r="E31" s="24">
        <v>12000</v>
      </c>
      <c r="F31" s="24">
        <f t="shared" si="0"/>
        <v>12000</v>
      </c>
      <c r="G31" s="24">
        <f t="shared" si="1"/>
        <v>12050</v>
      </c>
      <c r="H31" s="24">
        <f t="shared" si="1"/>
        <v>12100</v>
      </c>
      <c r="I31" s="39" t="s">
        <v>10</v>
      </c>
      <c r="J31" s="39"/>
      <c r="K31" s="21"/>
    </row>
    <row r="32" spans="2:11" ht="21" customHeight="1">
      <c r="B32" s="4"/>
      <c r="C32" s="24">
        <v>81000001</v>
      </c>
      <c r="D32" s="24">
        <v>90000000</v>
      </c>
      <c r="E32" s="24">
        <v>12500</v>
      </c>
      <c r="F32" s="24">
        <f t="shared" si="0"/>
        <v>12500</v>
      </c>
      <c r="G32" s="24">
        <f t="shared" si="1"/>
        <v>12550</v>
      </c>
      <c r="H32" s="24">
        <f t="shared" si="1"/>
        <v>12600</v>
      </c>
      <c r="I32" s="39" t="s">
        <v>10</v>
      </c>
      <c r="J32" s="39"/>
      <c r="K32" s="21"/>
    </row>
    <row r="33" spans="2:11" ht="21" customHeight="1">
      <c r="B33" s="4"/>
      <c r="C33" s="24">
        <v>91000001</v>
      </c>
      <c r="D33" s="24">
        <v>100000000</v>
      </c>
      <c r="E33" s="24">
        <v>13000</v>
      </c>
      <c r="F33" s="24">
        <f t="shared" si="0"/>
        <v>13000</v>
      </c>
      <c r="G33" s="24">
        <f t="shared" ref="G33:H33" si="2">+F33+50</f>
        <v>13050</v>
      </c>
      <c r="H33" s="24">
        <f t="shared" si="2"/>
        <v>13100</v>
      </c>
      <c r="I33" s="39" t="s">
        <v>10</v>
      </c>
      <c r="J33" s="39"/>
      <c r="K33" s="21"/>
    </row>
    <row r="34" spans="2:11" ht="12.75" customHeight="1" thickBot="1">
      <c r="B34" s="13"/>
      <c r="C34" s="14"/>
      <c r="D34" s="14"/>
      <c r="E34" s="14"/>
      <c r="F34" s="15"/>
      <c r="G34" s="15"/>
      <c r="H34" s="14"/>
      <c r="I34" s="14"/>
      <c r="J34" s="14"/>
      <c r="K34" s="23"/>
    </row>
    <row r="35" spans="2:11" ht="13.5" thickTop="1"/>
    <row r="36" spans="2:11" ht="15">
      <c r="B36" s="17" t="s">
        <v>14</v>
      </c>
      <c r="C36" s="16"/>
      <c r="E36" s="17"/>
      <c r="F36" s="17"/>
      <c r="G36" s="17"/>
      <c r="H36" s="17"/>
      <c r="I36" s="17"/>
      <c r="J36" s="17"/>
    </row>
    <row r="37" spans="2:11" ht="15">
      <c r="B37" s="19" t="s">
        <v>15</v>
      </c>
      <c r="C37" s="16"/>
      <c r="E37" s="17"/>
      <c r="F37" s="17"/>
      <c r="G37" s="17"/>
      <c r="H37" s="17"/>
      <c r="I37" s="17"/>
      <c r="J37" s="17"/>
    </row>
    <row r="38" spans="2:11" ht="15">
      <c r="B38" s="19" t="s">
        <v>16</v>
      </c>
      <c r="C38" s="16"/>
      <c r="E38" s="17"/>
      <c r="F38" s="17"/>
      <c r="G38" s="17"/>
      <c r="H38" s="17"/>
      <c r="I38" s="17"/>
      <c r="J38" s="17"/>
    </row>
    <row r="39" spans="2:11" s="8" customFormat="1" ht="15.95" customHeight="1">
      <c r="B39" s="19" t="s">
        <v>17</v>
      </c>
      <c r="C39" s="1"/>
      <c r="D39" s="1"/>
      <c r="E39" s="1"/>
      <c r="F39" s="1"/>
      <c r="G39" s="1"/>
      <c r="H39" s="1"/>
      <c r="I39" s="1"/>
      <c r="J39" s="1"/>
    </row>
    <row r="40" spans="2:11" ht="18" customHeight="1"/>
    <row r="41" spans="2:11" ht="34.5" customHeight="1"/>
    <row r="42" spans="2:11" ht="21" customHeight="1"/>
    <row r="43" spans="2:11" ht="12.95" customHeight="1"/>
    <row r="44" spans="2:11" ht="22.5" customHeight="1"/>
    <row r="45" spans="2:11" ht="22.5" customHeight="1"/>
    <row r="46" spans="2:11" ht="22.5" customHeight="1"/>
    <row r="47" spans="2:11" ht="22.5" customHeight="1"/>
    <row r="48" spans="2:11" ht="22.5" customHeight="1"/>
    <row r="49" ht="22.5" customHeight="1"/>
    <row r="50" ht="22.5" customHeight="1"/>
    <row r="51" ht="22.5" customHeight="1"/>
    <row r="52" ht="22.5" customHeight="1"/>
    <row r="53" ht="22.5" customHeight="1"/>
    <row r="54" ht="22.5" customHeight="1"/>
    <row r="55" ht="22.5" customHeight="1"/>
    <row r="56" ht="22.5" customHeight="1"/>
    <row r="57" ht="22.5" customHeight="1"/>
    <row r="58" ht="22.5" customHeight="1"/>
    <row r="59" ht="22.5" customHeight="1"/>
  </sheetData>
  <mergeCells count="27">
    <mergeCell ref="I31:J31"/>
    <mergeCell ref="I32:J32"/>
    <mergeCell ref="I33:J33"/>
    <mergeCell ref="I13:J13"/>
    <mergeCell ref="I2:K2"/>
    <mergeCell ref="F7:I8"/>
    <mergeCell ref="I26:J26"/>
    <mergeCell ref="I27:J27"/>
    <mergeCell ref="I28:J28"/>
    <mergeCell ref="I29:J29"/>
    <mergeCell ref="I30:J30"/>
    <mergeCell ref="I21:J21"/>
    <mergeCell ref="I22:J22"/>
    <mergeCell ref="I23:J23"/>
    <mergeCell ref="I24:J24"/>
    <mergeCell ref="I25:J25"/>
    <mergeCell ref="I16:J16"/>
    <mergeCell ref="I17:J17"/>
    <mergeCell ref="I18:J18"/>
    <mergeCell ref="I19:J19"/>
    <mergeCell ref="I20:J20"/>
    <mergeCell ref="B2:H2"/>
    <mergeCell ref="B3:K3"/>
    <mergeCell ref="C13:D15"/>
    <mergeCell ref="E13:E15"/>
    <mergeCell ref="F13:H13"/>
    <mergeCell ref="I14:J15"/>
  </mergeCells>
  <phoneticPr fontId="16" type="noConversion"/>
  <pageMargins left="0.25" right="0.25" top="0.75" bottom="0.75" header="0.3" footer="0.3"/>
  <pageSetup scale="6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PM Y PFAE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Castelan-006</dc:creator>
  <cp:lastModifiedBy>Castelan 02</cp:lastModifiedBy>
  <dcterms:created xsi:type="dcterms:W3CDTF">2021-07-21T18:07:17Z</dcterms:created>
  <dcterms:modified xsi:type="dcterms:W3CDTF">2022-04-12T23:36:25Z</dcterms:modified>
</cp:coreProperties>
</file>