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pedroso/Desktop/AED/Projeto 2/"/>
    </mc:Choice>
  </mc:AlternateContent>
  <xr:revisionPtr revIDLastSave="0" documentId="13_ncr:1_{0EABA372-8A19-D74E-9027-7514848221F0}" xr6:coauthVersionLast="46" xr6:coauthVersionMax="46" xr10:uidLastSave="{00000000-0000-0000-0000-000000000000}"/>
  <bookViews>
    <workbookView xWindow="0" yWindow="0" windowWidth="33600" windowHeight="21000" activeTab="2" xr2:uid="{E9E4155D-A303-5340-8D60-73A9A28E4C0B}"/>
  </bookViews>
  <sheets>
    <sheet name="Sheet5" sheetId="6" r:id="rId1"/>
    <sheet name="Sheet2" sheetId="9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1" i="1" l="1"/>
  <c r="R42" i="1"/>
  <c r="R43" i="1"/>
  <c r="R44" i="1"/>
  <c r="R45" i="1"/>
  <c r="R46" i="1"/>
  <c r="R47" i="1"/>
  <c r="R48" i="1"/>
  <c r="R49" i="1"/>
  <c r="R50" i="1"/>
  <c r="R41" i="1"/>
</calcChain>
</file>

<file path=xl/sharedStrings.xml><?xml version="1.0" encoding="utf-8"?>
<sst xmlns="http://schemas.openxmlformats.org/spreadsheetml/2006/main" count="104" uniqueCount="39">
  <si>
    <t>Solução A</t>
  </si>
  <si>
    <t>Solução B</t>
  </si>
  <si>
    <t>Solução 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</si>
  <si>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</si>
  <si>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</si>
  <si>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</si>
  <si>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</si>
  <si>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</si>
  <si>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</si>
  <si>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</si>
  <si>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</si>
  <si>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</si>
  <si>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</si>
  <si>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</si>
  <si>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</si>
  <si>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</si>
  <si>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</si>
  <si>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</si>
  <si>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</si>
  <si>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</si>
  <si>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</si>
  <si>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</si>
  <si>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</si>
  <si>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</si>
  <si>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</si>
  <si>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</si>
  <si>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</si>
  <si>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RESIDUAL OUTPUT</t>
  </si>
  <si>
    <t>Observation</t>
  </si>
  <si>
    <t>Residuals</t>
  </si>
  <si>
    <t>X Variable 1</t>
  </si>
  <si>
    <t>Predicted Y</t>
  </si>
  <si>
    <t>Standard Residuals</t>
  </si>
  <si>
    <t>PROBABILITY OUTPUT</t>
  </si>
  <si>
    <t>Percentile</t>
  </si>
  <si>
    <t>Y</t>
  </si>
  <si>
    <t>Entradas na tabela</t>
  </si>
  <si>
    <t>N log 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</si>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</sst>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Sheet1!$C$2:$C$12</c:f>
              <c:numCache>
                <c:formatCode>General</c:formatCode>
                <c:ptCount val="11"/>
                <c:pt idx="0">
                  <c:v>0.6</c:v>
                </c:pt>
                <c:pt idx="1">
                  <c:v>0.7</c:v>
                </c:pt>
                <c:pt idx="2">
                  <c:v>0.9</c:v>
                </c:pt>
                <c:pt idx="3">
                  <c:v>1.3</c:v>
                </c:pt>
                <c:pt idx="4">
                  <c:v>2.2999999999999998</c:v>
                </c:pt>
                <c:pt idx="5">
                  <c:v>4.4000000000000004</c:v>
                </c:pt>
                <c:pt idx="6">
                  <c:v>9</c:v>
                </c:pt>
                <c:pt idx="7">
                  <c:v>13</c:v>
                </c:pt>
                <c:pt idx="8">
                  <c:v>16</c:v>
                </c:pt>
                <c:pt idx="9">
                  <c:v>20</c:v>
                </c:pt>
                <c:pt idx="10">
                  <c:v>38</c:v>
                </c:pt>
              </c:numCache>
            </c:numRef>
          </c:xVal>
          <c:yVal>
            <c:numRef>
              <c:f>Sheet5!$C$25:$C$35</c:f>
              <c:numCache>
                <c:formatCode>General</c:formatCode>
                <c:ptCount val="11"/>
                <c:pt idx="0">
                  <c:v>55340.061130839953</c:v>
                </c:pt>
                <c:pt idx="1">
                  <c:v>53684.699009917022</c:v>
                </c:pt>
                <c:pt idx="2">
                  <c:v>50373.974768071159</c:v>
                </c:pt>
                <c:pt idx="3">
                  <c:v>43752.526284379433</c:v>
                </c:pt>
                <c:pt idx="4">
                  <c:v>25198.905075150127</c:v>
                </c:pt>
                <c:pt idx="5">
                  <c:v>-14563.699464231453</c:v>
                </c:pt>
                <c:pt idx="6">
                  <c:v>-104710.35702668628</c:v>
                </c:pt>
                <c:pt idx="7">
                  <c:v>-146924.84186360356</c:v>
                </c:pt>
                <c:pt idx="8">
                  <c:v>-98585.705491291475</c:v>
                </c:pt>
                <c:pt idx="9">
                  <c:v>51199.80967179127</c:v>
                </c:pt>
                <c:pt idx="10">
                  <c:v>85234.627905663685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14C-EB4B-8764-3E138AAFC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352272"/>
        <c:axId val="575353920"/>
      </c:scatterChart>
      <c:valAx>
        <c:axId val="575352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5353920"/>
        <c:crosses val="autoZero"/>
        <c:crossBetween val="midCat"/>
      </c:valAx>
      <c:valAx>
        <c:axId val="575353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53522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Line Fit 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35248940036341614"/>
          <c:y val="0.37350976961213184"/>
          <c:w val="0.59578033515041384"/>
          <c:h val="0.57850247885680961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trendline>
            <c:trendlineType val="exp"/>
            <c:dispRSqr val="0"/>
            <c:dispEq val="1"/>
            <c:trendlineLbl>
              <c:numFmt formatCode="General" sourceLinked="0"/>
            </c:trendlineLbl>
          </c:trendline>
          <c:xVal>
            <c:numRef>
              <c:f>Sheet1!$C$2:$C$12</c:f>
              <c:numCache>
                <c:formatCode>General</c:formatCode>
                <c:ptCount val="11"/>
                <c:pt idx="0">
                  <c:v>0.6</c:v>
                </c:pt>
                <c:pt idx="1">
                  <c:v>0.7</c:v>
                </c:pt>
                <c:pt idx="2">
                  <c:v>0.9</c:v>
                </c:pt>
                <c:pt idx="3">
                  <c:v>1.3</c:v>
                </c:pt>
                <c:pt idx="4">
                  <c:v>2.2999999999999998</c:v>
                </c:pt>
                <c:pt idx="5">
                  <c:v>4.4000000000000004</c:v>
                </c:pt>
                <c:pt idx="6">
                  <c:v>9</c:v>
                </c:pt>
                <c:pt idx="7">
                  <c:v>13</c:v>
                </c:pt>
                <c:pt idx="8">
                  <c:v>16</c:v>
                </c:pt>
                <c:pt idx="9">
                  <c:v>20</c:v>
                </c:pt>
                <c:pt idx="10">
                  <c:v>38</c:v>
                </c:pt>
              </c:numCache>
            </c:numRef>
          </c:xVal>
          <c:yVal>
            <c:numRef>
              <c:f>Sheet1!$A$2:$A$12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E4-D54E-A105-3F1594653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75968"/>
        <c:axId val="575572032"/>
      </c:scatterChart>
      <c:valAx>
        <c:axId val="57547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5572032"/>
        <c:crosses val="autoZero"/>
        <c:crossBetween val="midCat"/>
      </c:valAx>
      <c:valAx>
        <c:axId val="575572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54759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Sheet5!$F$25:$F$35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Sheet5!$G$25:$G$35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84-E845-9575-2A1F884EB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222000"/>
        <c:axId val="719367856"/>
      </c:scatterChart>
      <c:valAx>
        <c:axId val="704222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9367856"/>
        <c:crosses val="autoZero"/>
        <c:crossBetween val="midCat"/>
      </c:valAx>
      <c:valAx>
        <c:axId val="719367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42220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Sheet1!$C$2:$C$12</c:f>
              <c:numCache>
                <c:formatCode>General</c:formatCode>
                <c:ptCount val="11"/>
                <c:pt idx="0">
                  <c:v>0.6</c:v>
                </c:pt>
                <c:pt idx="1">
                  <c:v>0.7</c:v>
                </c:pt>
                <c:pt idx="2">
                  <c:v>0.9</c:v>
                </c:pt>
                <c:pt idx="3">
                  <c:v>1.3</c:v>
                </c:pt>
                <c:pt idx="4">
                  <c:v>2.2999999999999998</c:v>
                </c:pt>
                <c:pt idx="5">
                  <c:v>4.4000000000000004</c:v>
                </c:pt>
                <c:pt idx="6">
                  <c:v>9</c:v>
                </c:pt>
                <c:pt idx="7">
                  <c:v>13</c:v>
                </c:pt>
                <c:pt idx="8">
                  <c:v>16</c:v>
                </c:pt>
                <c:pt idx="9">
                  <c:v>20</c:v>
                </c:pt>
                <c:pt idx="10">
                  <c:v>38</c:v>
                </c:pt>
              </c:numCache>
            </c:numRef>
          </c:xVal>
          <c:yVal>
            <c:numRef>
              <c:f>Sheet2!$C$25:$C$35</c:f>
              <c:numCache>
                <c:formatCode>General</c:formatCode>
                <c:ptCount val="11"/>
                <c:pt idx="0">
                  <c:v>55340.061130839953</c:v>
                </c:pt>
                <c:pt idx="1">
                  <c:v>53684.699009917022</c:v>
                </c:pt>
                <c:pt idx="2">
                  <c:v>50373.974768071159</c:v>
                </c:pt>
                <c:pt idx="3">
                  <c:v>43752.526284379433</c:v>
                </c:pt>
                <c:pt idx="4">
                  <c:v>25198.905075150127</c:v>
                </c:pt>
                <c:pt idx="5">
                  <c:v>-14563.699464231453</c:v>
                </c:pt>
                <c:pt idx="6">
                  <c:v>-104710.35702668628</c:v>
                </c:pt>
                <c:pt idx="7">
                  <c:v>-146924.84186360356</c:v>
                </c:pt>
                <c:pt idx="8">
                  <c:v>-98585.705491291475</c:v>
                </c:pt>
                <c:pt idx="9">
                  <c:v>51199.80967179127</c:v>
                </c:pt>
                <c:pt idx="10">
                  <c:v>85234.627905663685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26-CB4C-AFD5-0EAE75F37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522304"/>
        <c:axId val="1479213440"/>
      </c:scatterChart>
      <c:valAx>
        <c:axId val="1478522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9213440"/>
        <c:crosses val="autoZero"/>
        <c:crossBetween val="midCat"/>
      </c:valAx>
      <c:valAx>
        <c:axId val="1479213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85223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Sheet1!$C$2:$C$12</c:f>
              <c:numCache>
                <c:formatCode>General</c:formatCode>
                <c:ptCount val="11"/>
                <c:pt idx="0">
                  <c:v>0.6</c:v>
                </c:pt>
                <c:pt idx="1">
                  <c:v>0.7</c:v>
                </c:pt>
                <c:pt idx="2">
                  <c:v>0.9</c:v>
                </c:pt>
                <c:pt idx="3">
                  <c:v>1.3</c:v>
                </c:pt>
                <c:pt idx="4">
                  <c:v>2.2999999999999998</c:v>
                </c:pt>
                <c:pt idx="5">
                  <c:v>4.4000000000000004</c:v>
                </c:pt>
                <c:pt idx="6">
                  <c:v>9</c:v>
                </c:pt>
                <c:pt idx="7">
                  <c:v>13</c:v>
                </c:pt>
                <c:pt idx="8">
                  <c:v>16</c:v>
                </c:pt>
                <c:pt idx="9">
                  <c:v>20</c:v>
                </c:pt>
                <c:pt idx="10">
                  <c:v>38</c:v>
                </c:pt>
              </c:numCache>
            </c:numRef>
          </c:xVal>
          <c:yVal>
            <c:numRef>
              <c:f>Sheet1!$A$2:$A$12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80-C440-B1DF-1DEA3F4BBF09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Sheet1!$C$2:$C$12</c:f>
              <c:numCache>
                <c:formatCode>General</c:formatCode>
                <c:ptCount val="11"/>
                <c:pt idx="0">
                  <c:v>0.6</c:v>
                </c:pt>
                <c:pt idx="1">
                  <c:v>0.7</c:v>
                </c:pt>
                <c:pt idx="2">
                  <c:v>0.9</c:v>
                </c:pt>
                <c:pt idx="3">
                  <c:v>1.3</c:v>
                </c:pt>
                <c:pt idx="4">
                  <c:v>2.2999999999999998</c:v>
                </c:pt>
                <c:pt idx="5">
                  <c:v>4.4000000000000004</c:v>
                </c:pt>
                <c:pt idx="6">
                  <c:v>9</c:v>
                </c:pt>
                <c:pt idx="7">
                  <c:v>13</c:v>
                </c:pt>
                <c:pt idx="8">
                  <c:v>16</c:v>
                </c:pt>
                <c:pt idx="9">
                  <c:v>20</c:v>
                </c:pt>
                <c:pt idx="10">
                  <c:v>38</c:v>
                </c:pt>
              </c:numCache>
            </c:numRef>
          </c:xVal>
          <c:yVal>
            <c:numRef>
              <c:f>Sheet2!$B$25:$B$35</c:f>
              <c:numCache>
                <c:formatCode>General</c:formatCode>
                <c:ptCount val="11"/>
                <c:pt idx="0">
                  <c:v>-54340.061130839953</c:v>
                </c:pt>
                <c:pt idx="1">
                  <c:v>-51684.699009917022</c:v>
                </c:pt>
                <c:pt idx="2">
                  <c:v>-46373.974768071159</c:v>
                </c:pt>
                <c:pt idx="3">
                  <c:v>-35752.526284379433</c:v>
                </c:pt>
                <c:pt idx="4">
                  <c:v>-9198.9050751501272</c:v>
                </c:pt>
                <c:pt idx="5">
                  <c:v>46563.699464231453</c:v>
                </c:pt>
                <c:pt idx="6">
                  <c:v>168710.35702668628</c:v>
                </c:pt>
                <c:pt idx="7">
                  <c:v>274924.84186360356</c:v>
                </c:pt>
                <c:pt idx="8">
                  <c:v>354585.70549129148</c:v>
                </c:pt>
                <c:pt idx="9">
                  <c:v>460800.19032820873</c:v>
                </c:pt>
                <c:pt idx="10">
                  <c:v>938765.37209433632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80-C440-B1DF-1DEA3F4BB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500304"/>
        <c:axId val="1480501952"/>
      </c:scatterChart>
      <c:valAx>
        <c:axId val="1480500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0501952"/>
        <c:crosses val="autoZero"/>
        <c:crossBetween val="midCat"/>
      </c:valAx>
      <c:valAx>
        <c:axId val="1480501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05003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Sheet2!$F$25:$F$35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Sheet2!$G$25:$G$35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27-3749-8E88-6C32EDCFF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526816"/>
        <c:axId val="1527528464"/>
      </c:scatterChart>
      <c:valAx>
        <c:axId val="1527526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7528464"/>
        <c:crosses val="autoZero"/>
        <c:crossBetween val="midCat"/>
      </c:valAx>
      <c:valAx>
        <c:axId val="1527528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75268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Solução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2832977781485474E-2"/>
                  <c:y val="-0.113846712170683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Sheet1!$C$2:$C$12</c:f>
              <c:numCache>
                <c:formatCode>General</c:formatCode>
                <c:ptCount val="11"/>
                <c:pt idx="0">
                  <c:v>0.6</c:v>
                </c:pt>
                <c:pt idx="1">
                  <c:v>0.7</c:v>
                </c:pt>
                <c:pt idx="2">
                  <c:v>0.9</c:v>
                </c:pt>
                <c:pt idx="3">
                  <c:v>1.3</c:v>
                </c:pt>
                <c:pt idx="4">
                  <c:v>2.2999999999999998</c:v>
                </c:pt>
                <c:pt idx="5">
                  <c:v>4.4000000000000004</c:v>
                </c:pt>
                <c:pt idx="6">
                  <c:v>9</c:v>
                </c:pt>
                <c:pt idx="7">
                  <c:v>13</c:v>
                </c:pt>
                <c:pt idx="8">
                  <c:v>16</c:v>
                </c:pt>
                <c:pt idx="9">
                  <c:v>20</c:v>
                </c:pt>
                <c:pt idx="10">
                  <c:v>38</c:v>
                </c:pt>
              </c:numCache>
            </c:numRef>
          </c:xVal>
          <c:yVal>
            <c:numRef>
              <c:f>Sheet1!$A$2:$A$12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C-584A-B6B8-BBE596F9D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455424"/>
        <c:axId val="1550015488"/>
      </c:scatterChart>
      <c:valAx>
        <c:axId val="155045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aseline="0"/>
                  <a:t>Tempo de execução (ms)</a:t>
                </a:r>
              </a:p>
            </c:rich>
          </c:tx>
          <c:layout>
            <c:manualLayout>
              <c:xMode val="edge"/>
              <c:yMode val="edge"/>
              <c:x val="0.39924584246356376"/>
              <c:y val="0.948224981637741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50015488"/>
        <c:crosses val="autoZero"/>
        <c:crossBetween val="midCat"/>
      </c:valAx>
      <c:valAx>
        <c:axId val="155001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aseline="0"/>
                  <a:t>Entradas da tabela</a:t>
                </a:r>
              </a:p>
              <a:p>
                <a:pPr>
                  <a:defRPr sz="1200"/>
                </a:pPr>
                <a:endParaRPr lang="en-GB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5045542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0.9</c:v>
                </c:pt>
                <c:pt idx="6">
                  <c:v>1.9</c:v>
                </c:pt>
                <c:pt idx="7">
                  <c:v>1.1000000000000001</c:v>
                </c:pt>
                <c:pt idx="8">
                  <c:v>2.2000000000000002</c:v>
                </c:pt>
                <c:pt idx="9">
                  <c:v>6.3</c:v>
                </c:pt>
                <c:pt idx="10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4-4B48-865D-A9B6EC1FD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535792"/>
        <c:axId val="1282941632"/>
      </c:scatterChart>
      <c:valAx>
        <c:axId val="128253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82941632"/>
        <c:crosses val="autoZero"/>
        <c:crossBetween val="midCat"/>
      </c:valAx>
      <c:valAx>
        <c:axId val="1282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8253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Solução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1899923086576682"/>
          <c:y val="1.3551716758760083E-2"/>
          <c:w val="0.86433677393542008"/>
          <c:h val="0.8377494700150068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1.8608949725439909E-2"/>
                  <c:y val="0.2378583644366711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118054x - 43578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0,9162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Sheet1!$D$2:$D$12</c:f>
              <c:numCache>
                <c:formatCode>General</c:formatCode>
                <c:ptCount val="11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0.9</c:v>
                </c:pt>
                <c:pt idx="6">
                  <c:v>1.9</c:v>
                </c:pt>
                <c:pt idx="7">
                  <c:v>1.1000000000000001</c:v>
                </c:pt>
                <c:pt idx="8">
                  <c:v>2.2000000000000002</c:v>
                </c:pt>
                <c:pt idx="9">
                  <c:v>6.3</c:v>
                </c:pt>
                <c:pt idx="10">
                  <c:v>7.6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2C-E942-B585-5ED910E81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834528"/>
        <c:axId val="1422786912"/>
      </c:scatterChart>
      <c:valAx>
        <c:axId val="142283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aseline="0"/>
                  <a:t>Tempo de execução (ms)</a:t>
                </a:r>
              </a:p>
            </c:rich>
          </c:tx>
          <c:layout>
            <c:manualLayout>
              <c:xMode val="edge"/>
              <c:yMode val="edge"/>
              <c:x val="0.43785640900081213"/>
              <c:y val="0.945885660212960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22786912"/>
        <c:crosses val="autoZero"/>
        <c:crossBetween val="midCat"/>
      </c:valAx>
      <c:valAx>
        <c:axId val="142278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aseline="0"/>
                  <a:t>Entradas da tabela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228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Solução B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3723529313995505E-2"/>
                  <c:y val="-8.60645119673791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Sheet1!$C$21:$C$31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Sheet1!$D$21:$D$31</c:f>
              <c:numCache>
                <c:formatCode>General</c:formatCode>
                <c:ptCount val="11"/>
                <c:pt idx="0">
                  <c:v>0.6</c:v>
                </c:pt>
                <c:pt idx="1">
                  <c:v>0.7</c:v>
                </c:pt>
                <c:pt idx="2">
                  <c:v>0.9</c:v>
                </c:pt>
                <c:pt idx="3">
                  <c:v>1.3</c:v>
                </c:pt>
                <c:pt idx="4">
                  <c:v>3</c:v>
                </c:pt>
                <c:pt idx="5">
                  <c:v>8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20</c:v>
                </c:pt>
                <c:pt idx="10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B-BA4C-9FCA-3B77B3E54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002863"/>
        <c:axId val="1804017295"/>
      </c:scatterChart>
      <c:valAx>
        <c:axId val="180400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Entradas da tabela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04017295"/>
        <c:crosses val="autoZero"/>
        <c:crossBetween val="midCat"/>
      </c:valAx>
      <c:valAx>
        <c:axId val="180401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aseline="0"/>
                  <a:t>Tempo de execução 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04002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Solução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Sheet1!$E$2:$E$12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0.9</c:v>
                </c:pt>
                <c:pt idx="6">
                  <c:v>1.9</c:v>
                </c:pt>
                <c:pt idx="7">
                  <c:v>1.1000000000000001</c:v>
                </c:pt>
                <c:pt idx="8">
                  <c:v>2.2000000000000002</c:v>
                </c:pt>
                <c:pt idx="9">
                  <c:v>6.3</c:v>
                </c:pt>
                <c:pt idx="10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60-2E42-98EA-D5A21CE0E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793647"/>
        <c:axId val="1798786223"/>
      </c:scatterChart>
      <c:valAx>
        <c:axId val="179879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aseline="0"/>
                  <a:t>Entradas da tabela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98786223"/>
        <c:crosses val="autoZero"/>
        <c:crossBetween val="midCat"/>
      </c:valAx>
      <c:valAx>
        <c:axId val="17987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aseline="0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98793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Solução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9.6742770588745322E-2"/>
                  <c:y val="-1.16625452856453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31</c:v>
                </c:pt>
                <c:pt idx="3">
                  <c:v>106</c:v>
                </c:pt>
                <c:pt idx="4">
                  <c:v>389</c:v>
                </c:pt>
                <c:pt idx="5">
                  <c:v>1244</c:v>
                </c:pt>
                <c:pt idx="6">
                  <c:v>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35-F840-AFE5-6E3E0450D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6543"/>
        <c:axId val="1845081807"/>
      </c:scatterChart>
      <c:valAx>
        <c:axId val="1872826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aseline="0"/>
                  <a:t>Entradas da tabela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45081807"/>
        <c:crosses val="autoZero"/>
        <c:crossBetween val="midCat"/>
      </c:valAx>
      <c:valAx>
        <c:axId val="184508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72826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Solução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6E-06N log(N) + 3,4252</a:t>
                    </a:r>
                    <a:br>
                      <a:rPr lang="en-US" baseline="0"/>
                    </a:br>
                    <a:r>
                      <a:rPr lang="en-US" baseline="0"/>
                      <a:t>R² = 0,9262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Sheet1!$R$41:$R$51</c:f>
              <c:numCache>
                <c:formatCode>General</c:formatCode>
                <c:ptCount val="11"/>
                <c:pt idx="0">
                  <c:v>3000</c:v>
                </c:pt>
                <c:pt idx="1">
                  <c:v>6602.0599913279621</c:v>
                </c:pt>
                <c:pt idx="2">
                  <c:v>14408.23996531185</c:v>
                </c:pt>
                <c:pt idx="3">
                  <c:v>31224.719895935552</c:v>
                </c:pt>
                <c:pt idx="4">
                  <c:v>67265.9197224948</c:v>
                </c:pt>
                <c:pt idx="5">
                  <c:v>144164.79930623699</c:v>
                </c:pt>
                <c:pt idx="6">
                  <c:v>307595.51833496883</c:v>
                </c:pt>
                <c:pt idx="7">
                  <c:v>653722.87611492723</c:v>
                </c:pt>
                <c:pt idx="8">
                  <c:v>1384509.4311198334</c:v>
                </c:pt>
                <c:pt idx="9">
                  <c:v>2923146.220019625</c:v>
                </c:pt>
                <c:pt idx="10">
                  <c:v>6154547.1555991676</c:v>
                </c:pt>
              </c:numCache>
            </c:numRef>
          </c:xVal>
          <c:yVal>
            <c:numRef>
              <c:f>Sheet1!$S$41:$S$51</c:f>
              <c:numCache>
                <c:formatCode>General</c:formatCode>
                <c:ptCount val="11"/>
                <c:pt idx="0">
                  <c:v>0.6</c:v>
                </c:pt>
                <c:pt idx="1">
                  <c:v>0.7</c:v>
                </c:pt>
                <c:pt idx="2">
                  <c:v>0.9</c:v>
                </c:pt>
                <c:pt idx="3">
                  <c:v>1.3</c:v>
                </c:pt>
                <c:pt idx="4">
                  <c:v>2.2999999999999998</c:v>
                </c:pt>
                <c:pt idx="5">
                  <c:v>4.4000000000000004</c:v>
                </c:pt>
                <c:pt idx="6">
                  <c:v>9</c:v>
                </c:pt>
                <c:pt idx="7">
                  <c:v>13</c:v>
                </c:pt>
                <c:pt idx="8">
                  <c:v>16</c:v>
                </c:pt>
                <c:pt idx="9">
                  <c:v>20</c:v>
                </c:pt>
                <c:pt idx="10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B7-9342-BD4C-A0DDB6C92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847151"/>
        <c:axId val="622515311"/>
      </c:scatterChart>
      <c:valAx>
        <c:axId val="62284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Entradas da tabela -</a:t>
                </a:r>
                <a:r>
                  <a:rPr lang="en-GB" baseline="0"/>
                  <a:t> </a:t>
                </a:r>
                <a:r>
                  <a:rPr lang="en-GB"/>
                  <a:t>N</a:t>
                </a:r>
                <a:r>
                  <a:rPr lang="en-GB" baseline="0"/>
                  <a:t> log (N) transformation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622515311"/>
        <c:crosses val="autoZero"/>
        <c:crossBetween val="midCat"/>
      </c:valAx>
      <c:valAx>
        <c:axId val="62251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 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62284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3</xdr:row>
      <xdr:rowOff>139700</xdr:rowOff>
    </xdr:from>
    <xdr:to>
      <xdr:col>15</xdr:col>
      <xdr:colOff>647700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751AB9-E983-B24F-B44D-EFF25F44E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533400</xdr:colOff>
      <xdr:row>5</xdr:row>
      <xdr:rowOff>190500</xdr:rowOff>
    </xdr:from>
    <xdr:to>
      <xdr:col>23</xdr:col>
      <xdr:colOff>520700</xdr:colOff>
      <xdr:row>23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E1DF52-AD42-7D41-BF97-01824D2F0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406400</xdr:colOff>
      <xdr:row>17</xdr:row>
      <xdr:rowOff>50800</xdr:rowOff>
    </xdr:from>
    <xdr:to>
      <xdr:col>17</xdr:col>
      <xdr:colOff>406400</xdr:colOff>
      <xdr:row>27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398188-A976-8B4A-B7FA-ADDAC44D2B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4</xdr:row>
      <xdr:rowOff>88900</xdr:rowOff>
    </xdr:from>
    <xdr:to>
      <xdr:col>18</xdr:col>
      <xdr:colOff>609600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C9BA93-55AE-A547-A27A-68438116C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609600</xdr:colOff>
      <xdr:row>20</xdr:row>
      <xdr:rowOff>0</xdr:rowOff>
    </xdr:from>
    <xdr:to>
      <xdr:col>14</xdr:col>
      <xdr:colOff>609600</xdr:colOff>
      <xdr:row>30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9F6444-644E-864B-ABC0-71B6D9F7B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584200</xdr:colOff>
      <xdr:row>18</xdr:row>
      <xdr:rowOff>114300</xdr:rowOff>
    </xdr:from>
    <xdr:to>
      <xdr:col>21</xdr:col>
      <xdr:colOff>584200</xdr:colOff>
      <xdr:row>28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9E112B-C7FC-6745-9EAB-A9CC51B2A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1004626</xdr:colOff>
      <xdr:row>53</xdr:row>
      <xdr:rowOff>151642</xdr:rowOff>
    </xdr:from>
    <xdr:to>
      <xdr:col>10</xdr:col>
      <xdr:colOff>407538</xdr:colOff>
      <xdr:row>74</xdr:row>
      <xdr:rowOff>40312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DF7B2C-448F-174B-A532-9FF2CED14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878637</xdr:colOff>
      <xdr:row>38</xdr:row>
      <xdr:rowOff>120556</xdr:rowOff>
    </xdr:from>
    <xdr:to>
      <xdr:col>5</xdr:col>
      <xdr:colOff>709810</xdr:colOff>
      <xdr:row>51</xdr:row>
      <xdr:rowOff>137489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61399A-B93E-594B-9A88-C6A98889F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37672</xdr:colOff>
      <xdr:row>0</xdr:row>
      <xdr:rowOff>0</xdr:rowOff>
    </xdr:from>
    <xdr:to>
      <xdr:col>20</xdr:col>
      <xdr:colOff>581326</xdr:colOff>
      <xdr:row>24</xdr:row>
      <xdr:rowOff>130344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1CFEF44-EEA3-674A-B764-4538443FF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141305</xdr:colOff>
      <xdr:row>26</xdr:row>
      <xdr:rowOff>177800</xdr:rowOff>
    </xdr:from>
    <xdr:to>
      <xdr:col>33</xdr:col>
      <xdr:colOff>317501</xdr:colOff>
      <xdr:row>45</xdr:row>
      <xdr:rowOff>190441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F9DB70D-C21B-BC4C-B3AE-C090FCF81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201577</xdr:colOff>
      <xdr:row>5</xdr:row>
      <xdr:rowOff>76709</xdr:rowOff>
    </xdr:from>
    <xdr:to>
      <xdr:col>33</xdr:col>
      <xdr:colOff>245233</xdr:colOff>
      <xdr:row>26</xdr:row>
      <xdr:rowOff>19412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DFD1101-1A4B-F94C-B078-40FFC041F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587612</xdr:colOff>
      <xdr:row>55</xdr:row>
      <xdr:rowOff>0</xdr:rowOff>
    </xdr:from>
    <xdr:to>
      <xdr:col>26</xdr:col>
      <xdr:colOff>151640</xdr:colOff>
      <xdr:row>87</xdr:row>
      <xdr:rowOff>75821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4CD1D98-B130-F648-9F28-159115782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256898</xdr:colOff>
      <xdr:row>27</xdr:row>
      <xdr:rowOff>76064</xdr:rowOff>
    </xdr:from>
    <xdr:to>
      <xdr:col>24</xdr:col>
      <xdr:colOff>696855</xdr:colOff>
      <xdr:row>40</xdr:row>
      <xdr:rowOff>176577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0B00B0-70D1-6142-B885-5EF824B3C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83A5-044C-394B-98EF-540EC396BE02}">
  <dimension ref="A1:I35"/>
  <sheetViews>
    <sheetView topLeftCell="A2" zoomScale="89" workbookViewId="0">
      <selection activeCell="K42" sqref="K42"/>
    </sheetView>
  </sheetViews>
  <sheetFormatPr baseColWidth="10" defaultRowHeight="16" x14ac:dyDescent="0.2"/>
  <sheetData>
    <row r="1" spans="1:9" x14ac:dyDescent="0.2">
      <c r="A1" t="s">
        <v>3</v>
      </c>
    </row>
    <row r="2" spans="1:9" ht="17" thickBot="1" x14ac:dyDescent="0.25"/>
    <row r="3" spans="1:9" x14ac:dyDescent="0.2">
      <c r="A3" s="4" t="s">
        <v>4</v>
      </c>
      <c r="B3" s="4"/>
    </row>
    <row r="4" spans="1:9" x14ac:dyDescent="0.2">
      <c r="A4" s="1" t="s">
        <v>5</v>
      </c>
      <c r="B4" s="1">
        <v>0.96833374174451614</v>
      </c>
    </row>
    <row r="5" spans="1:9" x14ac:dyDescent="0.2">
      <c r="A5" s="1" t="s">
        <v>6</v>
      </c>
      <c r="B5" s="1">
        <v>0.9376702354009353</v>
      </c>
    </row>
    <row r="6" spans="1:9" x14ac:dyDescent="0.2">
      <c r="A6" s="1" t="s">
        <v>7</v>
      </c>
      <c r="B6" s="1">
        <v>0.9307447060010392</v>
      </c>
    </row>
    <row r="7" spans="1:9" x14ac:dyDescent="0.2">
      <c r="A7" s="1" t="s">
        <v>8</v>
      </c>
      <c r="B7" s="1">
        <v>83931.286697434305</v>
      </c>
    </row>
    <row r="8" spans="1:9" ht="17" thickBot="1" x14ac:dyDescent="0.25">
      <c r="A8" s="2" t="s">
        <v>9</v>
      </c>
      <c r="B8" s="2">
        <v>11</v>
      </c>
    </row>
    <row r="10" spans="1:9" ht="17" thickBot="1" x14ac:dyDescent="0.25">
      <c r="A10" t="s">
        <v>10</v>
      </c>
    </row>
    <row r="11" spans="1:9" x14ac:dyDescent="0.2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2">
      <c r="A12" s="1" t="s">
        <v>11</v>
      </c>
      <c r="B12" s="1">
        <v>1</v>
      </c>
      <c r="C12" s="1">
        <v>953772761110.72693</v>
      </c>
      <c r="D12" s="1">
        <v>953772761110.72693</v>
      </c>
      <c r="E12" s="1">
        <v>135.39329360366381</v>
      </c>
      <c r="F12" s="1">
        <v>1.0006711707195507E-6</v>
      </c>
    </row>
    <row r="13" spans="1:9" x14ac:dyDescent="0.2">
      <c r="A13" s="1" t="s">
        <v>12</v>
      </c>
      <c r="B13" s="1">
        <v>9</v>
      </c>
      <c r="C13" s="1">
        <v>63400147980.182213</v>
      </c>
      <c r="D13" s="1">
        <v>7044460886.6869125</v>
      </c>
      <c r="E13" s="1"/>
      <c r="F13" s="1"/>
    </row>
    <row r="14" spans="1:9" ht="17" thickBot="1" x14ac:dyDescent="0.25">
      <c r="A14" s="2" t="s">
        <v>13</v>
      </c>
      <c r="B14" s="2">
        <v>10</v>
      </c>
      <c r="C14" s="2">
        <v>1017172909090.9092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2">
      <c r="A17" s="1" t="s">
        <v>14</v>
      </c>
      <c r="B17" s="1">
        <v>-70272.233856377541</v>
      </c>
      <c r="C17" s="1">
        <v>33553.263055811949</v>
      </c>
      <c r="D17" s="1">
        <v>-2.0943487296447998</v>
      </c>
      <c r="E17" s="1">
        <v>6.5718126087374484E-2</v>
      </c>
      <c r="F17" s="1">
        <v>-146174.98821333493</v>
      </c>
      <c r="G17" s="1">
        <v>5630.5205005798634</v>
      </c>
      <c r="H17" s="1">
        <v>-146174.98821333493</v>
      </c>
      <c r="I17" s="1">
        <v>5630.5205005798634</v>
      </c>
    </row>
    <row r="18" spans="1:9" ht="17" thickBot="1" x14ac:dyDescent="0.25">
      <c r="A18" s="2" t="s">
        <v>30</v>
      </c>
      <c r="B18" s="2">
        <v>26553.621209229314</v>
      </c>
      <c r="C18" s="2">
        <v>2282.050123562105</v>
      </c>
      <c r="D18" s="2">
        <v>11.635862391918522</v>
      </c>
      <c r="E18" s="2">
        <v>1.0006711707195507E-6</v>
      </c>
      <c r="F18" s="2">
        <v>21391.265176348767</v>
      </c>
      <c r="G18" s="2">
        <v>31715.977242109861</v>
      </c>
      <c r="H18" s="2">
        <v>21391.265176348767</v>
      </c>
      <c r="I18" s="2">
        <v>31715.977242109861</v>
      </c>
    </row>
    <row r="22" spans="1:9" x14ac:dyDescent="0.2">
      <c r="A22" t="s">
        <v>27</v>
      </c>
      <c r="F22" t="s">
        <v>33</v>
      </c>
    </row>
    <row r="23" spans="1:9" ht="17" thickBot="1" x14ac:dyDescent="0.25"/>
    <row r="24" spans="1:9" x14ac:dyDescent="0.2">
      <c r="A24" s="3" t="s">
        <v>28</v>
      </c>
      <c r="B24" s="3" t="s">
        <v>31</v>
      </c>
      <c r="C24" s="3" t="s">
        <v>29</v>
      </c>
      <c r="D24" s="3" t="s">
        <v>32</v>
      </c>
      <c r="F24" s="3" t="s">
        <v>34</v>
      </c>
      <c r="G24" s="3" t="s">
        <v>35</v>
      </c>
    </row>
    <row r="25" spans="1:9" x14ac:dyDescent="0.2">
      <c r="A25" s="1">
        <v>1</v>
      </c>
      <c r="B25" s="1">
        <v>-54340.061130839953</v>
      </c>
      <c r="C25" s="1">
        <v>55340.061130839953</v>
      </c>
      <c r="D25" s="1">
        <v>0.69501551373117543</v>
      </c>
      <c r="F25" s="1">
        <v>4.5454545454545459</v>
      </c>
      <c r="G25" s="1">
        <v>1000</v>
      </c>
    </row>
    <row r="26" spans="1:9" x14ac:dyDescent="0.2">
      <c r="A26" s="1">
        <v>2</v>
      </c>
      <c r="B26" s="1">
        <v>-51684.699009917022</v>
      </c>
      <c r="C26" s="1">
        <v>53684.699009917022</v>
      </c>
      <c r="D26" s="1">
        <v>0.67422583024737415</v>
      </c>
      <c r="F26" s="1">
        <v>13.636363636363637</v>
      </c>
      <c r="G26" s="1">
        <v>2000</v>
      </c>
    </row>
    <row r="27" spans="1:9" x14ac:dyDescent="0.2">
      <c r="A27" s="1">
        <v>3</v>
      </c>
      <c r="B27" s="1">
        <v>-46373.974768071159</v>
      </c>
      <c r="C27" s="1">
        <v>50373.974768071159</v>
      </c>
      <c r="D27" s="1">
        <v>0.63264646327977148</v>
      </c>
      <c r="F27" s="1">
        <v>22.72727272727273</v>
      </c>
      <c r="G27" s="1">
        <v>4000</v>
      </c>
    </row>
    <row r="28" spans="1:9" x14ac:dyDescent="0.2">
      <c r="A28" s="1">
        <v>4</v>
      </c>
      <c r="B28" s="1">
        <v>-35752.526284379433</v>
      </c>
      <c r="C28" s="1">
        <v>43752.526284379433</v>
      </c>
      <c r="D28" s="1">
        <v>0.54948772934456613</v>
      </c>
      <c r="F28" s="1">
        <v>31.81818181818182</v>
      </c>
      <c r="G28" s="1">
        <v>8000</v>
      </c>
    </row>
    <row r="29" spans="1:9" x14ac:dyDescent="0.2">
      <c r="A29" s="1">
        <v>5</v>
      </c>
      <c r="B29" s="1">
        <v>-9198.9050751501272</v>
      </c>
      <c r="C29" s="1">
        <v>25198.905075150127</v>
      </c>
      <c r="D29" s="1">
        <v>0.31647290585496984</v>
      </c>
      <c r="F29" s="1">
        <v>40.909090909090914</v>
      </c>
      <c r="G29" s="1">
        <v>16000</v>
      </c>
    </row>
    <row r="30" spans="1:9" x14ac:dyDescent="0.2">
      <c r="A30" s="1">
        <v>6</v>
      </c>
      <c r="B30" s="1">
        <v>46563.699464231453</v>
      </c>
      <c r="C30" s="1">
        <v>-14563.699464231453</v>
      </c>
      <c r="D30" s="1">
        <v>-0.18290541893381598</v>
      </c>
      <c r="F30" s="1">
        <v>50.000000000000007</v>
      </c>
      <c r="G30" s="1">
        <v>32000</v>
      </c>
    </row>
    <row r="31" spans="1:9" x14ac:dyDescent="0.2">
      <c r="A31" s="1">
        <v>7</v>
      </c>
      <c r="B31" s="1">
        <v>168710.35702668628</v>
      </c>
      <c r="C31" s="1">
        <v>-104710.35702668628</v>
      </c>
      <c r="D31" s="1">
        <v>-1.3150567797497583</v>
      </c>
      <c r="F31" s="1">
        <v>59.090909090909093</v>
      </c>
      <c r="G31" s="1">
        <v>64000</v>
      </c>
    </row>
    <row r="32" spans="1:9" x14ac:dyDescent="0.2">
      <c r="A32" s="1">
        <v>8</v>
      </c>
      <c r="B32" s="1">
        <v>274924.84186360356</v>
      </c>
      <c r="C32" s="1">
        <v>-146924.84186360356</v>
      </c>
      <c r="D32" s="1">
        <v>-1.8452282552828152</v>
      </c>
      <c r="F32" s="1">
        <v>68.181818181818187</v>
      </c>
      <c r="G32" s="1">
        <v>128000</v>
      </c>
    </row>
    <row r="33" spans="1:7" x14ac:dyDescent="0.2">
      <c r="A33" s="1">
        <v>9</v>
      </c>
      <c r="B33" s="1">
        <v>354585.70549129148</v>
      </c>
      <c r="C33" s="1">
        <v>-98585.705491291475</v>
      </c>
      <c r="D33" s="1">
        <v>-1.2381373158692845</v>
      </c>
      <c r="F33" s="1">
        <v>77.27272727272728</v>
      </c>
      <c r="G33" s="1">
        <v>256000</v>
      </c>
    </row>
    <row r="34" spans="1:7" x14ac:dyDescent="0.2">
      <c r="A34" s="1">
        <v>10</v>
      </c>
      <c r="B34" s="1">
        <v>460800.19032820873</v>
      </c>
      <c r="C34" s="1">
        <v>51199.80967179127</v>
      </c>
      <c r="D34" s="1">
        <v>0.64301811914963292</v>
      </c>
      <c r="F34" s="1">
        <v>86.363636363636374</v>
      </c>
      <c r="G34" s="1">
        <v>512000</v>
      </c>
    </row>
    <row r="35" spans="1:7" ht="17" thickBot="1" x14ac:dyDescent="0.25">
      <c r="A35" s="2">
        <v>11</v>
      </c>
      <c r="B35" s="2">
        <v>938765.37209433632</v>
      </c>
      <c r="C35" s="2">
        <v>85234.627905663685</v>
      </c>
      <c r="D35" s="2">
        <v>1.0704612082281828</v>
      </c>
      <c r="F35" s="2">
        <v>95.454545454545467</v>
      </c>
      <c r="G35" s="2">
        <v>1024000</v>
      </c>
    </row>
  </sheetData>
  <sortState xmlns:xlrd2="http://schemas.microsoft.com/office/spreadsheetml/2017/richdata2" ref="G25:G35">
    <sortCondition ref="G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2304-1A04-F741-B084-A02780C0418C}">
  <dimension ref="A1:I35"/>
  <sheetViews>
    <sheetView workbookViewId="0">
      <selection activeCell="O36" sqref="O36"/>
    </sheetView>
  </sheetViews>
  <sheetFormatPr baseColWidth="10" defaultRowHeight="16" x14ac:dyDescent="0.2"/>
  <sheetData>
    <row r="1" spans="1:9" x14ac:dyDescent="0.2">
      <c r="A1" t="s">
        <v>3</v>
      </c>
    </row>
    <row r="2" spans="1:9" ht="17" thickBot="1" x14ac:dyDescent="0.25"/>
    <row r="3" spans="1:9" x14ac:dyDescent="0.2">
      <c r="A3" s="4" t="s">
        <v>4</v>
      </c>
      <c r="B3" s="4"/>
    </row>
    <row r="4" spans="1:9" x14ac:dyDescent="0.2">
      <c r="A4" s="1" t="s">
        <v>5</v>
      </c>
      <c r="B4" s="1">
        <v>0.96833374174451614</v>
      </c>
    </row>
    <row r="5" spans="1:9" x14ac:dyDescent="0.2">
      <c r="A5" s="1" t="s">
        <v>6</v>
      </c>
      <c r="B5" s="1">
        <v>0.9376702354009353</v>
      </c>
    </row>
    <row r="6" spans="1:9" x14ac:dyDescent="0.2">
      <c r="A6" s="1" t="s">
        <v>7</v>
      </c>
      <c r="B6" s="1">
        <v>0.9307447060010392</v>
      </c>
    </row>
    <row r="7" spans="1:9" x14ac:dyDescent="0.2">
      <c r="A7" s="1" t="s">
        <v>8</v>
      </c>
      <c r="B7" s="1">
        <v>83931.286697434305</v>
      </c>
    </row>
    <row r="8" spans="1:9" ht="17" thickBot="1" x14ac:dyDescent="0.25">
      <c r="A8" s="2" t="s">
        <v>9</v>
      </c>
      <c r="B8" s="2">
        <v>11</v>
      </c>
    </row>
    <row r="10" spans="1:9" ht="17" thickBot="1" x14ac:dyDescent="0.25">
      <c r="A10" t="s">
        <v>10</v>
      </c>
    </row>
    <row r="11" spans="1:9" x14ac:dyDescent="0.2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2">
      <c r="A12" s="1" t="s">
        <v>11</v>
      </c>
      <c r="B12" s="1">
        <v>1</v>
      </c>
      <c r="C12" s="1">
        <v>953772761110.72693</v>
      </c>
      <c r="D12" s="1">
        <v>953772761110.72693</v>
      </c>
      <c r="E12" s="1">
        <v>135.39329360366381</v>
      </c>
      <c r="F12" s="1">
        <v>1.0006711707195507E-6</v>
      </c>
    </row>
    <row r="13" spans="1:9" x14ac:dyDescent="0.2">
      <c r="A13" s="1" t="s">
        <v>12</v>
      </c>
      <c r="B13" s="1">
        <v>9</v>
      </c>
      <c r="C13" s="1">
        <v>63400147980.182213</v>
      </c>
      <c r="D13" s="1">
        <v>7044460886.6869125</v>
      </c>
      <c r="E13" s="1"/>
      <c r="F13" s="1"/>
    </row>
    <row r="14" spans="1:9" ht="17" thickBot="1" x14ac:dyDescent="0.25">
      <c r="A14" s="2" t="s">
        <v>13</v>
      </c>
      <c r="B14" s="2">
        <v>10</v>
      </c>
      <c r="C14" s="2">
        <v>1017172909090.9092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2">
      <c r="A17" s="1" t="s">
        <v>14</v>
      </c>
      <c r="B17" s="1">
        <v>-70272.233856377541</v>
      </c>
      <c r="C17" s="1">
        <v>33553.263055811949</v>
      </c>
      <c r="D17" s="1">
        <v>-2.0943487296447998</v>
      </c>
      <c r="E17" s="1">
        <v>6.5718126087374484E-2</v>
      </c>
      <c r="F17" s="1">
        <v>-146174.98821333493</v>
      </c>
      <c r="G17" s="1">
        <v>5630.5205005798634</v>
      </c>
      <c r="H17" s="1">
        <v>-146174.98821333493</v>
      </c>
      <c r="I17" s="1">
        <v>5630.5205005798634</v>
      </c>
    </row>
    <row r="18" spans="1:9" ht="17" thickBot="1" x14ac:dyDescent="0.25">
      <c r="A18" s="2" t="s">
        <v>30</v>
      </c>
      <c r="B18" s="2">
        <v>26553.621209229314</v>
      </c>
      <c r="C18" s="2">
        <v>2282.050123562105</v>
      </c>
      <c r="D18" s="2">
        <v>11.635862391918522</v>
      </c>
      <c r="E18" s="2">
        <v>1.0006711707195507E-6</v>
      </c>
      <c r="F18" s="2">
        <v>21391.265176348767</v>
      </c>
      <c r="G18" s="2">
        <v>31715.977242109861</v>
      </c>
      <c r="H18" s="2">
        <v>21391.265176348767</v>
      </c>
      <c r="I18" s="2">
        <v>31715.977242109861</v>
      </c>
    </row>
    <row r="22" spans="1:9" x14ac:dyDescent="0.2">
      <c r="A22" t="s">
        <v>27</v>
      </c>
      <c r="F22" t="s">
        <v>33</v>
      </c>
    </row>
    <row r="23" spans="1:9" ht="17" thickBot="1" x14ac:dyDescent="0.25"/>
    <row r="24" spans="1:9" x14ac:dyDescent="0.2">
      <c r="A24" s="3" t="s">
        <v>28</v>
      </c>
      <c r="B24" s="3" t="s">
        <v>31</v>
      </c>
      <c r="C24" s="3" t="s">
        <v>29</v>
      </c>
      <c r="D24" s="3" t="s">
        <v>32</v>
      </c>
      <c r="F24" s="3" t="s">
        <v>34</v>
      </c>
      <c r="G24" s="3" t="s">
        <v>35</v>
      </c>
    </row>
    <row r="25" spans="1:9" x14ac:dyDescent="0.2">
      <c r="A25" s="1">
        <v>1</v>
      </c>
      <c r="B25" s="1">
        <v>-54340.061130839953</v>
      </c>
      <c r="C25" s="1">
        <v>55340.061130839953</v>
      </c>
      <c r="D25" s="1">
        <v>0.69501551373117543</v>
      </c>
      <c r="F25" s="1">
        <v>4.5454545454545459</v>
      </c>
      <c r="G25" s="1">
        <v>1000</v>
      </c>
    </row>
    <row r="26" spans="1:9" x14ac:dyDescent="0.2">
      <c r="A26" s="1">
        <v>2</v>
      </c>
      <c r="B26" s="1">
        <v>-51684.699009917022</v>
      </c>
      <c r="C26" s="1">
        <v>53684.699009917022</v>
      </c>
      <c r="D26" s="1">
        <v>0.67422583024737415</v>
      </c>
      <c r="F26" s="1">
        <v>13.636363636363637</v>
      </c>
      <c r="G26" s="1">
        <v>2000</v>
      </c>
    </row>
    <row r="27" spans="1:9" x14ac:dyDescent="0.2">
      <c r="A27" s="1">
        <v>3</v>
      </c>
      <c r="B27" s="1">
        <v>-46373.974768071159</v>
      </c>
      <c r="C27" s="1">
        <v>50373.974768071159</v>
      </c>
      <c r="D27" s="1">
        <v>0.63264646327977148</v>
      </c>
      <c r="F27" s="1">
        <v>22.72727272727273</v>
      </c>
      <c r="G27" s="1">
        <v>4000</v>
      </c>
    </row>
    <row r="28" spans="1:9" x14ac:dyDescent="0.2">
      <c r="A28" s="1">
        <v>4</v>
      </c>
      <c r="B28" s="1">
        <v>-35752.526284379433</v>
      </c>
      <c r="C28" s="1">
        <v>43752.526284379433</v>
      </c>
      <c r="D28" s="1">
        <v>0.54948772934456613</v>
      </c>
      <c r="F28" s="1">
        <v>31.81818181818182</v>
      </c>
      <c r="G28" s="1">
        <v>8000</v>
      </c>
    </row>
    <row r="29" spans="1:9" x14ac:dyDescent="0.2">
      <c r="A29" s="1">
        <v>5</v>
      </c>
      <c r="B29" s="1">
        <v>-9198.9050751501272</v>
      </c>
      <c r="C29" s="1">
        <v>25198.905075150127</v>
      </c>
      <c r="D29" s="1">
        <v>0.31647290585496984</v>
      </c>
      <c r="F29" s="1">
        <v>40.909090909090914</v>
      </c>
      <c r="G29" s="1">
        <v>16000</v>
      </c>
    </row>
    <row r="30" spans="1:9" x14ac:dyDescent="0.2">
      <c r="A30" s="1">
        <v>6</v>
      </c>
      <c r="B30" s="1">
        <v>46563.699464231453</v>
      </c>
      <c r="C30" s="1">
        <v>-14563.699464231453</v>
      </c>
      <c r="D30" s="1">
        <v>-0.18290541893381598</v>
      </c>
      <c r="F30" s="1">
        <v>50.000000000000007</v>
      </c>
      <c r="G30" s="1">
        <v>32000</v>
      </c>
    </row>
    <row r="31" spans="1:9" x14ac:dyDescent="0.2">
      <c r="A31" s="1">
        <v>7</v>
      </c>
      <c r="B31" s="1">
        <v>168710.35702668628</v>
      </c>
      <c r="C31" s="1">
        <v>-104710.35702668628</v>
      </c>
      <c r="D31" s="1">
        <v>-1.3150567797497583</v>
      </c>
      <c r="F31" s="1">
        <v>59.090909090909093</v>
      </c>
      <c r="G31" s="1">
        <v>64000</v>
      </c>
    </row>
    <row r="32" spans="1:9" x14ac:dyDescent="0.2">
      <c r="A32" s="1">
        <v>8</v>
      </c>
      <c r="B32" s="1">
        <v>274924.84186360356</v>
      </c>
      <c r="C32" s="1">
        <v>-146924.84186360356</v>
      </c>
      <c r="D32" s="1">
        <v>-1.8452282552828152</v>
      </c>
      <c r="F32" s="1">
        <v>68.181818181818187</v>
      </c>
      <c r="G32" s="1">
        <v>128000</v>
      </c>
    </row>
    <row r="33" spans="1:7" x14ac:dyDescent="0.2">
      <c r="A33" s="1">
        <v>9</v>
      </c>
      <c r="B33" s="1">
        <v>354585.70549129148</v>
      </c>
      <c r="C33" s="1">
        <v>-98585.705491291475</v>
      </c>
      <c r="D33" s="1">
        <v>-1.2381373158692845</v>
      </c>
      <c r="F33" s="1">
        <v>77.27272727272728</v>
      </c>
      <c r="G33" s="1">
        <v>256000</v>
      </c>
    </row>
    <row r="34" spans="1:7" x14ac:dyDescent="0.2">
      <c r="A34" s="1">
        <v>10</v>
      </c>
      <c r="B34" s="1">
        <v>460800.19032820873</v>
      </c>
      <c r="C34" s="1">
        <v>51199.80967179127</v>
      </c>
      <c r="D34" s="1">
        <v>0.64301811914963292</v>
      </c>
      <c r="F34" s="1">
        <v>86.363636363636374</v>
      </c>
      <c r="G34" s="1">
        <v>512000</v>
      </c>
    </row>
    <row r="35" spans="1:7" ht="17" thickBot="1" x14ac:dyDescent="0.25">
      <c r="A35" s="2">
        <v>11</v>
      </c>
      <c r="B35" s="2">
        <v>938765.37209433632</v>
      </c>
      <c r="C35" s="2">
        <v>85234.627905663685</v>
      </c>
      <c r="D35" s="2">
        <v>1.0704612082281828</v>
      </c>
      <c r="F35" s="2">
        <v>95.454545454545467</v>
      </c>
      <c r="G35" s="2">
        <v>1024000</v>
      </c>
    </row>
  </sheetData>
  <sortState xmlns:xlrd2="http://schemas.microsoft.com/office/spreadsheetml/2017/richdata2" ref="G25:G35">
    <sortCondition ref="G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890C-922D-9740-BA4B-7EA615359A9E}">
  <dimension ref="A1:S51"/>
  <sheetViews>
    <sheetView tabSelected="1" topLeftCell="S23" zoomScale="156" zoomScaleNormal="117" workbookViewId="0">
      <selection activeCell="Y25" sqref="Y25"/>
    </sheetView>
  </sheetViews>
  <sheetFormatPr baseColWidth="10" defaultRowHeight="16" x14ac:dyDescent="0.2"/>
  <cols>
    <col min="1" max="1" width="17.6640625" customWidth="1"/>
    <col min="2" max="4" width="11" bestFit="1" customWidth="1"/>
    <col min="9" max="10" width="11" bestFit="1" customWidth="1"/>
    <col min="11" max="12" width="11.1640625" bestFit="1" customWidth="1"/>
    <col min="13" max="17" width="11" bestFit="1" customWidth="1"/>
  </cols>
  <sheetData>
    <row r="1" spans="1:6" x14ac:dyDescent="0.2">
      <c r="A1" t="s">
        <v>36</v>
      </c>
      <c r="B1" t="s">
        <v>0</v>
      </c>
      <c r="C1" t="s">
        <v>1</v>
      </c>
      <c r="D1" t="s">
        <v>2</v>
      </c>
    </row>
    <row r="2" spans="1:6" x14ac:dyDescent="0.2">
      <c r="A2">
        <v>1000</v>
      </c>
      <c r="B2">
        <v>7</v>
      </c>
      <c r="C2">
        <v>0.6</v>
      </c>
      <c r="D2">
        <v>0.1</v>
      </c>
      <c r="E2">
        <v>1000</v>
      </c>
      <c r="F2">
        <v>0.1</v>
      </c>
    </row>
    <row r="3" spans="1:6" x14ac:dyDescent="0.2">
      <c r="A3">
        <v>2000</v>
      </c>
      <c r="B3">
        <v>13</v>
      </c>
      <c r="C3">
        <v>0.7</v>
      </c>
      <c r="D3">
        <v>0.1</v>
      </c>
      <c r="E3">
        <v>2000</v>
      </c>
      <c r="F3">
        <v>0.1</v>
      </c>
    </row>
    <row r="4" spans="1:6" x14ac:dyDescent="0.2">
      <c r="A4">
        <v>4000</v>
      </c>
      <c r="B4">
        <v>31</v>
      </c>
      <c r="C4">
        <v>0.9</v>
      </c>
      <c r="D4">
        <v>0.2</v>
      </c>
      <c r="E4">
        <v>4000</v>
      </c>
      <c r="F4">
        <v>0.2</v>
      </c>
    </row>
    <row r="5" spans="1:6" x14ac:dyDescent="0.2">
      <c r="A5">
        <v>8000</v>
      </c>
      <c r="B5">
        <v>106</v>
      </c>
      <c r="C5">
        <v>1.3</v>
      </c>
      <c r="D5">
        <v>0.4</v>
      </c>
      <c r="E5">
        <v>8000</v>
      </c>
      <c r="F5">
        <v>0.4</v>
      </c>
    </row>
    <row r="6" spans="1:6" x14ac:dyDescent="0.2">
      <c r="A6">
        <v>16000</v>
      </c>
      <c r="B6">
        <v>389</v>
      </c>
      <c r="C6">
        <v>2.2999999999999998</v>
      </c>
      <c r="D6">
        <v>0.6</v>
      </c>
      <c r="E6">
        <v>16000</v>
      </c>
      <c r="F6">
        <v>0.6</v>
      </c>
    </row>
    <row r="7" spans="1:6" x14ac:dyDescent="0.2">
      <c r="A7">
        <v>32000</v>
      </c>
      <c r="B7">
        <v>1244</v>
      </c>
      <c r="C7">
        <v>4.4000000000000004</v>
      </c>
      <c r="D7">
        <v>0.9</v>
      </c>
      <c r="E7">
        <v>32000</v>
      </c>
      <c r="F7">
        <v>0.9</v>
      </c>
    </row>
    <row r="8" spans="1:6" x14ac:dyDescent="0.2">
      <c r="A8">
        <v>64000</v>
      </c>
      <c r="B8">
        <v>9276</v>
      </c>
      <c r="C8">
        <v>9</v>
      </c>
      <c r="D8">
        <v>1.9</v>
      </c>
      <c r="E8">
        <v>64000</v>
      </c>
      <c r="F8">
        <v>1.9</v>
      </c>
    </row>
    <row r="9" spans="1:6" x14ac:dyDescent="0.2">
      <c r="A9">
        <v>128000</v>
      </c>
      <c r="C9">
        <v>13</v>
      </c>
      <c r="D9">
        <v>1.1000000000000001</v>
      </c>
      <c r="E9">
        <v>128000</v>
      </c>
      <c r="F9">
        <v>1.1000000000000001</v>
      </c>
    </row>
    <row r="10" spans="1:6" x14ac:dyDescent="0.2">
      <c r="A10">
        <v>256000</v>
      </c>
      <c r="C10">
        <v>16</v>
      </c>
      <c r="D10">
        <v>2.2000000000000002</v>
      </c>
      <c r="E10">
        <v>256000</v>
      </c>
      <c r="F10">
        <v>2.2000000000000002</v>
      </c>
    </row>
    <row r="11" spans="1:6" x14ac:dyDescent="0.2">
      <c r="A11">
        <v>512000</v>
      </c>
      <c r="C11">
        <v>20</v>
      </c>
      <c r="D11">
        <v>6.3</v>
      </c>
      <c r="E11">
        <v>512000</v>
      </c>
      <c r="F11">
        <v>6.3</v>
      </c>
    </row>
    <row r="12" spans="1:6" x14ac:dyDescent="0.2">
      <c r="A12">
        <v>1024000</v>
      </c>
      <c r="C12">
        <v>38</v>
      </c>
      <c r="D12">
        <v>7.6</v>
      </c>
      <c r="E12">
        <v>1024000</v>
      </c>
      <c r="F12">
        <v>7.6</v>
      </c>
    </row>
    <row r="20" spans="2:14" x14ac:dyDescent="0.2">
      <c r="I20" t="s">
        <v>3</v>
      </c>
    </row>
    <row r="21" spans="2:14" ht="17" thickBot="1" x14ac:dyDescent="0.25">
      <c r="B21">
        <v>0.6</v>
      </c>
      <c r="C21">
        <v>1000</v>
      </c>
      <c r="D21">
        <v>0.6</v>
      </c>
    </row>
    <row r="22" spans="2:14" x14ac:dyDescent="0.2">
      <c r="B22">
        <v>0.7</v>
      </c>
      <c r="C22">
        <v>2000</v>
      </c>
      <c r="D22">
        <v>0.7</v>
      </c>
      <c r="I22" s="4" t="s">
        <v>4</v>
      </c>
      <c r="J22" s="4"/>
    </row>
    <row r="23" spans="2:14" x14ac:dyDescent="0.2">
      <c r="B23">
        <v>0.9</v>
      </c>
      <c r="C23">
        <v>4000</v>
      </c>
      <c r="D23">
        <v>0.9</v>
      </c>
      <c r="I23" s="1" t="s">
        <v>5</v>
      </c>
      <c r="J23" s="1">
        <v>0.95801281227056878</v>
      </c>
    </row>
    <row r="24" spans="2:14" x14ac:dyDescent="0.2">
      <c r="B24">
        <v>1.3</v>
      </c>
      <c r="C24">
        <v>8000</v>
      </c>
      <c r="D24">
        <v>1.3</v>
      </c>
      <c r="I24" s="1" t="s">
        <v>6</v>
      </c>
      <c r="J24" s="1">
        <v>0.91778854847456415</v>
      </c>
    </row>
    <row r="25" spans="2:14" x14ac:dyDescent="0.2">
      <c r="B25">
        <v>3</v>
      </c>
      <c r="C25">
        <v>16000</v>
      </c>
      <c r="D25">
        <v>3</v>
      </c>
      <c r="I25" s="1" t="s">
        <v>7</v>
      </c>
      <c r="J25" s="1">
        <v>0.90134625816947689</v>
      </c>
    </row>
    <row r="26" spans="2:14" x14ac:dyDescent="0.2">
      <c r="B26">
        <v>8</v>
      </c>
      <c r="C26">
        <v>32000</v>
      </c>
      <c r="D26">
        <v>8</v>
      </c>
      <c r="I26" s="1" t="s">
        <v>8</v>
      </c>
      <c r="J26" s="1">
        <v>7204.5792100958406</v>
      </c>
    </row>
    <row r="27" spans="2:14" ht="17" thickBot="1" x14ac:dyDescent="0.25">
      <c r="B27">
        <v>14</v>
      </c>
      <c r="C27">
        <v>64000</v>
      </c>
      <c r="D27">
        <v>14</v>
      </c>
      <c r="I27" s="2" t="s">
        <v>9</v>
      </c>
      <c r="J27" s="2">
        <v>7</v>
      </c>
    </row>
    <row r="28" spans="2:14" x14ac:dyDescent="0.2">
      <c r="B28">
        <v>15</v>
      </c>
      <c r="C28">
        <v>128000</v>
      </c>
      <c r="D28">
        <v>15</v>
      </c>
    </row>
    <row r="29" spans="2:14" ht="17" thickBot="1" x14ac:dyDescent="0.25">
      <c r="B29">
        <v>16</v>
      </c>
      <c r="C29">
        <v>256000</v>
      </c>
      <c r="D29">
        <v>16</v>
      </c>
      <c r="I29" t="s">
        <v>10</v>
      </c>
    </row>
    <row r="30" spans="2:14" x14ac:dyDescent="0.2">
      <c r="B30">
        <v>20</v>
      </c>
      <c r="C30">
        <v>512000</v>
      </c>
      <c r="D30">
        <v>20</v>
      </c>
      <c r="I30" s="3"/>
      <c r="J30" s="3" t="s">
        <v>15</v>
      </c>
      <c r="K30" s="3" t="s">
        <v>16</v>
      </c>
      <c r="L30" s="3" t="s">
        <v>17</v>
      </c>
      <c r="M30" s="3" t="s">
        <v>18</v>
      </c>
      <c r="N30" s="3" t="s">
        <v>19</v>
      </c>
    </row>
    <row r="31" spans="2:14" x14ac:dyDescent="0.2">
      <c r="B31">
        <v>38</v>
      </c>
      <c r="C31">
        <v>1024000</v>
      </c>
      <c r="D31">
        <v>38</v>
      </c>
      <c r="I31" s="1" t="s">
        <v>11</v>
      </c>
      <c r="J31" s="1">
        <v>1</v>
      </c>
      <c r="K31" s="1">
        <v>2897327334.8844166</v>
      </c>
      <c r="L31" s="1">
        <v>2897327334.8844166</v>
      </c>
      <c r="M31" s="1">
        <v>55.818777764226922</v>
      </c>
      <c r="N31" s="1">
        <v>6.7827612837208521E-4</v>
      </c>
    </row>
    <row r="32" spans="2:14" x14ac:dyDescent="0.2">
      <c r="I32" s="1" t="s">
        <v>12</v>
      </c>
      <c r="J32" s="1">
        <v>5</v>
      </c>
      <c r="K32" s="1">
        <v>259529807.97272605</v>
      </c>
      <c r="L32" s="1">
        <v>51905961.594545208</v>
      </c>
      <c r="M32" s="1"/>
      <c r="N32" s="1"/>
    </row>
    <row r="33" spans="9:19" ht="17" thickBot="1" x14ac:dyDescent="0.25">
      <c r="I33" s="2" t="s">
        <v>13</v>
      </c>
      <c r="J33" s="2">
        <v>6</v>
      </c>
      <c r="K33" s="2">
        <v>3156857142.8571424</v>
      </c>
      <c r="L33" s="2"/>
      <c r="M33" s="2"/>
      <c r="N33" s="2"/>
    </row>
    <row r="34" spans="9:19" ht="17" thickBot="1" x14ac:dyDescent="0.25"/>
    <row r="35" spans="9:19" x14ac:dyDescent="0.2">
      <c r="I35" s="3"/>
      <c r="J35" s="3" t="s">
        <v>20</v>
      </c>
      <c r="K35" s="3" t="s">
        <v>8</v>
      </c>
      <c r="L35" s="3" t="s">
        <v>21</v>
      </c>
      <c r="M35" s="3" t="s">
        <v>22</v>
      </c>
      <c r="N35" s="3" t="s">
        <v>23</v>
      </c>
      <c r="O35" s="3" t="s">
        <v>24</v>
      </c>
      <c r="P35" s="3" t="s">
        <v>25</v>
      </c>
      <c r="Q35" s="3" t="s">
        <v>26</v>
      </c>
    </row>
    <row r="36" spans="9:19" x14ac:dyDescent="0.2">
      <c r="I36" s="1" t="s">
        <v>14</v>
      </c>
      <c r="J36" s="1">
        <v>6970.0290758856063</v>
      </c>
      <c r="K36" s="1">
        <v>3106.6893892810413</v>
      </c>
      <c r="L36" s="1">
        <v>2.2435551812595689</v>
      </c>
      <c r="M36" s="1">
        <v>7.487982711695601E-2</v>
      </c>
      <c r="N36" s="1">
        <v>-1015.9702371643152</v>
      </c>
      <c r="O36" s="1">
        <v>14956.028388935527</v>
      </c>
      <c r="P36" s="1">
        <v>-1015.9702371643152</v>
      </c>
      <c r="Q36" s="1">
        <v>14956.028388935527</v>
      </c>
    </row>
    <row r="37" spans="9:19" ht="17" thickBot="1" x14ac:dyDescent="0.25">
      <c r="I37" s="2" t="s">
        <v>30</v>
      </c>
      <c r="J37" s="2">
        <v>10.206159006759851</v>
      </c>
      <c r="K37" s="2">
        <v>1.3660675301257306</v>
      </c>
      <c r="L37" s="2">
        <v>7.471196541667668</v>
      </c>
      <c r="M37" s="2">
        <v>6.7827612837208521E-4</v>
      </c>
      <c r="N37" s="2">
        <v>6.6945706275660832</v>
      </c>
      <c r="O37" s="2">
        <v>13.717747385953619</v>
      </c>
      <c r="P37" s="2">
        <v>6.6945706275660832</v>
      </c>
      <c r="Q37" s="2">
        <v>13.717747385953619</v>
      </c>
    </row>
    <row r="40" spans="9:19" x14ac:dyDescent="0.2">
      <c r="R40" t="s">
        <v>37</v>
      </c>
      <c r="S40" t="s">
        <v>38</v>
      </c>
    </row>
    <row r="41" spans="9:19" x14ac:dyDescent="0.2">
      <c r="I41" t="s">
        <v>27</v>
      </c>
      <c r="R41">
        <f>A2*LOG(A2)</f>
        <v>3000</v>
      </c>
      <c r="S41">
        <v>0.6</v>
      </c>
    </row>
    <row r="42" spans="9:19" ht="17" thickBot="1" x14ac:dyDescent="0.25">
      <c r="R42">
        <f>A3*LOG(A3)</f>
        <v>6602.0599913279621</v>
      </c>
      <c r="S42">
        <v>0.7</v>
      </c>
    </row>
    <row r="43" spans="9:19" x14ac:dyDescent="0.2">
      <c r="I43" s="3" t="s">
        <v>28</v>
      </c>
      <c r="J43" s="3" t="s">
        <v>31</v>
      </c>
      <c r="K43" s="3" t="s">
        <v>29</v>
      </c>
      <c r="R43">
        <f>A4*LOG(A4)</f>
        <v>14408.23996531185</v>
      </c>
      <c r="S43">
        <v>0.9</v>
      </c>
    </row>
    <row r="44" spans="9:19" x14ac:dyDescent="0.2">
      <c r="I44" s="1">
        <v>1</v>
      </c>
      <c r="J44" s="1">
        <v>7041.4721889329248</v>
      </c>
      <c r="K44" s="1">
        <v>-6041.4721889329248</v>
      </c>
      <c r="R44">
        <f>A5*LOG(A5)</f>
        <v>31224.719895935552</v>
      </c>
      <c r="S44">
        <v>1.3</v>
      </c>
    </row>
    <row r="45" spans="9:19" x14ac:dyDescent="0.2">
      <c r="I45" s="1">
        <v>2</v>
      </c>
      <c r="J45" s="1">
        <v>7102.7091429734846</v>
      </c>
      <c r="K45" s="1">
        <v>-5102.7091429734846</v>
      </c>
      <c r="R45">
        <f>A6*LOG(A6)</f>
        <v>67265.9197224948</v>
      </c>
      <c r="S45">
        <v>2.2999999999999998</v>
      </c>
    </row>
    <row r="46" spans="9:19" x14ac:dyDescent="0.2">
      <c r="I46" s="1">
        <v>3</v>
      </c>
      <c r="J46" s="1">
        <v>7286.4200050951613</v>
      </c>
      <c r="K46" s="1">
        <v>-3286.4200050951613</v>
      </c>
      <c r="R46">
        <f>A7*LOG(A7)</f>
        <v>144164.79930623699</v>
      </c>
      <c r="S46">
        <v>4.4000000000000004</v>
      </c>
    </row>
    <row r="47" spans="9:19" x14ac:dyDescent="0.2">
      <c r="I47" s="1">
        <v>4</v>
      </c>
      <c r="J47" s="1">
        <v>8051.8819306021505</v>
      </c>
      <c r="K47" s="1">
        <v>-51.881930602150533</v>
      </c>
      <c r="R47">
        <f>A8*LOG(A8)</f>
        <v>307595.51833496883</v>
      </c>
      <c r="S47">
        <v>9</v>
      </c>
    </row>
    <row r="48" spans="9:19" x14ac:dyDescent="0.2">
      <c r="I48" s="1">
        <v>5</v>
      </c>
      <c r="J48" s="1">
        <v>10940.224929515189</v>
      </c>
      <c r="K48" s="1">
        <v>5059.7750704848113</v>
      </c>
      <c r="R48">
        <f>A9*LOG(A9)</f>
        <v>653722.87611492723</v>
      </c>
      <c r="S48">
        <v>13</v>
      </c>
    </row>
    <row r="49" spans="9:19" x14ac:dyDescent="0.2">
      <c r="I49" s="1">
        <v>6</v>
      </c>
      <c r="J49" s="1">
        <v>19666.490880294863</v>
      </c>
      <c r="K49" s="1">
        <v>12333.509119705137</v>
      </c>
      <c r="R49">
        <f>A10*LOG(A10)</f>
        <v>1384509.4311198334</v>
      </c>
      <c r="S49">
        <v>16</v>
      </c>
    </row>
    <row r="50" spans="9:19" ht="17" thickBot="1" x14ac:dyDescent="0.25">
      <c r="I50" s="2">
        <v>7</v>
      </c>
      <c r="J50" s="2">
        <v>66910.800922586204</v>
      </c>
      <c r="K50" s="2">
        <v>-2910.8009225862043</v>
      </c>
      <c r="R50">
        <f>A11*LOG(A11)</f>
        <v>2923146.220019625</v>
      </c>
      <c r="S50">
        <v>20</v>
      </c>
    </row>
    <row r="51" spans="9:19" x14ac:dyDescent="0.2">
      <c r="R51">
        <f>A12*LOG(A12)</f>
        <v>6154547.1555991676</v>
      </c>
      <c r="S51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2021-02-25T20:44:25Z</dcterms:created>
  <dcterms:modified xsi:type="dcterms:W3CDTF">2021-03-04T18:00:12Z</dcterms:modified>
</cp:coreProperties>
</file>