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pedroso/Desktop/AED/Projeto 4/"/>
    </mc:Choice>
  </mc:AlternateContent>
  <xr:revisionPtr revIDLastSave="0" documentId="13_ncr:1_{22AE659D-141B-D947-A08E-08C7C1292BC6}" xr6:coauthVersionLast="46" xr6:coauthVersionMax="46" xr10:uidLastSave="{00000000-0000-0000-0000-000000000000}"/>
  <bookViews>
    <workbookView xWindow="0" yWindow="0" windowWidth="33600" windowHeight="21000" xr2:uid="{BFB3351B-FC8D-BB4F-AD1E-8FBE4917A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7" i="1"/>
  <c r="B22" i="1"/>
  <c r="B23" i="1" s="1"/>
  <c r="B24" i="1" s="1"/>
  <c r="B25" i="1" s="1"/>
  <c r="B26" i="1" s="1"/>
  <c r="B27" i="1" s="1"/>
  <c r="B21" i="1"/>
  <c r="B36" i="1"/>
  <c r="B37" i="1" s="1"/>
  <c r="B38" i="1" s="1"/>
  <c r="B39" i="1" s="1"/>
  <c r="B40" i="1" s="1"/>
  <c r="B41" i="1" s="1"/>
  <c r="B35" i="1"/>
  <c r="B50" i="1"/>
  <c r="B51" i="1"/>
  <c r="B52" i="1"/>
  <c r="B53" i="1"/>
  <c r="B54" i="1" s="1"/>
  <c r="B55" i="1" s="1"/>
  <c r="B49" i="1"/>
  <c r="B47" i="1"/>
  <c r="B46" i="1" s="1"/>
  <c r="B45" i="1" s="1"/>
  <c r="B33" i="1"/>
  <c r="B32" i="1" s="1"/>
  <c r="B31" i="1" s="1"/>
  <c r="B19" i="1"/>
  <c r="B18" i="1" s="1"/>
  <c r="B17" i="1" s="1"/>
  <c r="B5" i="1"/>
  <c r="B4" i="1" s="1"/>
  <c r="B3" i="1" s="1"/>
</calcChain>
</file>

<file path=xl/sharedStrings.xml><?xml version="1.0" encoding="utf-8"?>
<sst xmlns="http://schemas.openxmlformats.org/spreadsheetml/2006/main" count="27" uniqueCount="9">
  <si>
    <t>Número de dados a ordenar</t>
  </si>
  <si>
    <t>Base SS</t>
  </si>
  <si>
    <t>Hibbard</t>
  </si>
  <si>
    <t>Knuth</t>
  </si>
  <si>
    <t>Papernov &amp; Stasevich</t>
  </si>
  <si>
    <t>Sedgewick</t>
  </si>
  <si>
    <t>Aleatório</t>
  </si>
  <si>
    <t>Reverse order</t>
  </si>
  <si>
    <t>Dados em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</si>
</sst>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Shell sort (random</a:t>
            </a:r>
            <a:r>
              <a:rPr lang="en-GB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Aleatório</c:v>
                </c:pt>
                <c:pt idx="1">
                  <c:v>Base 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0.05</c:v>
                </c:pt>
                <c:pt idx="4">
                  <c:v>0.12</c:v>
                </c:pt>
                <c:pt idx="5">
                  <c:v>0.21</c:v>
                </c:pt>
                <c:pt idx="6">
                  <c:v>0.56999999999999995</c:v>
                </c:pt>
                <c:pt idx="7">
                  <c:v>1.49</c:v>
                </c:pt>
                <c:pt idx="8">
                  <c:v>3.67</c:v>
                </c:pt>
                <c:pt idx="9">
                  <c:v>8.98</c:v>
                </c:pt>
                <c:pt idx="10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7-A746-950C-AA4DD54F6654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Aleatório</c:v>
                </c:pt>
                <c:pt idx="1">
                  <c:v>Hibbard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0.19</c:v>
                </c:pt>
                <c:pt idx="6">
                  <c:v>0.54</c:v>
                </c:pt>
                <c:pt idx="7">
                  <c:v>1.32</c:v>
                </c:pt>
                <c:pt idx="8">
                  <c:v>2.98</c:v>
                </c:pt>
                <c:pt idx="9">
                  <c:v>6.08</c:v>
                </c:pt>
                <c:pt idx="1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7-A746-950C-AA4DD54F6654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Aleatório</c:v>
                </c:pt>
                <c:pt idx="1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734134276602623"/>
                  <c:y val="-1.0479186294418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8.0000000000000002E-3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0.17</c:v>
                </c:pt>
                <c:pt idx="6">
                  <c:v>0.49</c:v>
                </c:pt>
                <c:pt idx="7">
                  <c:v>1.0900000000000001</c:v>
                </c:pt>
                <c:pt idx="8">
                  <c:v>2.72</c:v>
                </c:pt>
                <c:pt idx="9">
                  <c:v>5.82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C7-A746-950C-AA4DD54F6654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Aleatório</c:v>
                </c:pt>
                <c:pt idx="1">
                  <c:v>Papernov &amp; Stasevich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782533441364191"/>
                  <c:y val="6.8448938694321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0.18</c:v>
                </c:pt>
                <c:pt idx="6">
                  <c:v>0.49</c:v>
                </c:pt>
                <c:pt idx="7">
                  <c:v>1.28</c:v>
                </c:pt>
                <c:pt idx="8">
                  <c:v>2.61</c:v>
                </c:pt>
                <c:pt idx="9">
                  <c:v>6.26</c:v>
                </c:pt>
                <c:pt idx="10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C7-A746-950C-AA4DD54F6654}"/>
            </c:ext>
          </c:extLst>
        </c:ser>
        <c:ser>
          <c:idx val="4"/>
          <c:order val="4"/>
          <c:tx>
            <c:strRef>
              <c:f>Sheet1!$G$1:$G$2</c:f>
              <c:strCache>
                <c:ptCount val="2"/>
                <c:pt idx="0">
                  <c:v>Aleatório</c:v>
                </c:pt>
                <c:pt idx="1">
                  <c:v>Sedgewick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6066153446500815E-2"/>
                  <c:y val="0.11399657876714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0.11</c:v>
                </c:pt>
                <c:pt idx="5">
                  <c:v>0.23</c:v>
                </c:pt>
                <c:pt idx="6">
                  <c:v>0.53</c:v>
                </c:pt>
                <c:pt idx="7">
                  <c:v>1.28</c:v>
                </c:pt>
                <c:pt idx="8">
                  <c:v>2.65</c:v>
                </c:pt>
                <c:pt idx="9">
                  <c:v>5.25</c:v>
                </c:pt>
                <c:pt idx="1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C7-A746-950C-AA4DD54F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082319"/>
        <c:axId val="1484991391"/>
      </c:scatterChart>
      <c:valAx>
        <c:axId val="148508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Número de dados a ordenar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84991391"/>
        <c:crosses val="autoZero"/>
        <c:crossBetween val="midCat"/>
      </c:valAx>
      <c:valAx>
        <c:axId val="14849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8508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Shell</a:t>
            </a:r>
            <a:r>
              <a:rPr lang="en-GB" baseline="0"/>
              <a:t> sort (reverse order)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Sheet1!$C$15:$C$16</c:f>
              <c:strCache>
                <c:ptCount val="2"/>
                <c:pt idx="0">
                  <c:v>Reverse order</c:v>
                </c:pt>
                <c:pt idx="1">
                  <c:v>Base 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Sheet1!$B$17:$B$27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Sheet1!$C$17:$C$27</c:f>
              <c:numCache>
                <c:formatCode>General</c:formatCode>
                <c:ptCount val="11"/>
                <c:pt idx="0">
                  <c:v>2E-3</c:v>
                </c:pt>
                <c:pt idx="1">
                  <c:v>0.06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0.11</c:v>
                </c:pt>
                <c:pt idx="6">
                  <c:v>0.23</c:v>
                </c:pt>
                <c:pt idx="7">
                  <c:v>0.53</c:v>
                </c:pt>
                <c:pt idx="8">
                  <c:v>1.08</c:v>
                </c:pt>
                <c:pt idx="9">
                  <c:v>2.48</c:v>
                </c:pt>
                <c:pt idx="1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A-F540-94C6-2FEE47D52ED4}"/>
            </c:ext>
          </c:extLst>
        </c:ser>
        <c:ser>
          <c:idx val="1"/>
          <c:order val="1"/>
          <c:tx>
            <c:strRef>
              <c:f>Sheet1!$D$15:$D$16</c:f>
              <c:strCache>
                <c:ptCount val="2"/>
                <c:pt idx="0">
                  <c:v>Reverse order</c:v>
                </c:pt>
                <c:pt idx="1">
                  <c:v>Hibbard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Sheet1!$D$17:$D$27</c:f>
              <c:numCache>
                <c:formatCode>General</c:formatCode>
                <c:ptCount val="11"/>
                <c:pt idx="0">
                  <c:v>0.02</c:v>
                </c:pt>
                <c:pt idx="1">
                  <c:v>0.05</c:v>
                </c:pt>
                <c:pt idx="2">
                  <c:v>0.01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0.22</c:v>
                </c:pt>
                <c:pt idx="7">
                  <c:v>0.48</c:v>
                </c:pt>
                <c:pt idx="8">
                  <c:v>1.1499999999999999</c:v>
                </c:pt>
                <c:pt idx="9">
                  <c:v>2.2999999999999998</c:v>
                </c:pt>
                <c:pt idx="10">
                  <c:v>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A-F540-94C6-2FEE47D52ED4}"/>
            </c:ext>
          </c:extLst>
        </c:ser>
        <c:ser>
          <c:idx val="2"/>
          <c:order val="2"/>
          <c:tx>
            <c:strRef>
              <c:f>Sheet1!$E$15:$E$16</c:f>
              <c:strCache>
                <c:ptCount val="2"/>
                <c:pt idx="0">
                  <c:v>Reverse order</c:v>
                </c:pt>
                <c:pt idx="1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223664609491381"/>
                  <c:y val="6.6449050486336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Sheet1!$B$17:$B$27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Sheet1!$E$17:$E$27</c:f>
              <c:numCache>
                <c:formatCode>General</c:formatCode>
                <c:ptCount val="11"/>
                <c:pt idx="0">
                  <c:v>0.02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0.39</c:v>
                </c:pt>
                <c:pt idx="8">
                  <c:v>1</c:v>
                </c:pt>
                <c:pt idx="9">
                  <c:v>2</c:v>
                </c:pt>
                <c:pt idx="10">
                  <c:v>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A-F540-94C6-2FEE47D52ED4}"/>
            </c:ext>
          </c:extLst>
        </c:ser>
        <c:ser>
          <c:idx val="3"/>
          <c:order val="3"/>
          <c:tx>
            <c:strRef>
              <c:f>Sheet1!$F$15:$F$16</c:f>
              <c:strCache>
                <c:ptCount val="2"/>
                <c:pt idx="0">
                  <c:v>Reverse order</c:v>
                </c:pt>
                <c:pt idx="1">
                  <c:v>Papernov &amp; Stasevich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788387226845567"/>
                  <c:y val="2.3116952292728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Sheet1!$B$17:$B$27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Sheet1!$F$17:$F$27</c:f>
              <c:numCache>
                <c:formatCode>General</c:formatCode>
                <c:ptCount val="11"/>
                <c:pt idx="0">
                  <c:v>2E-3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0.04</c:v>
                </c:pt>
                <c:pt idx="5">
                  <c:v>0.1</c:v>
                </c:pt>
                <c:pt idx="6">
                  <c:v>0.23</c:v>
                </c:pt>
                <c:pt idx="7">
                  <c:v>0.55000000000000004</c:v>
                </c:pt>
                <c:pt idx="8">
                  <c:v>1.1299999999999999</c:v>
                </c:pt>
                <c:pt idx="9">
                  <c:v>2.33</c:v>
                </c:pt>
                <c:pt idx="10">
                  <c:v>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A-F540-94C6-2FEE47D52ED4}"/>
            </c:ext>
          </c:extLst>
        </c:ser>
        <c:ser>
          <c:idx val="4"/>
          <c:order val="4"/>
          <c:tx>
            <c:strRef>
              <c:f>Sheet1!$G$15:$G$16</c:f>
              <c:strCache>
                <c:ptCount val="2"/>
                <c:pt idx="0">
                  <c:v>Reverse order</c:v>
                </c:pt>
                <c:pt idx="1">
                  <c:v>Sedgewick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254242223989438"/>
                  <c:y val="-4.6435155164427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Sheet1!$B$17:$B$27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Sheet1!$G$17:$G$27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0.1</c:v>
                </c:pt>
                <c:pt idx="6">
                  <c:v>0.21</c:v>
                </c:pt>
                <c:pt idx="7">
                  <c:v>0.55000000000000004</c:v>
                </c:pt>
                <c:pt idx="8">
                  <c:v>1.03</c:v>
                </c:pt>
                <c:pt idx="9">
                  <c:v>2.2400000000000002</c:v>
                </c:pt>
                <c:pt idx="10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A-F540-94C6-2FEE47D5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400175"/>
        <c:axId val="1520614687"/>
      </c:scatterChart>
      <c:valAx>
        <c:axId val="15214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Número de dados a ordenar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20614687"/>
        <c:crosses val="autoZero"/>
        <c:crossBetween val="midCat"/>
      </c:valAx>
      <c:valAx>
        <c:axId val="15206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2140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Shell sort (1%)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Sheet1!$C$29:$C$30</c:f>
              <c:strCache>
                <c:ptCount val="2"/>
                <c:pt idx="0">
                  <c:v>1%</c:v>
                </c:pt>
                <c:pt idx="1">
                  <c:v>Base 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200210642459502"/>
                  <c:y val="0.12977859095413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Sheet1!$B$31:$B$42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Sheet1!$C$31:$C$42</c:f>
              <c:numCache>
                <c:formatCode>General</c:formatCode>
                <c:ptCount val="1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0.24</c:v>
                </c:pt>
                <c:pt idx="7">
                  <c:v>0.56000000000000005</c:v>
                </c:pt>
                <c:pt idx="8">
                  <c:v>1.49</c:v>
                </c:pt>
                <c:pt idx="9">
                  <c:v>3.13</c:v>
                </c:pt>
                <c:pt idx="10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B-1547-A0DB-A3F3949EA262}"/>
            </c:ext>
          </c:extLst>
        </c:ser>
        <c:ser>
          <c:idx val="1"/>
          <c:order val="1"/>
          <c:tx>
            <c:strRef>
              <c:f>Sheet1!$D$29:$D$30</c:f>
              <c:strCache>
                <c:ptCount val="2"/>
                <c:pt idx="0">
                  <c:v>1%</c:v>
                </c:pt>
                <c:pt idx="1">
                  <c:v>Hibbard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Sheet1!$B$31:$B$42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Sheet1!$D$31:$D$42</c:f>
              <c:numCache>
                <c:formatCode>General</c:formatCode>
                <c:ptCount val="12"/>
                <c:pt idx="0">
                  <c:v>2E-3</c:v>
                </c:pt>
                <c:pt idx="1">
                  <c:v>0.05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0.11</c:v>
                </c:pt>
                <c:pt idx="6">
                  <c:v>0.23</c:v>
                </c:pt>
                <c:pt idx="7">
                  <c:v>0.54</c:v>
                </c:pt>
                <c:pt idx="8">
                  <c:v>1.33</c:v>
                </c:pt>
                <c:pt idx="9">
                  <c:v>2.87</c:v>
                </c:pt>
                <c:pt idx="10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B-1547-A0DB-A3F3949EA262}"/>
            </c:ext>
          </c:extLst>
        </c:ser>
        <c:ser>
          <c:idx val="2"/>
          <c:order val="2"/>
          <c:tx>
            <c:strRef>
              <c:f>Sheet1!$E$29:$E$30</c:f>
              <c:strCache>
                <c:ptCount val="2"/>
                <c:pt idx="0">
                  <c:v>1%</c:v>
                </c:pt>
                <c:pt idx="1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722503636090074"/>
                  <c:y val="0.14253754587730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Sheet1!$B$31:$B$42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Sheet1!$E$31:$E$42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0.1</c:v>
                </c:pt>
                <c:pt idx="6">
                  <c:v>0.22</c:v>
                </c:pt>
                <c:pt idx="7">
                  <c:v>0.47</c:v>
                </c:pt>
                <c:pt idx="8">
                  <c:v>1.1100000000000001</c:v>
                </c:pt>
                <c:pt idx="9">
                  <c:v>2.66</c:v>
                </c:pt>
                <c:pt idx="10">
                  <c:v>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B-1547-A0DB-A3F3949EA262}"/>
            </c:ext>
          </c:extLst>
        </c:ser>
        <c:ser>
          <c:idx val="3"/>
          <c:order val="3"/>
          <c:tx>
            <c:strRef>
              <c:f>Sheet1!$F$29:$F$30</c:f>
              <c:strCache>
                <c:ptCount val="2"/>
                <c:pt idx="0">
                  <c:v>1%</c:v>
                </c:pt>
                <c:pt idx="1">
                  <c:v>Papernov &amp; Stasevich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677917648828927"/>
                  <c:y val="0.24502477646725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Sheet1!$B$31:$B$42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Sheet1!$F$31:$F$42</c:f>
              <c:numCache>
                <c:formatCode>General</c:formatCode>
                <c:ptCount val="12"/>
                <c:pt idx="0">
                  <c:v>2E-3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0.1</c:v>
                </c:pt>
                <c:pt idx="6">
                  <c:v>0.23</c:v>
                </c:pt>
                <c:pt idx="7">
                  <c:v>0.54</c:v>
                </c:pt>
                <c:pt idx="8">
                  <c:v>1.29</c:v>
                </c:pt>
                <c:pt idx="9">
                  <c:v>2.83</c:v>
                </c:pt>
                <c:pt idx="10">
                  <c:v>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B-1547-A0DB-A3F3949EA262}"/>
            </c:ext>
          </c:extLst>
        </c:ser>
        <c:ser>
          <c:idx val="4"/>
          <c:order val="4"/>
          <c:tx>
            <c:strRef>
              <c:f>Sheet1!$G$29:$G$30</c:f>
              <c:strCache>
                <c:ptCount val="2"/>
                <c:pt idx="0">
                  <c:v>1%</c:v>
                </c:pt>
                <c:pt idx="1">
                  <c:v>Sedgewick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258388083655148"/>
                  <c:y val="-1.9181886496553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Sheet1!$B$31:$B$42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Sheet1!$G$31:$G$42</c:f>
              <c:numCache>
                <c:formatCode>General</c:formatCode>
                <c:ptCount val="12"/>
                <c:pt idx="0">
                  <c:v>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0.13</c:v>
                </c:pt>
                <c:pt idx="6">
                  <c:v>0.3</c:v>
                </c:pt>
                <c:pt idx="7">
                  <c:v>0.69</c:v>
                </c:pt>
                <c:pt idx="8">
                  <c:v>1.8</c:v>
                </c:pt>
                <c:pt idx="9">
                  <c:v>3.4</c:v>
                </c:pt>
                <c:pt idx="1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8B-1547-A0DB-A3F3949E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22991"/>
        <c:axId val="1521416319"/>
      </c:scatterChart>
      <c:valAx>
        <c:axId val="143782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Número de dados a ordenar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21416319"/>
        <c:crosses val="autoZero"/>
        <c:crossBetween val="midCat"/>
      </c:valAx>
      <c:valAx>
        <c:axId val="15214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3782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Shell sort (5%)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Sheet1!$C$43:$C$44</c:f>
              <c:strCache>
                <c:ptCount val="2"/>
                <c:pt idx="0">
                  <c:v>5%</c:v>
                </c:pt>
                <c:pt idx="1">
                  <c:v>Base 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Sheet1!$B$45:$B$55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Sheet1!$C$45:$C$55</c:f>
              <c:numCache>
                <c:formatCode>General</c:formatCode>
                <c:ptCount val="11"/>
                <c:pt idx="0">
                  <c:v>2E-3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0.31</c:v>
                </c:pt>
                <c:pt idx="7">
                  <c:v>0.71</c:v>
                </c:pt>
                <c:pt idx="8">
                  <c:v>1.64</c:v>
                </c:pt>
                <c:pt idx="9">
                  <c:v>4.13</c:v>
                </c:pt>
                <c:pt idx="1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E-7345-8B11-2AE9005032AA}"/>
            </c:ext>
          </c:extLst>
        </c:ser>
        <c:ser>
          <c:idx val="1"/>
          <c:order val="1"/>
          <c:tx>
            <c:strRef>
              <c:f>Sheet1!$D$43:$D$44</c:f>
              <c:strCache>
                <c:ptCount val="2"/>
                <c:pt idx="0">
                  <c:v>5%</c:v>
                </c:pt>
                <c:pt idx="1">
                  <c:v>Hibbard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712041131844822"/>
                  <c:y val="9.067564854676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Sheet1!$B$45:$B$55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Sheet1!$D$45:$D$55</c:f>
              <c:numCache>
                <c:formatCode>General</c:formatCode>
                <c:ptCount val="11"/>
                <c:pt idx="0">
                  <c:v>2E-3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0.32</c:v>
                </c:pt>
                <c:pt idx="7">
                  <c:v>0.69</c:v>
                </c:pt>
                <c:pt idx="8">
                  <c:v>1.49</c:v>
                </c:pt>
                <c:pt idx="9">
                  <c:v>3.26</c:v>
                </c:pt>
                <c:pt idx="10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E-7345-8B11-2AE9005032AA}"/>
            </c:ext>
          </c:extLst>
        </c:ser>
        <c:ser>
          <c:idx val="2"/>
          <c:order val="2"/>
          <c:tx>
            <c:strRef>
              <c:f>Sheet1!$E$43:$E$44</c:f>
              <c:strCache>
                <c:ptCount val="2"/>
                <c:pt idx="0">
                  <c:v>5%</c:v>
                </c:pt>
                <c:pt idx="1">
                  <c:v>Knuth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1884490466089"/>
                  <c:y val="0.13382770850527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Sheet1!$B$45:$B$55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Sheet1!$E$45:$E$55</c:f>
              <c:numCache>
                <c:formatCode>General</c:formatCode>
                <c:ptCount val="11"/>
                <c:pt idx="0">
                  <c:v>2E-3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0.13</c:v>
                </c:pt>
                <c:pt idx="6">
                  <c:v>0.28999999999999998</c:v>
                </c:pt>
                <c:pt idx="7">
                  <c:v>0.61</c:v>
                </c:pt>
                <c:pt idx="8">
                  <c:v>1.42</c:v>
                </c:pt>
                <c:pt idx="9">
                  <c:v>3.1</c:v>
                </c:pt>
                <c:pt idx="10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0E-7345-8B11-2AE9005032AA}"/>
            </c:ext>
          </c:extLst>
        </c:ser>
        <c:ser>
          <c:idx val="3"/>
          <c:order val="3"/>
          <c:tx>
            <c:strRef>
              <c:f>Sheet1!$F$43:$F$44</c:f>
              <c:strCache>
                <c:ptCount val="2"/>
                <c:pt idx="0">
                  <c:v>5%</c:v>
                </c:pt>
                <c:pt idx="1">
                  <c:v>Papernov &amp; Stasevich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75313702225578"/>
                  <c:y val="0.2042428230465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Sheet1!$B$45:$B$55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Sheet1!$F$45:$F$55</c:f>
              <c:numCache>
                <c:formatCode>General</c:formatCode>
                <c:ptCount val="11"/>
                <c:pt idx="0">
                  <c:v>2E-3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0.14000000000000001</c:v>
                </c:pt>
                <c:pt idx="6">
                  <c:v>0.3</c:v>
                </c:pt>
                <c:pt idx="7">
                  <c:v>0.61</c:v>
                </c:pt>
                <c:pt idx="8">
                  <c:v>1.41</c:v>
                </c:pt>
                <c:pt idx="9">
                  <c:v>2.98</c:v>
                </c:pt>
                <c:pt idx="10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0E-7345-8B11-2AE9005032AA}"/>
            </c:ext>
          </c:extLst>
        </c:ser>
        <c:ser>
          <c:idx val="4"/>
          <c:order val="4"/>
          <c:tx>
            <c:strRef>
              <c:f>Sheet1!$G$43:$G$44</c:f>
              <c:strCache>
                <c:ptCount val="2"/>
                <c:pt idx="0">
                  <c:v>5%</c:v>
                </c:pt>
                <c:pt idx="1">
                  <c:v>Sedgewick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192013870782708"/>
                  <c:y val="-2.7832944881889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Sheet1!$B$45:$B$55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Sheet1!$G$45:$G$55</c:f>
              <c:numCache>
                <c:formatCode>General</c:formatCode>
                <c:ptCount val="11"/>
                <c:pt idx="0">
                  <c:v>2E-3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0.04</c:v>
                </c:pt>
                <c:pt idx="4">
                  <c:v>0.09</c:v>
                </c:pt>
                <c:pt idx="5">
                  <c:v>0.2</c:v>
                </c:pt>
                <c:pt idx="6">
                  <c:v>0.53</c:v>
                </c:pt>
                <c:pt idx="7">
                  <c:v>0.94</c:v>
                </c:pt>
                <c:pt idx="8">
                  <c:v>1.8</c:v>
                </c:pt>
                <c:pt idx="9">
                  <c:v>3.7</c:v>
                </c:pt>
                <c:pt idx="10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0E-7345-8B11-2AE90050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992863"/>
        <c:axId val="1507785903"/>
      </c:scatterChart>
      <c:valAx>
        <c:axId val="15069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dados a ordenar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07785903"/>
        <c:crosses val="autoZero"/>
        <c:crossBetween val="midCat"/>
      </c:valAx>
      <c:valAx>
        <c:axId val="15077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0699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648137</xdr:colOff>
      <xdr:row>3</xdr:row>
      <xdr:rowOff>170367</xdr:rowOff>
    </xdr:from>
    <xdr:to>
      <xdr:col>19</xdr:col>
      <xdr:colOff>712439</xdr:colOff>
      <xdr:row>29</xdr:row>
      <xdr:rowOff>175173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04AA8-6DAE-C449-9196-AFBD12C7E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31</xdr:row>
      <xdr:rowOff>190500</xdr:rowOff>
    </xdr:from>
    <xdr:to>
      <xdr:col>20</xdr:col>
      <xdr:colOff>63500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7F76D9-0589-0F41-BE0B-D2123DEEF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406400</xdr:colOff>
      <xdr:row>56</xdr:row>
      <xdr:rowOff>19050</xdr:rowOff>
    </xdr:from>
    <xdr:to>
      <xdr:col>18</xdr:col>
      <xdr:colOff>406400</xdr:colOff>
      <xdr:row>78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B6DA8-D5B5-1140-B5BE-693028B1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57</xdr:row>
      <xdr:rowOff>50800</xdr:rowOff>
    </xdr:from>
    <xdr:to>
      <xdr:col>9</xdr:col>
      <xdr:colOff>228600</xdr:colOff>
      <xdr:row>79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6A60EC-49AF-F142-9AAF-88337F0C3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779-48AF-4440-8E80-BEC12694047A}">
  <dimension ref="B1:J55"/>
  <sheetViews>
    <sheetView tabSelected="1" topLeftCell="H1" zoomScale="143" zoomScaleNormal="400" workbookViewId="0">
      <selection activeCell="S55" sqref="S55"/>
    </sheetView>
  </sheetViews>
  <sheetFormatPr baseColWidth="10" defaultRowHeight="16" x14ac:dyDescent="0.2"/>
  <cols>
    <col min="2" max="2" width="22.83203125" customWidth="1"/>
    <col min="3" max="3" width="12.1640625" customWidth="1"/>
    <col min="6" max="6" width="18.1640625" customWidth="1"/>
    <col min="10" max="10" width="18" customWidth="1"/>
  </cols>
  <sheetData>
    <row r="1" spans="2:10" x14ac:dyDescent="0.2">
      <c r="B1" t="s">
        <v>6</v>
      </c>
    </row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8</v>
      </c>
    </row>
    <row r="3" spans="2:10" x14ac:dyDescent="0.2">
      <c r="B3">
        <f>B4/2</f>
        <v>1000</v>
      </c>
      <c r="C3">
        <v>4.0000000000000001E-3</v>
      </c>
      <c r="D3">
        <v>3.0000000000000001E-3</v>
      </c>
      <c r="E3">
        <v>3.0000000000000001E-3</v>
      </c>
      <c r="F3">
        <v>4.0000000000000001E-3</v>
      </c>
      <c r="G3">
        <v>6.0000000000000001E-3</v>
      </c>
    </row>
    <row r="4" spans="2:10" x14ac:dyDescent="0.2">
      <c r="B4">
        <f>B5/2</f>
        <v>2000</v>
      </c>
      <c r="C4">
        <v>8.9999999999999993E-3</v>
      </c>
      <c r="D4">
        <v>7.0000000000000001E-3</v>
      </c>
      <c r="E4">
        <v>8.0000000000000002E-3</v>
      </c>
      <c r="F4">
        <v>8.9999999999999993E-3</v>
      </c>
      <c r="G4">
        <v>0.02</v>
      </c>
    </row>
    <row r="5" spans="2:10" x14ac:dyDescent="0.2">
      <c r="B5">
        <f>B6/2</f>
        <v>4000</v>
      </c>
      <c r="C5">
        <v>0.02</v>
      </c>
      <c r="D5">
        <v>0.02</v>
      </c>
      <c r="E5">
        <v>0.02</v>
      </c>
      <c r="F5">
        <v>0.02</v>
      </c>
      <c r="G5">
        <v>0.03</v>
      </c>
    </row>
    <row r="6" spans="2:10" x14ac:dyDescent="0.2">
      <c r="B6">
        <v>8000</v>
      </c>
      <c r="C6">
        <v>0.05</v>
      </c>
      <c r="D6">
        <v>0.04</v>
      </c>
      <c r="E6">
        <v>0.04</v>
      </c>
      <c r="F6">
        <v>0.04</v>
      </c>
      <c r="G6">
        <v>0.05</v>
      </c>
    </row>
    <row r="7" spans="2:10" x14ac:dyDescent="0.2">
      <c r="B7">
        <f>B6*2</f>
        <v>16000</v>
      </c>
      <c r="C7">
        <v>0.12</v>
      </c>
      <c r="D7">
        <v>0.08</v>
      </c>
      <c r="E7">
        <v>0.08</v>
      </c>
      <c r="F7">
        <v>0.08</v>
      </c>
      <c r="G7">
        <v>0.11</v>
      </c>
    </row>
    <row r="8" spans="2:10" x14ac:dyDescent="0.2">
      <c r="B8">
        <f t="shared" ref="B8:B13" si="0">B7*2</f>
        <v>32000</v>
      </c>
      <c r="C8">
        <v>0.21</v>
      </c>
      <c r="D8">
        <v>0.19</v>
      </c>
      <c r="E8">
        <v>0.17</v>
      </c>
      <c r="F8">
        <v>0.18</v>
      </c>
      <c r="G8">
        <v>0.23</v>
      </c>
    </row>
    <row r="9" spans="2:10" x14ac:dyDescent="0.2">
      <c r="B9">
        <f t="shared" si="0"/>
        <v>64000</v>
      </c>
      <c r="C9">
        <v>0.56999999999999995</v>
      </c>
      <c r="D9">
        <v>0.54</v>
      </c>
      <c r="E9">
        <v>0.49</v>
      </c>
      <c r="F9">
        <v>0.49</v>
      </c>
      <c r="G9">
        <v>0.53</v>
      </c>
    </row>
    <row r="10" spans="2:10" x14ac:dyDescent="0.2">
      <c r="B10">
        <f t="shared" si="0"/>
        <v>128000</v>
      </c>
      <c r="C10">
        <v>1.49</v>
      </c>
      <c r="D10">
        <v>1.32</v>
      </c>
      <c r="E10">
        <v>1.0900000000000001</v>
      </c>
      <c r="F10">
        <v>1.28</v>
      </c>
      <c r="G10">
        <v>1.28</v>
      </c>
    </row>
    <row r="11" spans="2:10" x14ac:dyDescent="0.2">
      <c r="B11">
        <f t="shared" si="0"/>
        <v>256000</v>
      </c>
      <c r="C11">
        <v>3.67</v>
      </c>
      <c r="D11">
        <v>2.98</v>
      </c>
      <c r="E11">
        <v>2.72</v>
      </c>
      <c r="F11">
        <v>2.61</v>
      </c>
      <c r="G11">
        <v>2.65</v>
      </c>
    </row>
    <row r="12" spans="2:10" x14ac:dyDescent="0.2">
      <c r="B12">
        <f t="shared" si="0"/>
        <v>512000</v>
      </c>
      <c r="C12">
        <v>8.98</v>
      </c>
      <c r="D12">
        <v>6.08</v>
      </c>
      <c r="E12">
        <v>5.82</v>
      </c>
      <c r="F12">
        <v>6.26</v>
      </c>
      <c r="G12">
        <v>5.25</v>
      </c>
    </row>
    <row r="13" spans="2:10" x14ac:dyDescent="0.2">
      <c r="B13">
        <f t="shared" si="0"/>
        <v>1024000</v>
      </c>
      <c r="C13">
        <v>27.8</v>
      </c>
      <c r="D13">
        <v>14.9</v>
      </c>
      <c r="E13">
        <v>15</v>
      </c>
      <c r="F13">
        <v>14.3</v>
      </c>
      <c r="G13">
        <v>11.5</v>
      </c>
    </row>
    <row r="15" spans="2:10" x14ac:dyDescent="0.2">
      <c r="B15" t="s">
        <v>7</v>
      </c>
    </row>
    <row r="16" spans="2:10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2:7" x14ac:dyDescent="0.2">
      <c r="B17">
        <f>B18/2</f>
        <v>1000</v>
      </c>
      <c r="C17">
        <v>2E-3</v>
      </c>
      <c r="D17">
        <v>0.02</v>
      </c>
      <c r="E17">
        <v>0.02</v>
      </c>
      <c r="F17">
        <v>2E-3</v>
      </c>
      <c r="G17">
        <v>3.0000000000000001E-3</v>
      </c>
    </row>
    <row r="18" spans="2:7" x14ac:dyDescent="0.2">
      <c r="B18">
        <f>B19/2</f>
        <v>2000</v>
      </c>
      <c r="C18">
        <v>0.06</v>
      </c>
      <c r="D18">
        <v>0.05</v>
      </c>
      <c r="E18">
        <v>4.0000000000000001E-3</v>
      </c>
      <c r="F18">
        <v>5.0000000000000001E-3</v>
      </c>
      <c r="G18">
        <v>7.0000000000000001E-3</v>
      </c>
    </row>
    <row r="19" spans="2:7" x14ac:dyDescent="0.2">
      <c r="B19">
        <f>B20/2</f>
        <v>4000</v>
      </c>
      <c r="C19">
        <v>0.01</v>
      </c>
      <c r="D19">
        <v>0.01</v>
      </c>
      <c r="E19">
        <v>0.01</v>
      </c>
      <c r="F19">
        <v>0.01</v>
      </c>
      <c r="G19">
        <v>0.01</v>
      </c>
    </row>
    <row r="20" spans="2:7" x14ac:dyDescent="0.2">
      <c r="B20">
        <v>8000</v>
      </c>
      <c r="C20">
        <v>0.03</v>
      </c>
      <c r="D20">
        <v>0.02</v>
      </c>
      <c r="E20">
        <v>0.02</v>
      </c>
      <c r="F20">
        <v>0.03</v>
      </c>
      <c r="G20">
        <v>0.03</v>
      </c>
    </row>
    <row r="21" spans="2:7" x14ac:dyDescent="0.2">
      <c r="B21">
        <f>B20*2</f>
        <v>16000</v>
      </c>
      <c r="C21">
        <v>0.05</v>
      </c>
      <c r="D21">
        <v>0.05</v>
      </c>
      <c r="E21">
        <v>0.04</v>
      </c>
      <c r="F21">
        <v>0.04</v>
      </c>
      <c r="G21">
        <v>0.05</v>
      </c>
    </row>
    <row r="22" spans="2:7" x14ac:dyDescent="0.2">
      <c r="B22">
        <f t="shared" ref="B22:B27" si="1">B21*2</f>
        <v>32000</v>
      </c>
      <c r="C22">
        <v>0.11</v>
      </c>
      <c r="D22">
        <v>0.1</v>
      </c>
      <c r="E22">
        <v>0.08</v>
      </c>
      <c r="F22">
        <v>0.1</v>
      </c>
      <c r="G22">
        <v>0.1</v>
      </c>
    </row>
    <row r="23" spans="2:7" x14ac:dyDescent="0.2">
      <c r="B23">
        <f t="shared" si="1"/>
        <v>64000</v>
      </c>
      <c r="C23">
        <v>0.23</v>
      </c>
      <c r="D23">
        <v>0.22</v>
      </c>
      <c r="E23">
        <v>0.15</v>
      </c>
      <c r="F23">
        <v>0.23</v>
      </c>
      <c r="G23">
        <v>0.21</v>
      </c>
    </row>
    <row r="24" spans="2:7" x14ac:dyDescent="0.2">
      <c r="B24">
        <f t="shared" si="1"/>
        <v>128000</v>
      </c>
      <c r="C24">
        <v>0.53</v>
      </c>
      <c r="D24">
        <v>0.48</v>
      </c>
      <c r="E24">
        <v>0.39</v>
      </c>
      <c r="F24">
        <v>0.55000000000000004</v>
      </c>
      <c r="G24">
        <v>0.55000000000000004</v>
      </c>
    </row>
    <row r="25" spans="2:7" x14ac:dyDescent="0.2">
      <c r="B25">
        <f t="shared" si="1"/>
        <v>256000</v>
      </c>
      <c r="C25">
        <v>1.08</v>
      </c>
      <c r="D25">
        <v>1.1499999999999999</v>
      </c>
      <c r="E25">
        <v>1</v>
      </c>
      <c r="F25">
        <v>1.1299999999999999</v>
      </c>
      <c r="G25">
        <v>1.03</v>
      </c>
    </row>
    <row r="26" spans="2:7" x14ac:dyDescent="0.2">
      <c r="B26">
        <f t="shared" si="1"/>
        <v>512000</v>
      </c>
      <c r="C26">
        <v>2.48</v>
      </c>
      <c r="D26">
        <v>2.2999999999999998</v>
      </c>
      <c r="E26">
        <v>2</v>
      </c>
      <c r="F26">
        <v>2.33</v>
      </c>
      <c r="G26">
        <v>2.2400000000000002</v>
      </c>
    </row>
    <row r="27" spans="2:7" x14ac:dyDescent="0.2">
      <c r="B27">
        <f t="shared" si="1"/>
        <v>1024000</v>
      </c>
      <c r="C27">
        <v>4.96</v>
      </c>
      <c r="D27">
        <v>4.51</v>
      </c>
      <c r="E27">
        <v>3.76</v>
      </c>
      <c r="F27">
        <v>4.41</v>
      </c>
      <c r="G27">
        <v>4.68</v>
      </c>
    </row>
    <row r="29" spans="2:7" x14ac:dyDescent="0.2">
      <c r="B29" s="1">
        <v>0.01</v>
      </c>
    </row>
    <row r="30" spans="2:7" x14ac:dyDescent="0.2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</row>
    <row r="31" spans="2:7" x14ac:dyDescent="0.2">
      <c r="B31">
        <f>B32/2</f>
        <v>1000</v>
      </c>
      <c r="C31">
        <v>0.02</v>
      </c>
      <c r="D31">
        <v>2E-3</v>
      </c>
      <c r="E31">
        <v>0.02</v>
      </c>
      <c r="F31">
        <v>2E-3</v>
      </c>
      <c r="G31">
        <v>1E-3</v>
      </c>
    </row>
    <row r="32" spans="2:7" x14ac:dyDescent="0.2">
      <c r="B32">
        <f>B33/2</f>
        <v>2000</v>
      </c>
      <c r="C32">
        <v>0.05</v>
      </c>
      <c r="D32">
        <v>0.05</v>
      </c>
      <c r="E32">
        <v>0.04</v>
      </c>
      <c r="F32">
        <v>5.0000000000000001E-3</v>
      </c>
      <c r="G32">
        <v>4.0000000000000001E-3</v>
      </c>
    </row>
    <row r="33" spans="2:7" x14ac:dyDescent="0.2">
      <c r="B33">
        <f>B34/2</f>
        <v>4000</v>
      </c>
      <c r="C33">
        <v>0.1</v>
      </c>
      <c r="D33">
        <v>0.01</v>
      </c>
      <c r="E33">
        <v>0.01</v>
      </c>
      <c r="F33">
        <v>0.01</v>
      </c>
      <c r="G33">
        <v>0.01</v>
      </c>
    </row>
    <row r="34" spans="2:7" x14ac:dyDescent="0.2">
      <c r="B34">
        <v>8000</v>
      </c>
      <c r="C34">
        <v>0.02</v>
      </c>
      <c r="D34">
        <v>0.03</v>
      </c>
      <c r="E34">
        <v>0.02</v>
      </c>
      <c r="F34">
        <v>0.03</v>
      </c>
      <c r="G34">
        <v>0.03</v>
      </c>
    </row>
    <row r="35" spans="2:7" x14ac:dyDescent="0.2">
      <c r="B35">
        <f>B34*2</f>
        <v>16000</v>
      </c>
      <c r="C35">
        <v>0.04</v>
      </c>
      <c r="D35">
        <v>0.05</v>
      </c>
      <c r="E35">
        <v>0.04</v>
      </c>
      <c r="F35">
        <v>0.05</v>
      </c>
      <c r="G35">
        <v>7.0000000000000007E-2</v>
      </c>
    </row>
    <row r="36" spans="2:7" x14ac:dyDescent="0.2">
      <c r="B36">
        <f t="shared" ref="B36:B41" si="2">B35*2</f>
        <v>32000</v>
      </c>
      <c r="C36">
        <v>0.1</v>
      </c>
      <c r="D36">
        <v>0.11</v>
      </c>
      <c r="E36">
        <v>0.1</v>
      </c>
      <c r="F36">
        <v>0.1</v>
      </c>
      <c r="G36">
        <v>0.13</v>
      </c>
    </row>
    <row r="37" spans="2:7" x14ac:dyDescent="0.2">
      <c r="B37">
        <f t="shared" si="2"/>
        <v>64000</v>
      </c>
      <c r="C37">
        <v>0.24</v>
      </c>
      <c r="D37">
        <v>0.23</v>
      </c>
      <c r="E37">
        <v>0.22</v>
      </c>
      <c r="F37">
        <v>0.23</v>
      </c>
      <c r="G37">
        <v>0.3</v>
      </c>
    </row>
    <row r="38" spans="2:7" x14ac:dyDescent="0.2">
      <c r="B38">
        <f t="shared" si="2"/>
        <v>128000</v>
      </c>
      <c r="C38">
        <v>0.56000000000000005</v>
      </c>
      <c r="D38">
        <v>0.54</v>
      </c>
      <c r="E38">
        <v>0.47</v>
      </c>
      <c r="F38">
        <v>0.54</v>
      </c>
      <c r="G38">
        <v>0.69</v>
      </c>
    </row>
    <row r="39" spans="2:7" x14ac:dyDescent="0.2">
      <c r="B39">
        <f t="shared" si="2"/>
        <v>256000</v>
      </c>
      <c r="C39">
        <v>1.49</v>
      </c>
      <c r="D39">
        <v>1.33</v>
      </c>
      <c r="E39">
        <v>1.1100000000000001</v>
      </c>
      <c r="F39">
        <v>1.29</v>
      </c>
      <c r="G39">
        <v>1.8</v>
      </c>
    </row>
    <row r="40" spans="2:7" x14ac:dyDescent="0.2">
      <c r="B40">
        <f t="shared" si="2"/>
        <v>512000</v>
      </c>
      <c r="C40">
        <v>3.13</v>
      </c>
      <c r="D40">
        <v>2.87</v>
      </c>
      <c r="E40">
        <v>2.66</v>
      </c>
      <c r="F40">
        <v>2.83</v>
      </c>
      <c r="G40">
        <v>3.4</v>
      </c>
    </row>
    <row r="41" spans="2:7" x14ac:dyDescent="0.2">
      <c r="B41">
        <f t="shared" si="2"/>
        <v>1024000</v>
      </c>
      <c r="C41">
        <v>7.36</v>
      </c>
      <c r="D41">
        <v>6.16</v>
      </c>
      <c r="E41">
        <v>6.12</v>
      </c>
      <c r="F41">
        <v>5.86</v>
      </c>
      <c r="G41">
        <v>7.3</v>
      </c>
    </row>
    <row r="43" spans="2:7" x14ac:dyDescent="0.2">
      <c r="B43" s="1">
        <v>0.05</v>
      </c>
    </row>
    <row r="44" spans="2:7" x14ac:dyDescent="0.2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2:7" x14ac:dyDescent="0.2">
      <c r="B45">
        <f>B46/2</f>
        <v>1000</v>
      </c>
      <c r="C45">
        <v>2E-3</v>
      </c>
      <c r="D45">
        <v>2E-3</v>
      </c>
      <c r="E45">
        <v>2E-3</v>
      </c>
      <c r="F45">
        <v>2E-3</v>
      </c>
      <c r="G45">
        <v>2E-3</v>
      </c>
    </row>
    <row r="46" spans="2:7" x14ac:dyDescent="0.2">
      <c r="B46">
        <f>B47/2</f>
        <v>2000</v>
      </c>
      <c r="C46">
        <v>6.0000000000000001E-3</v>
      </c>
      <c r="D46">
        <v>6.0000000000000001E-3</v>
      </c>
      <c r="E46">
        <v>5.0000000000000001E-3</v>
      </c>
      <c r="F46">
        <v>5.0000000000000001E-3</v>
      </c>
      <c r="G46">
        <v>6.0000000000000001E-3</v>
      </c>
    </row>
    <row r="47" spans="2:7" x14ac:dyDescent="0.2">
      <c r="B47">
        <f>B48/2</f>
        <v>4000</v>
      </c>
      <c r="C47">
        <v>0.01</v>
      </c>
      <c r="D47">
        <v>0.01</v>
      </c>
      <c r="E47">
        <v>0.01</v>
      </c>
      <c r="F47">
        <v>0.01</v>
      </c>
      <c r="G47">
        <v>0.02</v>
      </c>
    </row>
    <row r="48" spans="2:7" x14ac:dyDescent="0.2">
      <c r="B48">
        <v>8000</v>
      </c>
      <c r="C48">
        <v>0.03</v>
      </c>
      <c r="D48">
        <v>0.03</v>
      </c>
      <c r="E48">
        <v>0.03</v>
      </c>
      <c r="F48">
        <v>0.03</v>
      </c>
      <c r="G48">
        <v>0.04</v>
      </c>
    </row>
    <row r="49" spans="2:7" x14ac:dyDescent="0.2">
      <c r="B49">
        <f>B48*2</f>
        <v>16000</v>
      </c>
      <c r="C49">
        <v>7.0000000000000007E-2</v>
      </c>
      <c r="D49">
        <v>7.0000000000000007E-2</v>
      </c>
      <c r="E49">
        <v>7.0000000000000007E-2</v>
      </c>
      <c r="F49">
        <v>0.06</v>
      </c>
      <c r="G49">
        <v>0.09</v>
      </c>
    </row>
    <row r="50" spans="2:7" x14ac:dyDescent="0.2">
      <c r="B50">
        <f t="shared" ref="B50:B55" si="3">B49*2</f>
        <v>32000</v>
      </c>
      <c r="C50">
        <v>0.14000000000000001</v>
      </c>
      <c r="D50">
        <v>0.15</v>
      </c>
      <c r="E50">
        <v>0.13</v>
      </c>
      <c r="F50">
        <v>0.14000000000000001</v>
      </c>
      <c r="G50">
        <v>0.2</v>
      </c>
    </row>
    <row r="51" spans="2:7" x14ac:dyDescent="0.2">
      <c r="B51">
        <f t="shared" si="3"/>
        <v>64000</v>
      </c>
      <c r="C51">
        <v>0.31</v>
      </c>
      <c r="D51">
        <v>0.32</v>
      </c>
      <c r="E51">
        <v>0.28999999999999998</v>
      </c>
      <c r="F51">
        <v>0.3</v>
      </c>
      <c r="G51">
        <v>0.53</v>
      </c>
    </row>
    <row r="52" spans="2:7" x14ac:dyDescent="0.2">
      <c r="B52">
        <f t="shared" si="3"/>
        <v>128000</v>
      </c>
      <c r="C52">
        <v>0.71</v>
      </c>
      <c r="D52">
        <v>0.69</v>
      </c>
      <c r="E52">
        <v>0.61</v>
      </c>
      <c r="F52">
        <v>0.61</v>
      </c>
      <c r="G52">
        <v>0.94</v>
      </c>
    </row>
    <row r="53" spans="2:7" x14ac:dyDescent="0.2">
      <c r="B53">
        <f t="shared" si="3"/>
        <v>256000</v>
      </c>
      <c r="C53">
        <v>1.64</v>
      </c>
      <c r="D53">
        <v>1.49</v>
      </c>
      <c r="E53">
        <v>1.42</v>
      </c>
      <c r="F53">
        <v>1.41</v>
      </c>
      <c r="G53">
        <v>1.8</v>
      </c>
    </row>
    <row r="54" spans="2:7" x14ac:dyDescent="0.2">
      <c r="B54">
        <f t="shared" si="3"/>
        <v>512000</v>
      </c>
      <c r="C54">
        <v>4.13</v>
      </c>
      <c r="D54">
        <v>3.26</v>
      </c>
      <c r="E54">
        <v>3.1</v>
      </c>
      <c r="F54">
        <v>2.98</v>
      </c>
      <c r="G54">
        <v>3.7</v>
      </c>
    </row>
    <row r="55" spans="2:7" x14ac:dyDescent="0.2">
      <c r="B55">
        <f t="shared" si="3"/>
        <v>1024000</v>
      </c>
      <c r="C55">
        <v>9.4</v>
      </c>
      <c r="D55">
        <v>8.3000000000000007</v>
      </c>
      <c r="E55">
        <v>7.9</v>
      </c>
      <c r="F55">
        <v>7.4</v>
      </c>
      <c r="G55">
        <v>8.3000000000000007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2021-04-15T17:52:40Z</dcterms:created>
  <dcterms:modified xsi:type="dcterms:W3CDTF">2021-04-20T13:50:29Z</dcterms:modified>
</cp:coreProperties>
</file>