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1760" tabRatio="500"/>
  </bookViews>
  <sheets>
    <sheet name="01-Statement" sheetId="1" r:id="rId1"/>
    <sheet name="02-List" sheetId="2" state="hidden" r:id="rId2"/>
  </sheets>
  <definedNames>
    <definedName name="_xlnm._FilterDatabase" localSheetId="1" hidden="1">'02-List'!$C$8:$K$23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2" l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J8" i="2"/>
  <c r="I8" i="2"/>
  <c r="H8" i="2"/>
  <c r="G8" i="2"/>
  <c r="F8" i="2"/>
  <c r="F31" i="1"/>
  <c r="H9" i="2" s="1"/>
  <c r="F32" i="1"/>
  <c r="I9" i="2" s="1"/>
  <c r="E9" i="2" l="1"/>
  <c r="E8" i="2"/>
  <c r="B6" i="2"/>
  <c r="B4" i="2"/>
  <c r="A2" i="2"/>
  <c r="F33" i="1"/>
  <c r="J9" i="2" s="1"/>
  <c r="F30" i="1"/>
  <c r="G9" i="2" s="1"/>
  <c r="F29" i="1"/>
  <c r="F9" i="2" s="1"/>
</calcChain>
</file>

<file path=xl/sharedStrings.xml><?xml version="1.0" encoding="utf-8"?>
<sst xmlns="http://schemas.openxmlformats.org/spreadsheetml/2006/main" count="80" uniqueCount="62">
  <si>
    <t>-</t>
  </si>
  <si>
    <t>ORGANISATION OF THE ACTIVITY</t>
  </si>
  <si>
    <t>*.pdf</t>
  </si>
  <si>
    <t>OK</t>
  </si>
  <si>
    <t>DONE</t>
  </si>
  <si>
    <t>SURNAMES, NAME</t>
  </si>
  <si>
    <t>NOTE</t>
  </si>
  <si>
    <t>COMMENTS</t>
  </si>
  <si>
    <t>Arroyo Castillo, Francisco Javier</t>
  </si>
  <si>
    <t>Bautista Santamaria, Javier</t>
  </si>
  <si>
    <t>Bono Campos, Jose Manuel</t>
  </si>
  <si>
    <t>Chueca Montaner, Eduardo</t>
  </si>
  <si>
    <t>Dalmau Borras, Javier</t>
  </si>
  <si>
    <t>Gimenez Perez, Miguel</t>
  </si>
  <si>
    <t>Hervas Garcia, Adrian</t>
  </si>
  <si>
    <t>Izquierdo Forment, Vicente</t>
  </si>
  <si>
    <t>Morato Perez, Juan Francisco</t>
  </si>
  <si>
    <t>Morenas Diaz, Alonso</t>
  </si>
  <si>
    <t>Navarro Bellido, Miguel</t>
  </si>
  <si>
    <t>Pastor, Omar</t>
  </si>
  <si>
    <t>Rubiano Samudio, Cristian Camilo</t>
  </si>
  <si>
    <t>Tortosa Codoñer, David</t>
  </si>
  <si>
    <t>SISTEMES DE GESTIÓ EMPRESARIAL</t>
  </si>
  <si>
    <t>TÍTOL DE L'ACTIVITAT</t>
  </si>
  <si>
    <t>OBJECTIUS</t>
  </si>
  <si>
    <t>DESCRIPCIÓ</t>
  </si>
  <si>
    <t>AVALUACIÓ</t>
  </si>
  <si>
    <t>RECURSOS</t>
  </si>
  <si>
    <t>Eïnes</t>
  </si>
  <si>
    <t>Emprar les que es consideren oportunes.</t>
  </si>
  <si>
    <t>Data límit</t>
  </si>
  <si>
    <t>Diumenge 19</t>
  </si>
  <si>
    <t>Nombre d'arxius permessos</t>
  </si>
  <si>
    <r>
      <t xml:space="preserve">Tamany màxim de cada arxiu </t>
    </r>
    <r>
      <rPr>
        <sz val="11"/>
        <color rgb="FF000000"/>
        <rFont val="Calibri"/>
        <family val="2"/>
        <charset val="1"/>
      </rPr>
      <t>(MB)</t>
    </r>
    <r>
      <rPr>
        <b/>
        <sz val="11"/>
        <color rgb="FF000000"/>
        <rFont val="Calibri"/>
        <family val="2"/>
        <charset val="1"/>
      </rPr>
      <t>.</t>
    </r>
  </si>
  <si>
    <t>Tipus d'arxiu admés.</t>
  </si>
  <si>
    <t>Agrupació</t>
  </si>
  <si>
    <t>NO, no està permés treballar en grup (ni copiar-se).</t>
  </si>
  <si>
    <t>Maneres d'entregar</t>
  </si>
  <si>
    <r>
      <t>Pujar a AULES un arxiu pdf en la següent nomenclatura:
SGE</t>
    </r>
    <r>
      <rPr>
        <i/>
        <sz val="11"/>
        <color rgb="FF000000"/>
        <rFont val="Calibri"/>
        <family val="2"/>
        <charset val="1"/>
      </rPr>
      <t>-Unit_05-Act_01 PrimerCognom.Nom.pdf</t>
    </r>
  </si>
  <si>
    <t>Informació disponible en AULES.</t>
  </si>
  <si>
    <t>Informació disponible en el web.</t>
  </si>
  <si>
    <t>Nom arxiu</t>
  </si>
  <si>
    <r>
      <t>NOK</t>
    </r>
    <r>
      <rPr>
        <sz val="11"/>
        <color rgb="FF000000"/>
        <rFont val="Calibri"/>
        <family val="2"/>
        <charset val="1"/>
      </rPr>
      <t xml:space="preserve"> 
</t>
    </r>
    <r>
      <rPr>
        <sz val="8"/>
        <color rgb="FF000000"/>
        <rFont val="Calibri"/>
        <family val="2"/>
        <charset val="1"/>
      </rPr>
      <t>(no fet)</t>
    </r>
  </si>
  <si>
    <t>Idioma</t>
  </si>
  <si>
    <t>Valencià</t>
  </si>
  <si>
    <t>Corrector ortogràfic</t>
  </si>
  <si>
    <t>No utilitzat = NOK</t>
  </si>
  <si>
    <t>Imatges</t>
  </si>
  <si>
    <t>Tamany adequat, proporció, centrades, etc.</t>
  </si>
  <si>
    <t>Informe</t>
  </si>
  <si>
    <t>Títol, autor, índex (si es considera necessari), capçelera, sangries en la primera llínea, ordre, etc.</t>
  </si>
  <si>
    <t>Fer un informe on es demostre la correcta realització dels següents exercicis:</t>
  </si>
  <si>
    <t>Activitats</t>
  </si>
  <si>
    <t>Demostrar l'instal·lació de Odoo.</t>
  </si>
  <si>
    <t>Unitat 04 - Activitat 01</t>
  </si>
  <si>
    <r>
      <rPr>
        <b/>
        <sz val="11"/>
        <color rgb="FF000000"/>
        <rFont val="Calibri"/>
        <family val="2"/>
      </rPr>
      <t>Activitat 04.01</t>
    </r>
    <r>
      <rPr>
        <sz val="11"/>
        <color rgb="FF000000"/>
        <rFont val="Calibri"/>
        <family val="2"/>
        <charset val="1"/>
      </rPr>
      <t xml:space="preserve">
Modifica l’exemple més senzill de la llista de tasques de forma que:
- Tinga una nova vista per veure les tasques en format “Kanban”.
- Modifica les tasques per tindre una data assignada i crea una nova vista per veure en una vista “Calendar” la data assignada.</t>
    </r>
  </si>
  <si>
    <r>
      <rPr>
        <b/>
        <sz val="11"/>
        <color rgb="FF000000"/>
        <rFont val="Calibri"/>
        <family val="2"/>
      </rPr>
      <t>Activitat 04.02</t>
    </r>
    <r>
      <rPr>
        <sz val="11"/>
        <color rgb="FF000000"/>
        <rFont val="Calibri"/>
        <family val="2"/>
      </rPr>
      <t xml:space="preserve">
Amplia el mòdul de l’exemple de biblioteca de còmics de forma que:
- Incloure la possibilitat de gestionar socis, emmagatzemam nom, cognom e identificador.
- Introduïu la possibilitat que hi haja exemplars de còmics per prestar. Aquests exemplars de préstec hauran de controlar només a qui estan prestats i la data d’inici i data de final del préstec. No cal tindre un històric de préstecs, només qui té el còmic en cada moment, quan se l’ha prestat i la data prevista de tornada. (la data de préstec no pot ser posterior al dia de hui i la data prevista de tornada no pot ser anterior al dia de hui)</t>
    </r>
  </si>
  <si>
    <t>Permisos en Odoo: https://www.odoo.com/documentation/14.0/es/developer/howtos/rdtraining/05_s
ecurityintro.html</t>
  </si>
  <si>
    <t>Creació de grups de seguretat: http://www.odoo.yenthevg.com/creating-security-groups-odoo/</t>
  </si>
  <si>
    <r>
      <rPr>
        <b/>
        <sz val="11"/>
        <color rgb="FF000000"/>
        <rFont val="Calibri"/>
        <family val="2"/>
      </rPr>
      <t>Activitat 04.03</t>
    </r>
    <r>
      <rPr>
        <sz val="11"/>
        <color rgb="FF000000"/>
        <rFont val="Calibri"/>
        <family val="2"/>
      </rPr>
      <t xml:space="preserve">
Crea un mòdul per a gestionar pacients i metges d’un hospital.
Per cada pacient, tindrem un model amb les següents dades:
- Nom i cognoms del pacient.
- Símptomes.
Per cada metge, tindrem un model amb les següents dades:
- Nom i cognoms del metge.
- Número de col·legiat.
Per cada vegada que un metge ha atés a un pacient, tindrem un model indicant el diagnòstic.
Un pacient pot haver sigut atés per diversos metges i un metge pot haver atés a diversos pacients.
Implementa els models i les vistes que cregues adequades per als 3 models.</t>
    </r>
  </si>
  <si>
    <t>Les 3 activitats fetes correctament.</t>
  </si>
  <si>
    <t>Puntuació per cada activitat feta en cas de no fer-les totes.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</si>
</sst>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\ %"/>
  </numFmts>
  <fonts count="17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8"/>
      <color rgb="FF808080"/>
      <name val="Calibri"/>
      <family val="2"/>
      <charset val="1"/>
    </font>
    <font>
      <sz val="10"/>
      <color rgb="FF80808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D7E4BD"/>
      </patternFill>
    </fill>
    <fill>
      <patternFill patternType="solid">
        <fgColor rgb="FF4F6228"/>
        <bgColor rgb="FF666699"/>
      </patternFill>
    </fill>
    <fill>
      <patternFill patternType="solid">
        <fgColor rgb="FFD7E4BD"/>
        <bgColor rgb="FFEBF1DE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4F6228"/>
      </bottom>
      <diagonal/>
    </border>
    <border>
      <left style="dashed">
        <color rgb="FF9BBB59"/>
      </left>
      <right/>
      <top/>
      <bottom style="dashed">
        <color rgb="FF9BBB59"/>
      </bottom>
      <diagonal/>
    </border>
    <border>
      <left/>
      <right/>
      <top/>
      <bottom style="dashed">
        <color rgb="FF9BBB59"/>
      </bottom>
      <diagonal/>
    </border>
    <border>
      <left/>
      <right/>
      <top style="dashed">
        <color rgb="FF9BBB59"/>
      </top>
      <bottom/>
      <diagonal/>
    </border>
    <border>
      <left/>
      <right/>
      <top/>
      <bottom style="thin">
        <color rgb="FF4F6228"/>
      </bottom>
      <diagonal/>
    </border>
    <border>
      <left/>
      <right/>
      <top style="thin">
        <color rgb="FF4F6228"/>
      </top>
      <bottom style="dashed">
        <color rgb="FF77933C"/>
      </bottom>
      <diagonal/>
    </border>
    <border>
      <left/>
      <right/>
      <top style="dashed">
        <color rgb="FF77933C"/>
      </top>
      <bottom style="dashed">
        <color rgb="FF77933C"/>
      </bottom>
      <diagonal/>
    </border>
    <border>
      <left/>
      <right/>
      <top style="dashed">
        <color rgb="FF77933C"/>
      </top>
      <bottom/>
      <diagonal/>
    </border>
    <border>
      <left style="thin">
        <color rgb="FF4F6228"/>
      </left>
      <right style="thin">
        <color rgb="FFC3D69B"/>
      </right>
      <top style="thin">
        <color rgb="FF4F6228"/>
      </top>
      <bottom/>
      <diagonal/>
    </border>
    <border>
      <left/>
      <right style="thin">
        <color rgb="FFC3D69B"/>
      </right>
      <top style="thin">
        <color rgb="FF4F6228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thin">
        <color rgb="FF4F6228"/>
      </top>
      <bottom style="thin">
        <color rgb="FFC3D69B"/>
      </bottom>
      <diagonal/>
    </border>
    <border>
      <left style="thin">
        <color rgb="FFC3D69B"/>
      </left>
      <right style="thin">
        <color rgb="FF4F6228"/>
      </right>
      <top style="thin">
        <color rgb="FF4F6228"/>
      </top>
      <bottom/>
      <diagonal/>
    </border>
    <border>
      <left style="thin">
        <color rgb="FF4F6228"/>
      </left>
      <right style="thin">
        <color rgb="FFC3D69B"/>
      </right>
      <top/>
      <bottom style="thin">
        <color rgb="FFC3D69B"/>
      </bottom>
      <diagonal/>
    </border>
    <border>
      <left/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4F6228"/>
      </right>
      <top/>
      <bottom style="thin">
        <color rgb="FFC3D69B"/>
      </bottom>
      <diagonal/>
    </border>
    <border>
      <left style="thin">
        <color rgb="FF4F6228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4F6228"/>
      </right>
      <top style="thin">
        <color rgb="FFC3D69B"/>
      </top>
      <bottom style="thin">
        <color rgb="FFC3D69B"/>
      </bottom>
      <diagonal/>
    </border>
    <border>
      <left style="thin">
        <color rgb="FF4F6228"/>
      </left>
      <right style="thin">
        <color rgb="FFC3D69B"/>
      </right>
      <top style="thin">
        <color rgb="FFC3D69B"/>
      </top>
      <bottom style="thin">
        <color rgb="FF4F6228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4F6228"/>
      </bottom>
      <diagonal/>
    </border>
    <border>
      <left style="thin">
        <color rgb="FFC3D69B"/>
      </left>
      <right style="thin">
        <color rgb="FF4F6228"/>
      </right>
      <top style="thin">
        <color rgb="FFC3D69B"/>
      </top>
      <bottom style="thin">
        <color rgb="FF4F6228"/>
      </bottom>
      <diagonal/>
    </border>
  </borders>
  <cellStyleXfs count="4">
    <xf numFmtId="0" fontId="0" fillId="0" borderId="0"/>
    <xf numFmtId="165" fontId="14" fillId="0" borderId="0" applyBorder="0" applyProtection="0"/>
    <xf numFmtId="0" fontId="13" fillId="0" borderId="0" applyBorder="0" applyProtection="0"/>
    <xf numFmtId="0" fontId="14" fillId="0" borderId="0"/>
  </cellStyleXfs>
  <cellXfs count="85">
    <xf numFmtId="0" fontId="0" fillId="0" borderId="0" xfId="0"/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3" fillId="0" borderId="4" xfId="0" applyFont="1" applyBorder="1" applyAlignment="1" applyProtection="1">
      <alignment horizontal="right" vertical="top"/>
      <protection hidden="1"/>
    </xf>
    <xf numFmtId="0" fontId="0" fillId="0" borderId="4" xfId="0" applyBorder="1" applyAlignment="1" applyProtection="1">
      <alignment vertical="top" wrapText="1"/>
      <protection hidden="1"/>
    </xf>
    <xf numFmtId="0" fontId="0" fillId="0" borderId="0" xfId="0" applyAlignment="1" applyProtection="1">
      <alignment horizontal="right" vertical="top"/>
      <protection hidden="1"/>
    </xf>
    <xf numFmtId="0" fontId="5" fillId="0" borderId="0" xfId="0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5" fillId="0" borderId="0" xfId="0" applyFont="1" applyAlignment="1" applyProtection="1">
      <alignment vertical="top" wrapText="1"/>
      <protection hidden="1"/>
    </xf>
    <xf numFmtId="0" fontId="0" fillId="0" borderId="5" xfId="0" applyBorder="1" applyAlignment="1" applyProtection="1">
      <alignment horizontal="right" vertical="top"/>
      <protection hidden="1"/>
    </xf>
    <xf numFmtId="0" fontId="0" fillId="0" borderId="5" xfId="0" applyBorder="1" applyAlignment="1" applyProtection="1">
      <alignment horizontal="left" vertical="top" wrapText="1"/>
      <protection hidden="1"/>
    </xf>
    <xf numFmtId="0" fontId="5" fillId="2" borderId="5" xfId="0" applyFont="1" applyFill="1" applyBorder="1" applyAlignment="1" applyProtection="1">
      <alignment horizontal="center" vertical="top" wrapText="1"/>
      <protection hidden="1"/>
    </xf>
    <xf numFmtId="4" fontId="0" fillId="0" borderId="0" xfId="0" applyNumberFormat="1" applyAlignment="1" applyProtection="1">
      <alignment horizontal="center" vertical="top"/>
      <protection hidden="1"/>
    </xf>
    <xf numFmtId="4" fontId="7" fillId="0" borderId="0" xfId="0" applyNumberFormat="1" applyFont="1" applyAlignment="1" applyProtection="1">
      <alignment horizontal="center" vertical="top" wrapText="1"/>
      <protection hidden="1"/>
    </xf>
    <xf numFmtId="164" fontId="7" fillId="0" borderId="0" xfId="0" applyNumberFormat="1" applyFont="1" applyAlignment="1" applyProtection="1">
      <alignment horizontal="center" vertical="top" wrapText="1"/>
      <protection hidden="1"/>
    </xf>
    <xf numFmtId="2" fontId="7" fillId="0" borderId="0" xfId="0" applyNumberFormat="1" applyFont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left" vertical="top" wrapText="1"/>
      <protection hidden="1"/>
    </xf>
    <xf numFmtId="0" fontId="0" fillId="0" borderId="7" xfId="0" applyBorder="1" applyAlignment="1" applyProtection="1">
      <alignment horizontal="right" vertical="top"/>
      <protection hidden="1"/>
    </xf>
    <xf numFmtId="4" fontId="0" fillId="0" borderId="7" xfId="1" applyNumberFormat="1" applyFont="1" applyBorder="1" applyAlignment="1" applyProtection="1">
      <alignment horizontal="center" vertical="top"/>
      <protection hidden="1"/>
    </xf>
    <xf numFmtId="4" fontId="7" fillId="0" borderId="7" xfId="0" applyNumberFormat="1" applyFont="1" applyBorder="1" applyAlignment="1" applyProtection="1">
      <alignment horizontal="center" vertical="top" wrapText="1"/>
      <protection hidden="1"/>
    </xf>
    <xf numFmtId="164" fontId="7" fillId="0" borderId="7" xfId="0" applyNumberFormat="1" applyFont="1" applyBorder="1" applyAlignment="1" applyProtection="1">
      <alignment horizontal="left" vertical="top" wrapText="1"/>
      <protection hidden="1"/>
    </xf>
    <xf numFmtId="2" fontId="7" fillId="0" borderId="7" xfId="0" applyNumberFormat="1" applyFont="1" applyBorder="1" applyAlignment="1" applyProtection="1">
      <alignment horizontal="center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0" fillId="0" borderId="8" xfId="0" applyBorder="1" applyAlignment="1" applyProtection="1">
      <alignment horizontal="right" vertical="top"/>
      <protection hidden="1"/>
    </xf>
    <xf numFmtId="0" fontId="7" fillId="0" borderId="7" xfId="0" applyFont="1" applyBorder="1" applyAlignment="1" applyProtection="1">
      <alignment horizontal="left" vertical="top" wrapText="1"/>
      <protection hidden="1"/>
    </xf>
    <xf numFmtId="4" fontId="0" fillId="0" borderId="8" xfId="1" applyNumberFormat="1" applyFont="1" applyBorder="1" applyAlignment="1" applyProtection="1">
      <alignment horizontal="center" vertical="top"/>
      <protection hidden="1"/>
    </xf>
    <xf numFmtId="164" fontId="0" fillId="0" borderId="0" xfId="0" applyNumberForma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0" fillId="0" borderId="4" xfId="0" applyBorder="1" applyAlignment="1" applyProtection="1">
      <alignment horizontal="right" vertical="top"/>
      <protection hidden="1"/>
    </xf>
    <xf numFmtId="0" fontId="14" fillId="0" borderId="0" xfId="3" applyProtection="1">
      <protection hidden="1"/>
    </xf>
    <xf numFmtId="0" fontId="1" fillId="0" borderId="1" xfId="3" applyFont="1" applyBorder="1" applyProtection="1">
      <protection hidden="1"/>
    </xf>
    <xf numFmtId="0" fontId="14" fillId="0" borderId="1" xfId="3" applyBorder="1" applyProtection="1">
      <protection hidden="1"/>
    </xf>
    <xf numFmtId="0" fontId="3" fillId="0" borderId="0" xfId="3" applyFont="1" applyAlignment="1" applyProtection="1">
      <alignment vertical="center" wrapText="1"/>
      <protection hidden="1"/>
    </xf>
    <xf numFmtId="0" fontId="9" fillId="3" borderId="9" xfId="0" applyFont="1" applyFill="1" applyBorder="1" applyAlignment="1" applyProtection="1">
      <alignment vertical="center"/>
      <protection hidden="1"/>
    </xf>
    <xf numFmtId="0" fontId="9" fillId="3" borderId="10" xfId="0" applyFont="1" applyFill="1" applyBorder="1" applyAlignment="1" applyProtection="1">
      <alignment horizontal="center" vertical="center"/>
      <protection hidden="1"/>
    </xf>
    <xf numFmtId="2" fontId="10" fillId="3" borderId="11" xfId="3" applyNumberFormat="1" applyFont="1" applyFill="1" applyBorder="1" applyAlignment="1" applyProtection="1">
      <alignment horizontal="center" vertical="top" wrapText="1"/>
      <protection hidden="1"/>
    </xf>
    <xf numFmtId="1" fontId="10" fillId="3" borderId="12" xfId="3" applyNumberFormat="1" applyFont="1" applyFill="1" applyBorder="1" applyAlignment="1" applyProtection="1">
      <alignment vertical="center"/>
      <protection hidden="1"/>
    </xf>
    <xf numFmtId="0" fontId="9" fillId="3" borderId="13" xfId="0" applyFont="1" applyFill="1" applyBorder="1" applyAlignment="1" applyProtection="1">
      <alignment vertical="center"/>
      <protection hidden="1"/>
    </xf>
    <xf numFmtId="0" fontId="9" fillId="3" borderId="14" xfId="0" applyFont="1" applyFill="1" applyBorder="1" applyAlignment="1" applyProtection="1">
      <alignment horizontal="center" vertical="center"/>
      <protection hidden="1"/>
    </xf>
    <xf numFmtId="2" fontId="11" fillId="4" borderId="15" xfId="3" applyNumberFormat="1" applyFont="1" applyFill="1" applyBorder="1" applyAlignment="1" applyProtection="1">
      <alignment horizontal="left" vertical="top" wrapText="1"/>
      <protection hidden="1"/>
    </xf>
    <xf numFmtId="1" fontId="10" fillId="3" borderId="16" xfId="3" applyNumberFormat="1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horizontal="left" vertical="center"/>
      <protection hidden="1"/>
    </xf>
    <xf numFmtId="2" fontId="0" fillId="2" borderId="15" xfId="3" applyNumberFormat="1" applyFont="1" applyFill="1" applyBorder="1" applyAlignment="1" applyProtection="1">
      <alignment horizontal="center" vertical="center"/>
      <protection hidden="1"/>
    </xf>
    <xf numFmtId="2" fontId="12" fillId="2" borderId="15" xfId="3" applyNumberFormat="1" applyFont="1" applyFill="1" applyBorder="1" applyAlignment="1" applyProtection="1">
      <alignment horizontal="center" vertical="center"/>
      <protection hidden="1"/>
    </xf>
    <xf numFmtId="2" fontId="12" fillId="2" borderId="15" xfId="0" applyNumberFormat="1" applyFont="1" applyFill="1" applyBorder="1" applyAlignment="1" applyProtection="1">
      <alignment horizontal="center" vertical="center"/>
      <protection hidden="1"/>
    </xf>
    <xf numFmtId="2" fontId="12" fillId="2" borderId="18" xfId="3" applyNumberFormat="1" applyFont="1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2" fontId="0" fillId="0" borderId="15" xfId="3" applyNumberFormat="1" applyFont="1" applyBorder="1" applyAlignment="1" applyProtection="1">
      <alignment horizontal="center" vertical="center"/>
      <protection hidden="1"/>
    </xf>
    <xf numFmtId="2" fontId="12" fillId="0" borderId="15" xfId="3" applyNumberFormat="1" applyFont="1" applyBorder="1" applyAlignment="1" applyProtection="1">
      <alignment horizontal="center" vertical="center"/>
      <protection hidden="1"/>
    </xf>
    <xf numFmtId="2" fontId="12" fillId="0" borderId="15" xfId="0" applyNumberFormat="1" applyFont="1" applyBorder="1" applyAlignment="1" applyProtection="1">
      <alignment horizontal="center" vertical="center"/>
      <protection hidden="1"/>
    </xf>
    <xf numFmtId="2" fontId="12" fillId="0" borderId="18" xfId="3" applyNumberFormat="1" applyFont="1" applyBorder="1" applyAlignment="1" applyProtection="1">
      <alignment horizontal="left" vertical="center"/>
      <protection hidden="1"/>
    </xf>
    <xf numFmtId="0" fontId="13" fillId="0" borderId="0" xfId="2" applyBorder="1" applyProtection="1">
      <protection hidden="1"/>
    </xf>
    <xf numFmtId="164" fontId="7" fillId="0" borderId="7" xfId="0" applyNumberFormat="1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/>
    </xf>
    <xf numFmtId="0" fontId="0" fillId="0" borderId="0" xfId="0" applyBorder="1" applyAlignment="1" applyProtection="1">
      <alignment vertical="top" wrapText="1"/>
      <protection hidden="1"/>
    </xf>
    <xf numFmtId="2" fontId="12" fillId="2" borderId="18" xfId="3" applyNumberFormat="1" applyFont="1" applyFill="1" applyBorder="1" applyAlignment="1" applyProtection="1">
      <alignment horizontal="left" vertical="center" wrapText="1"/>
      <protection hidden="1"/>
    </xf>
    <xf numFmtId="2" fontId="12" fillId="0" borderId="18" xfId="3" applyNumberFormat="1" applyFont="1" applyBorder="1" applyAlignment="1" applyProtection="1">
      <alignment horizontal="left" vertical="center" wrapText="1"/>
      <protection hidden="1"/>
    </xf>
    <xf numFmtId="0" fontId="0" fillId="0" borderId="19" xfId="0" applyFill="1" applyBorder="1" applyAlignment="1" applyProtection="1">
      <alignment horizontal="left" vertical="center"/>
      <protection hidden="1"/>
    </xf>
    <xf numFmtId="2" fontId="0" fillId="0" borderId="20" xfId="3" applyNumberFormat="1" applyFont="1" applyFill="1" applyBorder="1" applyAlignment="1" applyProtection="1">
      <alignment horizontal="center" vertical="center"/>
      <protection hidden="1"/>
    </xf>
    <xf numFmtId="2" fontId="12" fillId="0" borderId="20" xfId="3" applyNumberFormat="1" applyFont="1" applyFill="1" applyBorder="1" applyAlignment="1" applyProtection="1">
      <alignment horizontal="center" vertical="center"/>
      <protection hidden="1"/>
    </xf>
    <xf numFmtId="2" fontId="12" fillId="0" borderId="20" xfId="0" applyNumberFormat="1" applyFont="1" applyFill="1" applyBorder="1" applyAlignment="1" applyProtection="1">
      <alignment horizontal="center" vertical="center"/>
      <protection hidden="1"/>
    </xf>
    <xf numFmtId="2" fontId="12" fillId="0" borderId="21" xfId="3" applyNumberFormat="1" applyFont="1" applyFill="1" applyBorder="1" applyAlignment="1" applyProtection="1">
      <alignment horizontal="left"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0" fontId="5" fillId="0" borderId="4" xfId="0" applyFont="1" applyBorder="1" applyAlignment="1" applyProtection="1">
      <alignment horizontal="left" vertical="top" wrapText="1"/>
      <protection hidden="1"/>
    </xf>
    <xf numFmtId="0" fontId="0" fillId="0" borderId="4" xfId="0" applyBorder="1" applyAlignment="1" applyProtection="1">
      <alignment horizontal="left" vertical="top" wrapText="1"/>
      <protection hidden="1"/>
    </xf>
    <xf numFmtId="0" fontId="0" fillId="0" borderId="4" xfId="0" quotePrefix="1" applyBorder="1" applyAlignment="1" applyProtection="1">
      <alignment horizontal="left" vertical="top" wrapText="1"/>
      <protection hidden="1"/>
    </xf>
    <xf numFmtId="0" fontId="0" fillId="0" borderId="0" xfId="0" quotePrefix="1" applyBorder="1" applyAlignment="1" applyProtection="1">
      <alignment horizontal="left" vertical="top" wrapText="1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16" fillId="0" borderId="0" xfId="0" quotePrefix="1" applyFont="1" applyBorder="1" applyAlignment="1" applyProtection="1">
      <alignment horizontal="left" vertical="top" wrapText="1"/>
      <protection hidden="1"/>
    </xf>
    <xf numFmtId="0" fontId="5" fillId="0" borderId="0" xfId="0" applyFont="1" applyAlignment="1" applyProtection="1">
      <alignment horizontal="left" vertical="top" wrapText="1"/>
      <protection hidden="1"/>
    </xf>
    <xf numFmtId="20" fontId="0" fillId="0" borderId="0" xfId="0" applyNumberFormat="1" applyAlignment="1" applyProtection="1">
      <alignment horizontal="left" vertical="top" wrapText="1"/>
      <protection hidden="1"/>
    </xf>
    <xf numFmtId="20" fontId="5" fillId="0" borderId="0" xfId="0" applyNumberFormat="1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5" fillId="2" borderId="5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5" fillId="0" borderId="6" xfId="0" applyFont="1" applyBorder="1" applyAlignment="1" applyProtection="1">
      <alignment horizontal="left" vertical="top"/>
      <protection hidden="1"/>
    </xf>
    <xf numFmtId="0" fontId="5" fillId="0" borderId="7" xfId="0" applyFont="1" applyBorder="1" applyAlignment="1" applyProtection="1">
      <alignment horizontal="left" vertical="top" wrapText="1"/>
      <protection hidden="1"/>
    </xf>
    <xf numFmtId="0" fontId="15" fillId="0" borderId="7" xfId="0" applyFont="1" applyBorder="1" applyAlignment="1">
      <alignment horizontal="left" vertical="top" wrapText="1"/>
    </xf>
    <xf numFmtId="0" fontId="2" fillId="2" borderId="2" xfId="3" applyFont="1" applyFill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vertical="center" wrapText="1"/>
      <protection hidden="1"/>
    </xf>
  </cellXfs>
  <cellStyles count="4">
    <cellStyle name="Hipervínculo" xfId="2" builtinId="8"/>
    <cellStyle name="Normal" xfId="0" builtinId="0"/>
    <cellStyle name="Normal 2" xfId="3"/>
    <cellStyle name="Porcentaje" xfId="1" builtinId="5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1038600</xdr:colOff>
      <xdr:row>0</xdr:row>
      <xdr:rowOff>0</xdr:rowOff>
    </xdr:from>
    <xdr:to>
      <xdr:col>9</xdr:col>
      <xdr:colOff>688680</xdr:colOff>
      <xdr:row>2</xdr:row>
      <xdr:rowOff>12240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48000" y="0"/>
          <a:ext cx="890280" cy="53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255960</xdr:colOff>
      <xdr:row>0</xdr:row>
      <xdr:rowOff>35280</xdr:rowOff>
    </xdr:from>
    <xdr:to>
      <xdr:col>10</xdr:col>
      <xdr:colOff>1081440</xdr:colOff>
      <xdr:row>2</xdr:row>
      <xdr:rowOff>17835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843760" y="35280"/>
          <a:ext cx="825480" cy="525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tabSelected="1" zoomScale="85" zoomScaleNormal="85" workbookViewId="0">
      <selection activeCell="I33" sqref="I33"/>
    </sheetView>
  </sheetViews>
  <sheetFormatPr baseColWidth="10" defaultColWidth="9.140625" defaultRowHeight="15" x14ac:dyDescent="0.25"/>
  <cols>
    <col min="1" max="2" width="2.7109375" style="1" customWidth="1"/>
    <col min="3" max="3" width="6" style="1" customWidth="1"/>
    <col min="4" max="4" width="13.42578125" style="1" customWidth="1"/>
    <col min="5" max="5" width="17.5703125" style="1" customWidth="1"/>
    <col min="6" max="6" width="6.85546875" style="1" customWidth="1"/>
    <col min="7" max="7" width="15.7109375" style="1" customWidth="1"/>
    <col min="8" max="8" width="6" style="1" customWidth="1"/>
    <col min="9" max="9" width="17.5703125" style="1" customWidth="1"/>
    <col min="10" max="10" width="10.85546875" style="1" customWidth="1"/>
    <col min="11" max="11" width="10.7109375" style="1" customWidth="1"/>
  </cols>
  <sheetData>
    <row r="2" spans="1:10" ht="26.25" x14ac:dyDescent="0.4">
      <c r="A2" s="2" t="s">
        <v>22</v>
      </c>
      <c r="B2" s="3"/>
      <c r="C2" s="3"/>
      <c r="D2" s="3"/>
      <c r="E2" s="3"/>
      <c r="F2" s="3"/>
      <c r="G2" s="3"/>
      <c r="H2" s="3"/>
      <c r="I2" s="3"/>
      <c r="J2" s="3"/>
    </row>
    <row r="4" spans="1:10" ht="15.75" x14ac:dyDescent="0.25">
      <c r="B4" s="67" t="s">
        <v>23</v>
      </c>
      <c r="C4" s="67"/>
      <c r="D4" s="67"/>
      <c r="E4" s="67"/>
      <c r="F4" s="67"/>
      <c r="G4" s="67"/>
      <c r="H4" s="67"/>
      <c r="I4" s="67"/>
      <c r="J4" s="67"/>
    </row>
    <row r="5" spans="1:10" ht="4.5" customHeight="1" x14ac:dyDescent="0.25"/>
    <row r="6" spans="1:10" ht="15.75" customHeight="1" x14ac:dyDescent="0.25">
      <c r="B6" s="72" t="s">
        <v>54</v>
      </c>
      <c r="C6" s="72"/>
      <c r="D6" s="72"/>
      <c r="E6" s="72"/>
      <c r="F6" s="72"/>
      <c r="G6" s="72"/>
      <c r="H6" s="72"/>
      <c r="I6" s="72"/>
      <c r="J6" s="72"/>
    </row>
    <row r="8" spans="1:10" s="1" customFormat="1" ht="15.75" x14ac:dyDescent="0.25">
      <c r="B8" s="4" t="s">
        <v>24</v>
      </c>
      <c r="C8" s="5"/>
      <c r="D8" s="5"/>
      <c r="E8" s="5"/>
      <c r="F8" s="5"/>
      <c r="G8" s="5"/>
      <c r="H8" s="5"/>
      <c r="I8" s="5"/>
      <c r="J8" s="5"/>
    </row>
    <row r="9" spans="1:10" s="1" customFormat="1" ht="23.25" customHeight="1" x14ac:dyDescent="0.25">
      <c r="B9" s="6" t="s">
        <v>0</v>
      </c>
      <c r="C9" s="69" t="s">
        <v>53</v>
      </c>
      <c r="D9" s="69"/>
      <c r="E9" s="69"/>
      <c r="F9" s="69"/>
      <c r="G9" s="69"/>
      <c r="H9" s="69"/>
      <c r="I9" s="69"/>
      <c r="J9" s="69"/>
    </row>
    <row r="10" spans="1:10" s="1" customFormat="1" x14ac:dyDescent="0.25"/>
    <row r="11" spans="1:10" ht="15.75" x14ac:dyDescent="0.25">
      <c r="B11" s="67" t="s">
        <v>25</v>
      </c>
      <c r="C11" s="67"/>
      <c r="D11" s="67"/>
      <c r="E11" s="67"/>
      <c r="F11" s="67"/>
      <c r="G11" s="67"/>
      <c r="H11" s="67"/>
      <c r="I11" s="67"/>
      <c r="J11" s="67"/>
    </row>
    <row r="12" spans="1:10" ht="20.25" customHeight="1" x14ac:dyDescent="0.25">
      <c r="B12" s="7"/>
      <c r="C12" s="70" t="s">
        <v>51</v>
      </c>
      <c r="D12" s="70"/>
      <c r="E12" s="70"/>
      <c r="F12" s="70"/>
      <c r="G12" s="70"/>
      <c r="H12" s="70"/>
      <c r="I12" s="70"/>
      <c r="J12" s="70"/>
    </row>
    <row r="13" spans="1:10" ht="48.75" customHeight="1" x14ac:dyDescent="0.25">
      <c r="B13" s="59"/>
      <c r="C13" s="71" t="s">
        <v>55</v>
      </c>
      <c r="D13" s="71"/>
      <c r="E13" s="71"/>
      <c r="F13" s="71"/>
      <c r="G13" s="71"/>
      <c r="H13" s="71"/>
      <c r="I13" s="71"/>
      <c r="J13" s="71"/>
    </row>
    <row r="14" spans="1:10" ht="51" customHeight="1" x14ac:dyDescent="0.25">
      <c r="B14" s="59"/>
      <c r="C14" s="73" t="s">
        <v>56</v>
      </c>
      <c r="D14" s="71"/>
      <c r="E14" s="71"/>
      <c r="F14" s="71"/>
      <c r="G14" s="71"/>
      <c r="H14" s="71"/>
      <c r="I14" s="71"/>
      <c r="J14" s="71"/>
    </row>
    <row r="15" spans="1:10" ht="51" customHeight="1" x14ac:dyDescent="0.25">
      <c r="B15" s="59"/>
      <c r="C15" s="73" t="s">
        <v>59</v>
      </c>
      <c r="D15" s="71"/>
      <c r="E15" s="71"/>
      <c r="F15" s="71"/>
      <c r="G15" s="71"/>
      <c r="H15" s="71"/>
      <c r="I15" s="71"/>
      <c r="J15" s="71"/>
    </row>
    <row r="17" spans="2:10" ht="15.75" x14ac:dyDescent="0.25">
      <c r="B17" s="67" t="s">
        <v>1</v>
      </c>
      <c r="C17" s="67"/>
      <c r="D17" s="67"/>
      <c r="E17" s="67"/>
      <c r="F17" s="67"/>
      <c r="G17" s="67"/>
      <c r="H17" s="67"/>
      <c r="I17" s="67"/>
      <c r="J17" s="67"/>
    </row>
    <row r="18" spans="2:10" ht="15" customHeight="1" x14ac:dyDescent="0.25">
      <c r="B18" s="8" t="s">
        <v>0</v>
      </c>
      <c r="C18" s="68" t="s">
        <v>28</v>
      </c>
      <c r="D18" s="68"/>
      <c r="E18" s="69" t="s">
        <v>29</v>
      </c>
      <c r="F18" s="69"/>
      <c r="G18" s="69"/>
      <c r="H18" s="69"/>
      <c r="I18" s="69"/>
      <c r="J18" s="69"/>
    </row>
    <row r="19" spans="2:10" ht="15" customHeight="1" x14ac:dyDescent="0.25">
      <c r="B19" s="8" t="s">
        <v>0</v>
      </c>
      <c r="C19" s="74" t="s">
        <v>30</v>
      </c>
      <c r="D19" s="74"/>
      <c r="E19" s="10" t="s">
        <v>31</v>
      </c>
      <c r="F19" s="75">
        <v>0.9375</v>
      </c>
      <c r="G19" s="75"/>
      <c r="H19" s="10"/>
      <c r="I19" s="10"/>
      <c r="J19" s="10"/>
    </row>
    <row r="20" spans="2:10" ht="33.75" customHeight="1" x14ac:dyDescent="0.25">
      <c r="B20" s="8" t="s">
        <v>0</v>
      </c>
      <c r="C20" s="74" t="s">
        <v>32</v>
      </c>
      <c r="D20" s="74"/>
      <c r="E20" s="11">
        <v>1</v>
      </c>
      <c r="F20" s="76" t="s">
        <v>33</v>
      </c>
      <c r="G20" s="76"/>
      <c r="H20" s="11">
        <v>5</v>
      </c>
      <c r="I20" s="12" t="s">
        <v>34</v>
      </c>
      <c r="J20" s="10" t="s">
        <v>2</v>
      </c>
    </row>
    <row r="21" spans="2:10" ht="15" customHeight="1" x14ac:dyDescent="0.25">
      <c r="B21" s="8" t="s">
        <v>0</v>
      </c>
      <c r="C21" s="74" t="s">
        <v>35</v>
      </c>
      <c r="D21" s="74"/>
      <c r="E21" s="77" t="s">
        <v>36</v>
      </c>
      <c r="F21" s="77"/>
      <c r="G21" s="77"/>
      <c r="H21" s="77"/>
      <c r="I21" s="77"/>
      <c r="J21" s="77"/>
    </row>
    <row r="22" spans="2:10" ht="15" customHeight="1" x14ac:dyDescent="0.25">
      <c r="B22" s="8" t="s">
        <v>0</v>
      </c>
      <c r="C22" s="74" t="s">
        <v>37</v>
      </c>
      <c r="D22" s="74"/>
      <c r="E22" s="9"/>
      <c r="F22" s="9"/>
      <c r="G22" s="9"/>
      <c r="H22" s="9"/>
      <c r="I22" s="9"/>
      <c r="J22" s="9"/>
    </row>
    <row r="23" spans="2:10" ht="80.25" customHeight="1" x14ac:dyDescent="0.25">
      <c r="B23" s="8"/>
      <c r="C23" s="77" t="s">
        <v>38</v>
      </c>
      <c r="D23" s="77"/>
      <c r="E23" s="77"/>
      <c r="F23" s="77"/>
      <c r="G23" s="77"/>
      <c r="H23" s="77"/>
      <c r="I23" s="77"/>
      <c r="J23" s="77"/>
    </row>
    <row r="25" spans="2:10" ht="15.75" x14ac:dyDescent="0.25">
      <c r="B25" s="67" t="s">
        <v>26</v>
      </c>
      <c r="C25" s="67"/>
      <c r="D25" s="67"/>
      <c r="E25" s="67"/>
      <c r="F25" s="67"/>
      <c r="G25" s="67"/>
      <c r="H25" s="67"/>
      <c r="I25" s="67"/>
      <c r="J25" s="67"/>
    </row>
    <row r="26" spans="2:10" ht="4.5" customHeight="1" x14ac:dyDescent="0.25"/>
    <row r="27" spans="2:10" ht="31.5" customHeight="1" x14ac:dyDescent="0.25">
      <c r="B27" s="13"/>
      <c r="C27" s="14"/>
      <c r="D27" s="14"/>
      <c r="E27" s="14"/>
      <c r="F27" s="78" t="s">
        <v>3</v>
      </c>
      <c r="G27" s="78"/>
      <c r="H27" s="78" t="s">
        <v>4</v>
      </c>
      <c r="I27" s="78"/>
      <c r="J27" s="15" t="s">
        <v>42</v>
      </c>
    </row>
    <row r="28" spans="2:10" ht="18" customHeight="1" x14ac:dyDescent="0.25">
      <c r="B28" s="8" t="s">
        <v>0</v>
      </c>
      <c r="C28" s="16">
        <v>0</v>
      </c>
      <c r="D28" s="80" t="s">
        <v>41</v>
      </c>
      <c r="E28" s="80"/>
      <c r="F28" s="17">
        <v>0</v>
      </c>
      <c r="G28" s="18"/>
      <c r="H28" s="19">
        <v>0</v>
      </c>
      <c r="I28" s="20"/>
      <c r="J28" s="19">
        <v>-2</v>
      </c>
    </row>
    <row r="29" spans="2:10" ht="21.75" customHeight="1" x14ac:dyDescent="0.25">
      <c r="B29" s="21" t="s">
        <v>0</v>
      </c>
      <c r="C29" s="22">
        <v>1</v>
      </c>
      <c r="D29" s="81" t="s">
        <v>43</v>
      </c>
      <c r="E29" s="81"/>
      <c r="F29" s="23">
        <f>+C29</f>
        <v>1</v>
      </c>
      <c r="G29" s="24" t="s">
        <v>44</v>
      </c>
      <c r="H29" s="25">
        <v>0</v>
      </c>
      <c r="I29" s="26"/>
      <c r="J29" s="25">
        <v>0</v>
      </c>
    </row>
    <row r="30" spans="2:10" ht="25.5" customHeight="1" x14ac:dyDescent="0.25">
      <c r="B30" s="27" t="s">
        <v>0</v>
      </c>
      <c r="C30" s="22">
        <v>0</v>
      </c>
      <c r="D30" s="81" t="s">
        <v>45</v>
      </c>
      <c r="E30" s="81"/>
      <c r="F30" s="23">
        <f>+C30</f>
        <v>0</v>
      </c>
      <c r="G30" s="24"/>
      <c r="H30" s="25">
        <v>0</v>
      </c>
      <c r="I30" s="28" t="s">
        <v>46</v>
      </c>
      <c r="J30" s="25">
        <v>-2</v>
      </c>
    </row>
    <row r="31" spans="2:10" ht="25.5" customHeight="1" x14ac:dyDescent="0.25">
      <c r="B31" s="27" t="s">
        <v>0</v>
      </c>
      <c r="C31" s="29">
        <v>0.5</v>
      </c>
      <c r="D31" s="82" t="s">
        <v>47</v>
      </c>
      <c r="E31" s="82"/>
      <c r="F31" s="23">
        <f t="shared" ref="F31:F32" si="0">+C31</f>
        <v>0.5</v>
      </c>
      <c r="G31" s="56" t="s">
        <v>48</v>
      </c>
      <c r="H31" s="57">
        <v>0</v>
      </c>
      <c r="I31" s="58"/>
      <c r="J31" s="25">
        <v>0</v>
      </c>
    </row>
    <row r="32" spans="2:10" ht="25.5" customHeight="1" x14ac:dyDescent="0.25">
      <c r="B32" s="27" t="s">
        <v>0</v>
      </c>
      <c r="C32" s="29">
        <v>6</v>
      </c>
      <c r="D32" s="82" t="s">
        <v>52</v>
      </c>
      <c r="E32" s="82"/>
      <c r="F32" s="23">
        <f t="shared" si="0"/>
        <v>6</v>
      </c>
      <c r="G32" s="56" t="s">
        <v>60</v>
      </c>
      <c r="H32" s="57">
        <v>1.5</v>
      </c>
      <c r="I32" s="58" t="s">
        <v>61</v>
      </c>
      <c r="J32" s="25">
        <v>0</v>
      </c>
    </row>
    <row r="33" spans="2:10" ht="41.25" customHeight="1" x14ac:dyDescent="0.25">
      <c r="B33" s="27" t="s">
        <v>0</v>
      </c>
      <c r="C33" s="29">
        <v>2.5</v>
      </c>
      <c r="D33" s="81" t="s">
        <v>49</v>
      </c>
      <c r="E33" s="81"/>
      <c r="F33" s="23">
        <f>+C33</f>
        <v>2.5</v>
      </c>
      <c r="G33" s="24" t="s">
        <v>50</v>
      </c>
      <c r="H33" s="25">
        <v>0</v>
      </c>
      <c r="I33" s="28"/>
      <c r="J33" s="25">
        <v>0</v>
      </c>
    </row>
    <row r="34" spans="2:10" x14ac:dyDescent="0.25">
      <c r="C34" s="30"/>
      <c r="D34" s="31"/>
    </row>
    <row r="35" spans="2:10" ht="15.75" x14ac:dyDescent="0.25">
      <c r="B35" s="67" t="s">
        <v>27</v>
      </c>
      <c r="C35" s="67"/>
      <c r="D35" s="67"/>
      <c r="E35" s="67"/>
      <c r="F35" s="67"/>
      <c r="G35" s="67"/>
      <c r="H35" s="67"/>
      <c r="I35" s="67"/>
      <c r="J35" s="67"/>
    </row>
    <row r="36" spans="2:10" ht="15" customHeight="1" x14ac:dyDescent="0.25">
      <c r="B36" s="32" t="s">
        <v>0</v>
      </c>
      <c r="C36" s="69" t="s">
        <v>39</v>
      </c>
      <c r="D36" s="69"/>
      <c r="E36" s="69"/>
      <c r="F36" s="69"/>
      <c r="G36" s="69"/>
      <c r="H36" s="69"/>
      <c r="I36" s="69"/>
      <c r="J36" s="69"/>
    </row>
    <row r="37" spans="2:10" ht="15" customHeight="1" x14ac:dyDescent="0.25">
      <c r="B37" s="8" t="s">
        <v>0</v>
      </c>
      <c r="C37" s="79" t="s">
        <v>40</v>
      </c>
      <c r="D37" s="79"/>
      <c r="E37" s="79"/>
      <c r="F37" s="79"/>
      <c r="G37" s="79"/>
      <c r="H37" s="79"/>
      <c r="I37" s="79"/>
      <c r="J37" s="79"/>
    </row>
    <row r="38" spans="2:10" x14ac:dyDescent="0.25">
      <c r="B38" s="8" t="s">
        <v>0</v>
      </c>
      <c r="C38" s="79" t="s">
        <v>57</v>
      </c>
      <c r="D38" s="79"/>
      <c r="E38" s="79"/>
      <c r="F38" s="79"/>
      <c r="G38" s="79"/>
      <c r="H38" s="79"/>
      <c r="I38" s="79"/>
      <c r="J38" s="79"/>
    </row>
    <row r="39" spans="2:10" ht="15" customHeight="1" x14ac:dyDescent="0.25">
      <c r="B39" s="8" t="s">
        <v>0</v>
      </c>
      <c r="C39" s="79" t="s">
        <v>58</v>
      </c>
      <c r="D39" s="79"/>
      <c r="E39" s="79"/>
      <c r="F39" s="79"/>
      <c r="G39" s="79"/>
      <c r="H39" s="79"/>
      <c r="I39" s="79"/>
      <c r="J39" s="79"/>
    </row>
  </sheetData>
  <mergeCells count="33">
    <mergeCell ref="C39:J39"/>
    <mergeCell ref="C37:J37"/>
    <mergeCell ref="C38:J38"/>
    <mergeCell ref="D28:E28"/>
    <mergeCell ref="D29:E29"/>
    <mergeCell ref="D30:E30"/>
    <mergeCell ref="D33:E33"/>
    <mergeCell ref="D31:E31"/>
    <mergeCell ref="D32:E32"/>
    <mergeCell ref="B35:J35"/>
    <mergeCell ref="C36:J36"/>
    <mergeCell ref="C22:D22"/>
    <mergeCell ref="C23:J23"/>
    <mergeCell ref="B25:J25"/>
    <mergeCell ref="F27:G27"/>
    <mergeCell ref="H27:I27"/>
    <mergeCell ref="C19:D19"/>
    <mergeCell ref="F19:G19"/>
    <mergeCell ref="C20:D20"/>
    <mergeCell ref="F20:G20"/>
    <mergeCell ref="C21:D21"/>
    <mergeCell ref="E21:J21"/>
    <mergeCell ref="B17:J17"/>
    <mergeCell ref="C18:D18"/>
    <mergeCell ref="E18:J18"/>
    <mergeCell ref="B4:J4"/>
    <mergeCell ref="C9:J9"/>
    <mergeCell ref="B11:J11"/>
    <mergeCell ref="C12:J12"/>
    <mergeCell ref="C13:J13"/>
    <mergeCell ref="B6:J6"/>
    <mergeCell ref="C14:J14"/>
    <mergeCell ref="C15:J15"/>
  </mergeCells>
  <pageMargins left="0.7" right="0.7" top="0.75" bottom="0.75" header="0.511811023622047" footer="0.511811023622047"/>
  <pageSetup paperSize="9" orientation="portrait" horizontalDpi="300" verticalDpi="300" r:id="rId1"/>
  <rowBreaks count="1" manualBreakCount="1">
    <brk id="3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topLeftCell="A3" zoomScaleNormal="100" workbookViewId="0">
      <selection activeCell="B4" sqref="B4:K4"/>
    </sheetView>
  </sheetViews>
  <sheetFormatPr baseColWidth="10" defaultColWidth="9.140625" defaultRowHeight="15" x14ac:dyDescent="0.25"/>
  <cols>
    <col min="1" max="1" width="2.42578125" style="33" customWidth="1"/>
    <col min="2" max="2" width="2.7109375" style="33" customWidth="1"/>
    <col min="3" max="3" width="32.140625" style="33" customWidth="1"/>
    <col min="4" max="4" width="11.7109375" style="33" customWidth="1"/>
    <col min="5" max="10" width="11.5703125" style="33" customWidth="1"/>
    <col min="11" max="11" width="65.140625" style="33" customWidth="1"/>
    <col min="12" max="12" width="9.140625" style="1"/>
    <col min="1024" max="1024" width="11.5703125" customWidth="1"/>
  </cols>
  <sheetData>
    <row r="2" spans="1:11" ht="27" thickBot="1" x14ac:dyDescent="0.45">
      <c r="A2" s="34" t="str">
        <f>+'01-Statement'!A2</f>
        <v>SISTEMES DE GESTIÓ EMPRESARIAL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4" spans="1:11" ht="15.75" x14ac:dyDescent="0.25">
      <c r="B4" s="83" t="str">
        <f>+'01-Statement'!B4</f>
        <v>TÍTOL DE L'ACTIVITAT</v>
      </c>
      <c r="C4" s="83"/>
      <c r="D4" s="83"/>
      <c r="E4" s="83"/>
      <c r="F4" s="83"/>
      <c r="G4" s="83"/>
      <c r="H4" s="83"/>
      <c r="I4" s="83"/>
      <c r="J4" s="83"/>
      <c r="K4" s="83"/>
    </row>
    <row r="5" spans="1:11" ht="4.5" customHeight="1" x14ac:dyDescent="0.25"/>
    <row r="6" spans="1:11" ht="15" customHeight="1" x14ac:dyDescent="0.25">
      <c r="B6" s="84" t="str">
        <f>CONCATENATE(+'01-Statement'!B6:C6,'01-Statement'!D6,'01-Statement'!E6)</f>
        <v>Unitat 04 - Activitat 01</v>
      </c>
      <c r="C6" s="84"/>
      <c r="D6" s="84"/>
      <c r="E6" s="84"/>
      <c r="F6" s="36"/>
      <c r="G6" s="36"/>
      <c r="H6" s="36"/>
      <c r="I6" s="36"/>
    </row>
    <row r="7" spans="1:11" ht="15" customHeight="1" x14ac:dyDescent="0.25">
      <c r="B7" s="36"/>
      <c r="C7" s="36"/>
      <c r="D7" s="36"/>
      <c r="E7" s="36"/>
      <c r="F7" s="36"/>
      <c r="G7" s="36"/>
      <c r="H7" s="36"/>
      <c r="I7" s="36"/>
    </row>
    <row r="8" spans="1:11" ht="25.5" customHeight="1" x14ac:dyDescent="0.25">
      <c r="C8" s="37" t="s">
        <v>5</v>
      </c>
      <c r="D8" s="38" t="s">
        <v>6</v>
      </c>
      <c r="E8" s="39" t="str">
        <f>('01-Statement'!D28)</f>
        <v>Nom arxiu</v>
      </c>
      <c r="F8" s="39" t="str">
        <f>('01-Statement'!D29)</f>
        <v>Idioma</v>
      </c>
      <c r="G8" s="39" t="str">
        <f>('01-Statement'!D30)</f>
        <v>Corrector ortogràfic</v>
      </c>
      <c r="H8" s="39" t="str">
        <f>('01-Statement'!D31)</f>
        <v>Imatges</v>
      </c>
      <c r="I8" s="39" t="str">
        <f>('01-Statement'!D32)</f>
        <v>Activitats</v>
      </c>
      <c r="J8" s="39" t="str">
        <f>('01-Statement'!$D33)</f>
        <v>Informe</v>
      </c>
      <c r="K8" s="40" t="s">
        <v>7</v>
      </c>
    </row>
    <row r="9" spans="1:11" ht="27" customHeight="1" x14ac:dyDescent="0.25">
      <c r="C9" s="41" t="s">
        <v>0</v>
      </c>
      <c r="D9" s="42" t="s">
        <v>0</v>
      </c>
      <c r="E9" s="43" t="str">
        <f>CONCATENATE("Top mark: ",'01-Statement'!F28," pt")</f>
        <v>Top mark: 0 pt</v>
      </c>
      <c r="F9" s="43" t="str">
        <f>CONCATENATE("Top mark: ",'01-Statement'!F29," pt")</f>
        <v>Top mark: 1 pt</v>
      </c>
      <c r="G9" s="43" t="str">
        <f>CONCATENATE("Top mark: ",'01-Statement'!F30," pt")</f>
        <v>Top mark: 0 pt</v>
      </c>
      <c r="H9" s="43" t="str">
        <f>CONCATENATE("Top mark: ",'01-Statement'!F31," pt")</f>
        <v>Top mark: 0,5 pt</v>
      </c>
      <c r="I9" s="43" t="str">
        <f>CONCATENATE("Top mark: ",'01-Statement'!F32," pt")</f>
        <v>Top mark: 6 pt</v>
      </c>
      <c r="J9" s="43" t="str">
        <f>CONCATENATE("Top mark: ",'01-Statement'!F33," pt")</f>
        <v>Top mark: 2,5 pt</v>
      </c>
      <c r="K9" s="44" t="s">
        <v>0</v>
      </c>
    </row>
    <row r="10" spans="1:11" x14ac:dyDescent="0.25">
      <c r="C10" s="45" t="s">
        <v>8</v>
      </c>
      <c r="D10" s="46">
        <f>IF(K10="No presentat","-",SUM(E10:J10))</f>
        <v>0</v>
      </c>
      <c r="E10" s="47"/>
      <c r="F10" s="47"/>
      <c r="G10" s="47"/>
      <c r="H10" s="47"/>
      <c r="I10" s="47"/>
      <c r="J10" s="48"/>
      <c r="K10" s="60"/>
    </row>
    <row r="11" spans="1:11" x14ac:dyDescent="0.25">
      <c r="C11" s="50" t="s">
        <v>9</v>
      </c>
      <c r="D11" s="51">
        <f t="shared" ref="D11:D23" si="0">IF(K11="No presentat","-",SUM(E11:J11))</f>
        <v>0</v>
      </c>
      <c r="E11" s="52"/>
      <c r="F11" s="52"/>
      <c r="G11" s="52"/>
      <c r="H11" s="52"/>
      <c r="I11" s="52"/>
      <c r="J11" s="53"/>
      <c r="K11" s="54"/>
    </row>
    <row r="12" spans="1:11" x14ac:dyDescent="0.25">
      <c r="C12" s="45" t="s">
        <v>10</v>
      </c>
      <c r="D12" s="46">
        <f t="shared" si="0"/>
        <v>0</v>
      </c>
      <c r="E12" s="47"/>
      <c r="F12" s="47"/>
      <c r="G12" s="47"/>
      <c r="H12" s="47"/>
      <c r="I12" s="47"/>
      <c r="J12" s="48"/>
      <c r="K12" s="49"/>
    </row>
    <row r="13" spans="1:11" x14ac:dyDescent="0.25">
      <c r="C13" s="50" t="s">
        <v>11</v>
      </c>
      <c r="D13" s="51">
        <f t="shared" si="0"/>
        <v>0</v>
      </c>
      <c r="E13" s="52"/>
      <c r="F13" s="52"/>
      <c r="G13" s="52"/>
      <c r="H13" s="52"/>
      <c r="I13" s="52"/>
      <c r="J13" s="53"/>
      <c r="K13" s="54"/>
    </row>
    <row r="14" spans="1:11" x14ac:dyDescent="0.25">
      <c r="C14" s="45" t="s">
        <v>12</v>
      </c>
      <c r="D14" s="46">
        <f t="shared" si="0"/>
        <v>0</v>
      </c>
      <c r="E14" s="47"/>
      <c r="F14" s="47"/>
      <c r="G14" s="47"/>
      <c r="H14" s="47"/>
      <c r="I14" s="47"/>
      <c r="J14" s="48"/>
      <c r="K14" s="49"/>
    </row>
    <row r="15" spans="1:11" x14ac:dyDescent="0.25">
      <c r="C15" s="50" t="s">
        <v>13</v>
      </c>
      <c r="D15" s="51">
        <f t="shared" si="0"/>
        <v>0</v>
      </c>
      <c r="E15" s="52"/>
      <c r="F15" s="52"/>
      <c r="G15" s="52"/>
      <c r="H15" s="52"/>
      <c r="I15" s="52"/>
      <c r="J15" s="53"/>
      <c r="K15" s="54"/>
    </row>
    <row r="16" spans="1:11" x14ac:dyDescent="0.25">
      <c r="C16" s="45" t="s">
        <v>14</v>
      </c>
      <c r="D16" s="46">
        <f t="shared" si="0"/>
        <v>0</v>
      </c>
      <c r="E16" s="47"/>
      <c r="F16" s="47"/>
      <c r="G16" s="47"/>
      <c r="H16" s="47"/>
      <c r="I16" s="47"/>
      <c r="J16" s="48"/>
      <c r="K16" s="49"/>
    </row>
    <row r="17" spans="3:11" x14ac:dyDescent="0.25">
      <c r="C17" s="50" t="s">
        <v>15</v>
      </c>
      <c r="D17" s="51">
        <f t="shared" si="0"/>
        <v>0</v>
      </c>
      <c r="E17" s="52"/>
      <c r="F17" s="52"/>
      <c r="G17" s="52"/>
      <c r="H17" s="52"/>
      <c r="I17" s="52"/>
      <c r="J17" s="53"/>
      <c r="K17" s="54"/>
    </row>
    <row r="18" spans="3:11" x14ac:dyDescent="0.25">
      <c r="C18" s="45" t="s">
        <v>16</v>
      </c>
      <c r="D18" s="46">
        <f t="shared" si="0"/>
        <v>0</v>
      </c>
      <c r="E18" s="47"/>
      <c r="F18" s="47"/>
      <c r="G18" s="47"/>
      <c r="H18" s="47"/>
      <c r="I18" s="47"/>
      <c r="J18" s="48"/>
      <c r="K18" s="60"/>
    </row>
    <row r="19" spans="3:11" x14ac:dyDescent="0.25">
      <c r="C19" s="50" t="s">
        <v>17</v>
      </c>
      <c r="D19" s="51">
        <f t="shared" si="0"/>
        <v>0</v>
      </c>
      <c r="E19" s="52"/>
      <c r="F19" s="52"/>
      <c r="G19" s="52"/>
      <c r="H19" s="52"/>
      <c r="I19" s="52"/>
      <c r="J19" s="53"/>
      <c r="K19" s="54"/>
    </row>
    <row r="20" spans="3:11" x14ac:dyDescent="0.25">
      <c r="C20" s="45" t="s">
        <v>18</v>
      </c>
      <c r="D20" s="46">
        <f t="shared" si="0"/>
        <v>0</v>
      </c>
      <c r="E20" s="47"/>
      <c r="F20" s="47"/>
      <c r="G20" s="47"/>
      <c r="H20" s="47"/>
      <c r="I20" s="47"/>
      <c r="J20" s="48"/>
      <c r="K20" s="49"/>
    </row>
    <row r="21" spans="3:11" x14ac:dyDescent="0.25">
      <c r="C21" s="50" t="s">
        <v>19</v>
      </c>
      <c r="D21" s="51">
        <f t="shared" si="0"/>
        <v>0</v>
      </c>
      <c r="E21" s="52"/>
      <c r="F21" s="52"/>
      <c r="G21" s="52"/>
      <c r="H21" s="52"/>
      <c r="I21" s="52"/>
      <c r="J21" s="53"/>
      <c r="K21" s="61"/>
    </row>
    <row r="22" spans="3:11" x14ac:dyDescent="0.25">
      <c r="C22" s="45" t="s">
        <v>20</v>
      </c>
      <c r="D22" s="46">
        <f t="shared" si="0"/>
        <v>0</v>
      </c>
      <c r="E22" s="47"/>
      <c r="F22" s="47"/>
      <c r="G22" s="47"/>
      <c r="H22" s="47"/>
      <c r="I22" s="47"/>
      <c r="J22" s="48"/>
      <c r="K22" s="49"/>
    </row>
    <row r="23" spans="3:11" x14ac:dyDescent="0.25">
      <c r="C23" s="62" t="s">
        <v>21</v>
      </c>
      <c r="D23" s="63">
        <f t="shared" si="0"/>
        <v>0</v>
      </c>
      <c r="E23" s="64"/>
      <c r="F23" s="64"/>
      <c r="G23" s="64"/>
      <c r="H23" s="64"/>
      <c r="I23" s="64"/>
      <c r="J23" s="65"/>
      <c r="K23" s="66"/>
    </row>
    <row r="24" spans="3:11" x14ac:dyDescent="0.25">
      <c r="C24" s="55"/>
    </row>
    <row r="25" spans="3:11" x14ac:dyDescent="0.25">
      <c r="C25" s="55"/>
    </row>
  </sheetData>
  <autoFilter ref="C8:K23"/>
  <mergeCells count="2">
    <mergeCell ref="B4:K4"/>
    <mergeCell ref="B6:E6"/>
  </mergeCells>
  <conditionalFormatting sqref="D10:D23">
    <cfRule type="cellIs" dxfId="0" priority="2" operator="lessThan">
      <formula>5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01-Statement</vt:lpstr>
      <vt:lpstr>02-List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cp:revision>26</cp:revision>
  <cp:lastPrinted>2022-01-17T16:17:02Z</cp:lastPrinted>
  <dcterms:created xsi:type="dcterms:W3CDTF">2021-09-28T23:35:48Z</dcterms:created>
  <dcterms:modified xsi:type="dcterms:W3CDTF">2023-01-25T09:42:59Z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