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<sst xmlns="http://schemas.openxmlformats.org/spreadsheetml/2006/main" count="14" uniqueCount="14">
  <si>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Fecha:</t>
  </si>
  <si>
    <t>Cliente:</t>
  </si>
  <si>
    <t>ABCD Miguel Califa</t>
  </si>
  <si>
    <t>Tipo de Prueba:</t>
  </si>
  <si>
    <t>Descarga con resistencia constante</t>
  </si>
  <si>
    <t>Datos medidos</t>
  </si>
  <si>
    <t>Tiempo (Medido en horas desde el inicio de la prueba)</t>
  </si>
  <si>
    <t>Voltaje</t>
  </si>
  <si>
    <t>Corriente</t>
  </si>
  <si>
    <t>Conclusiones</t>
  </si>
  <si>
    <t>Voltaje inicial</t>
  </si>
  <si>
    <t>Voltaje final</t>
  </si>
  <si>
    <t>Tiempo en horas</t>
  </si>
  <si>
    <t>Estado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</si>
</sst>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164" xfId="0" applyAlignment="1" applyBorder="1" applyFont="1" applyNumberFormat="1">
      <alignment horizontal="left" readingOrder="0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Voltaje frente a Tiempo (Medido en horas desde el inicio de la prueba)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Línea de tendencia de serie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cat>
            <c:strRef>
              <c:f>'Hoja 1'!$A$8:$A$17</c:f>
            </c:strRef>
          </c:cat>
          <c:val>
            <c:numRef>
              <c:f>'Hoja 1'!$B$8:$B$17</c:f>
              <c:numCache/>
            </c:numRef>
          </c:val>
          <c:smooth val="0"/>
        </c:ser>
        <c:axId val="256640639"/>
        <c:axId val="389784101"/>
      </c:lineChart>
      <c:catAx>
        <c:axId val="25664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(Medido en horas desde el inicio de la prueba)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784101"/>
      </c:catAx>
      <c:valAx>
        <c:axId val="38978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640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Corriente frente a Tiempo (Medido en horas desde el inicio de la prueba)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'Hoja 1'!$A$8:$A$17</c:f>
            </c:strRef>
          </c:cat>
          <c:val>
            <c:numRef>
              <c:f>'Hoja 1'!$C$8:$C$17</c:f>
              <c:numCache/>
            </c:numRef>
          </c:val>
          <c:smooth val="0"/>
        </c:ser>
        <c:axId val="1720530600"/>
        <c:axId val="1240560508"/>
      </c:lineChart>
      <c:catAx>
        <c:axId val="172053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(Medido en horas desde el inicio de la prueba)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560508"/>
      </c:catAx>
      <c:valAx>
        <c:axId val="1240560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530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17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12" max="12" width="20.57"/>
  </cols>
  <sheetData>
    <row r="2">
      <c r="A2" s="1" t="s">
        <v>0</v>
      </c>
      <c r="B2" s="2">
        <v>44545.0</v>
      </c>
      <c r="C2" s="3"/>
      <c r="D2" s="4"/>
    </row>
    <row r="3">
      <c r="A3" s="1" t="s">
        <v>1</v>
      </c>
      <c r="B3" s="5" t="s">
        <v>2</v>
      </c>
      <c r="C3" s="3"/>
      <c r="D3" s="4"/>
    </row>
    <row r="4">
      <c r="A4" s="1" t="s">
        <v>3</v>
      </c>
      <c r="B4" s="5" t="s">
        <v>4</v>
      </c>
      <c r="C4" s="3"/>
      <c r="D4" s="4"/>
    </row>
    <row r="6">
      <c r="A6" s="6" t="s">
        <v>5</v>
      </c>
      <c r="B6" s="3"/>
      <c r="C6" s="4"/>
    </row>
    <row r="7">
      <c r="A7" s="7" t="s">
        <v>6</v>
      </c>
      <c r="B7" s="8" t="s">
        <v>7</v>
      </c>
      <c r="C7" s="8" t="s">
        <v>8</v>
      </c>
    </row>
    <row r="8">
      <c r="A8" s="9">
        <v>1.0</v>
      </c>
      <c r="B8" s="9">
        <v>13.5</v>
      </c>
      <c r="C8" s="9">
        <v>10.0</v>
      </c>
    </row>
    <row r="9">
      <c r="A9" s="9">
        <v>2.0</v>
      </c>
      <c r="B9" s="9"/>
      <c r="C9" s="9"/>
    </row>
    <row r="10">
      <c r="A10" s="9">
        <v>3.0</v>
      </c>
      <c r="B10" s="9"/>
      <c r="C10" s="9"/>
    </row>
    <row r="11">
      <c r="A11" s="9">
        <v>4.0</v>
      </c>
      <c r="B11" s="9">
        <v>13.0</v>
      </c>
      <c r="C11" s="9">
        <v>9.0</v>
      </c>
    </row>
    <row r="12">
      <c r="A12" s="9">
        <v>5.0</v>
      </c>
      <c r="B12" s="9">
        <v>13.0</v>
      </c>
      <c r="C12" s="9"/>
    </row>
    <row r="13">
      <c r="A13" s="9">
        <v>6.0</v>
      </c>
      <c r="B13" s="9">
        <v>13.0</v>
      </c>
      <c r="C13" s="9"/>
    </row>
    <row r="14">
      <c r="A14" s="9">
        <v>7.0</v>
      </c>
      <c r="B14" s="9">
        <v>13.0</v>
      </c>
      <c r="C14" s="9"/>
    </row>
    <row r="15">
      <c r="A15" s="9">
        <v>8.0</v>
      </c>
      <c r="B15" s="9">
        <v>13.0</v>
      </c>
      <c r="C15" s="9"/>
    </row>
    <row r="16">
      <c r="A16" s="9">
        <v>9.0</v>
      </c>
      <c r="B16" s="9">
        <v>12.5</v>
      </c>
      <c r="C16" s="9"/>
    </row>
    <row r="17">
      <c r="A17" s="9">
        <v>10.0</v>
      </c>
      <c r="B17" s="9">
        <f>B23</f>
        <v>12.60526316</v>
      </c>
      <c r="C17" s="9">
        <v>5.0</v>
      </c>
    </row>
    <row r="21">
      <c r="A21" s="6" t="s">
        <v>9</v>
      </c>
      <c r="B21" s="3"/>
      <c r="C21" s="4"/>
    </row>
    <row r="22">
      <c r="A22" s="10" t="s">
        <v>10</v>
      </c>
      <c r="B22" s="11">
        <f>MAX(B8:B17)</f>
        <v>13.5</v>
      </c>
      <c r="C22" s="4"/>
    </row>
    <row r="23">
      <c r="A23" s="10" t="s">
        <v>11</v>
      </c>
      <c r="B23" s="12">
        <f>FORECAST(B24,B8:B16,A8:A16)</f>
        <v>12.60526316</v>
      </c>
      <c r="C23" s="4"/>
    </row>
    <row r="24">
      <c r="A24" s="10" t="s">
        <v>12</v>
      </c>
      <c r="B24" s="11">
        <v>10.0</v>
      </c>
      <c r="C24" s="4"/>
    </row>
    <row r="25">
      <c r="A25" s="13"/>
      <c r="B25" s="13"/>
      <c r="C25" s="13"/>
    </row>
    <row r="26">
      <c r="A26" s="10" t="s">
        <v>13</v>
      </c>
      <c r="B26" s="14" t="str">
        <f>IF(AND(B24&gt;=10,B23&gt;=12), "Bateria esta buena", "Bateria esta en mal estado")</f>
        <v>Bateria esta buena</v>
      </c>
      <c r="C26" s="4"/>
    </row>
  </sheetData>
  <mergeCells count="9">
    <mergeCell ref="B23:C23"/>
    <mergeCell ref="B24:C24"/>
    <mergeCell ref="B4:D4"/>
    <mergeCell ref="B2:D2"/>
    <mergeCell ref="B3:D3"/>
    <mergeCell ref="A6:C6"/>
    <mergeCell ref="A21:C21"/>
    <mergeCell ref="B26:C26"/>
    <mergeCell ref="B22:C22"/>
  </mergeCells>
  <conditionalFormatting sqref="B26">
    <cfRule type="containsText" dxfId="0" priority="1" operator="containsText" text="buena">
      <formula>NOT(ISERROR(SEARCH(("buena"),(B26))))</formula>
    </cfRule>
  </conditionalFormatting>
  <conditionalFormatting sqref="B26">
    <cfRule type="containsText" dxfId="1" priority="2" operator="containsText" text="mal">
      <formula>NOT(ISERROR(SEARCH(("mal"),(B26))))</formula>
    </cfRule>
  </conditionalFormatting>
  <drawing r:id="rId1"/>
</worksheet>
</file>