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88e55fa4c5d8e9/School/OOP/DueOct4/"/>
    </mc:Choice>
  </mc:AlternateContent>
  <xr:revisionPtr revIDLastSave="35" documentId="8_{DAF321AA-76BB-471A-A19F-454B3F96F559}" xr6:coauthVersionLast="47" xr6:coauthVersionMax="47" xr10:uidLastSave="{1D241AE9-C1A3-4650-AB78-F2CD82A1D974}"/>
  <bookViews>
    <workbookView xWindow="-108" yWindow="-108" windowWidth="23256" windowHeight="12576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C18" i="1"/>
  <c r="C17" i="1"/>
  <c r="C16" i="1"/>
  <c r="C15" i="1"/>
  <c r="C14" i="1"/>
  <c r="C13" i="1"/>
  <c r="B12" i="1"/>
  <c r="B13" i="1" s="1"/>
  <c r="B10" i="2" l="1"/>
  <c r="B11" i="2" s="1"/>
  <c r="B12" i="2" s="1"/>
  <c r="B13" i="2" s="1"/>
  <c r="B14" i="2" s="1"/>
  <c r="B14" i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<sst xmlns="http://schemas.openxmlformats.org/spreadsheetml/2006/main" count="371" uniqueCount="190">
  <si>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</si>
  <si>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</si>
  <si>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</si>
  <si>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</si>
  <si>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</si>
  <si>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</si>
  <si>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</si>
  <si>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</si>
  <si>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</si>
  <si>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</si>
  <si>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</si>
  <si>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</si>
  <si>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</si>
  <si>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</si>
  <si>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</si>
  <si>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</si>
  <si>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</si>
  <si>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</si>
  <si>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</si>
  <si>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</si>
  <si>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</si>
  <si>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</si>
  <si>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</si>
  <si>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</si>
  <si>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</si>
  <si>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</si>
  <si>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</si>
  <si>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</si>
  <si>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</si>
  <si>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</si>
  <si>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</si>
  <si>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</si>
  <si>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</si>
  <si>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</si>
  <si>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</si>
  <si>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</si>
  <si>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</si>
  <si>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</si>
  <si>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</si>
  <si>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</si>
  <si>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</si>
  <si>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</si>
  <si>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</si>
  <si>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</si>
  <si>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</si>
  <si>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</si>
  <si>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</si>
  <si>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</si>
  <si>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</si>
  <si>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</si>
  <si>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</si>
  <si>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</si>
  <si>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</si>
  <si>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</si>
  <si>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</si>
  <si>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</si>
  <si>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</si>
  <si>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</si>
  <si>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</si>
  <si>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</si>
  <si>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</si>
  <si>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</si>
  <si>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</si>
  <si>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</si>
  <si>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</si>
  <si>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</si>
  <si>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</si>
  <si>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</si>
  <si>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</si>
  <si>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</si>
  <si>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</si>
  <si>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</si>
  <si>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</si>
  <si>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</si>
  <si>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</si>
  <si>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</si>
  <si>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</si>
  <si>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</si>
  <si>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</si>
  <si>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</si>
  <si>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</si>
  <si>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</si>
  <si>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</si>
  <si>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</si>
  <si>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</si>
  <si>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</si>
  <si>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</si>
  <si>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</si>
  <si>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</si>
  <si>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</si>
  <si>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</si>
  <si>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</si>
  <si>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</si>
  <si>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</si>
  <si>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</si>
  <si>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</si>
  <si>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</si>
  <si>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</si>
  <si>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</si>
  <si>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</si>
  <si>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</si>
  <si>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</si>
  <si>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</si>
  <si>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</si>
  <si>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</si>
  <si>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</si>
  <si>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</si>
  <si>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</si>
  <si>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</si>
  <si>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</si>
  <si>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</si>
  <si>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</si>
  <si>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</si>
  <si>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</si>
  <si>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</si>
  <si>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</si>
  <si>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</si>
  <si>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</si>
  <si>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</si>
  <si>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</si>
  <si>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</si>
  <si>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</si>
  <si>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</si>
  <si>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</si>
  <si>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</si>
  <si>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</si>
  <si>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</si>
  <si>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</si>
  <si>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</si>
  <si>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</si>
  <si>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</si>
  <si>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</si>
  <si>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</si>
  <si>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</si>
  <si>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</si>
  <si>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</si>
  <si>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</si>
  <si>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</si>
  <si>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</si>
  <si>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</si>
  <si>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</si>
  <si>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</si>
  <si>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</si>
  <si>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</si>
  <si>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</si>
  <si>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</si>
  <si>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</si>
  <si>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</si>
  <si>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</si>
  <si>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</si>
  <si>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</si>
  <si>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</si>
  <si>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</si>
  <si>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</si>
  <si>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</si>
  <si>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</si>
  <si>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</si>
  <si>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</si>
  <si>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</si>
  <si>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</si>
  <si>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</si>
  <si>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</si>
  <si>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</si>
  <si>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</si>
  <si>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</si>
  <si>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</si>
  <si>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</si>
  <si>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</si>
  <si>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</si>
  <si>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</si>
  <si>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</si>
  <si>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</si>
  <si>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</si>
  <si>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</si>
  <si>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</si>
  <si>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</si>
  <si>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</si>
  <si>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</si>
  <si>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Finished in Sprint 1</t>
  </si>
  <si>
    <t>In Work</t>
  </si>
  <si>
    <t>In Test</t>
  </si>
  <si>
    <t>Miguel Trejo</t>
  </si>
  <si>
    <t>MT</t>
  </si>
  <si>
    <t>Miguel</t>
  </si>
  <si>
    <t>Completed Day 3</t>
  </si>
  <si>
    <t>Completed Day 7</t>
  </si>
  <si>
    <t>Class IceCreamFlavor completed</t>
  </si>
  <si>
    <t>Class MixIn Completed</t>
  </si>
  <si>
    <t>MixIn calling in the works</t>
  </si>
  <si>
    <t>Scoop being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</si>
</sst>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6" zoomScale="92" zoomScaleNormal="180" workbookViewId="0">
      <selection activeCell="E13" sqref="E13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44140625" style="1" customWidth="1"/>
    <col min="5" max="5" width="4.44140625" style="1" customWidth="1"/>
    <col min="6" max="6" width="8.44140625" style="1" customWidth="1"/>
    <col min="7" max="7" width="17.6640625" style="1" customWidth="1"/>
    <col min="8" max="8" width="9.5546875" style="1" customWidth="1"/>
    <col min="9" max="9" width="45.5546875" style="1" customWidth="1"/>
    <col min="10" max="10" width="39.109375" style="1" customWidth="1"/>
    <col min="11" max="11" width="53.6640625" style="1" customWidth="1"/>
    <col min="12" max="1024" width="11.5546875" style="1"/>
  </cols>
  <sheetData>
    <row r="1" spans="1:10" s="4" customFormat="1" ht="17.399999999999999">
      <c r="A1" s="1" t="s">
        <v>0</v>
      </c>
      <c r="B1" s="29" t="s">
        <v>1</v>
      </c>
      <c r="C1" s="29"/>
      <c r="D1" s="29"/>
      <c r="E1" s="29"/>
      <c r="F1" s="29"/>
      <c r="G1" s="29"/>
      <c r="H1" s="2"/>
      <c r="I1" s="3" t="s">
        <v>2</v>
      </c>
      <c r="J1"/>
    </row>
    <row r="2" spans="1:10" s="4" customFormat="1" ht="15.6">
      <c r="A2" s="1" t="s">
        <v>3</v>
      </c>
      <c r="B2" s="30" t="s">
        <v>183</v>
      </c>
      <c r="C2" s="30"/>
      <c r="D2" s="30"/>
      <c r="E2" s="30"/>
      <c r="F2" s="30"/>
      <c r="G2" s="30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31" t="s">
        <v>181</v>
      </c>
      <c r="C5" s="31"/>
      <c r="D5" s="31"/>
      <c r="E5" s="31"/>
      <c r="F5" s="31"/>
      <c r="G5" s="31"/>
      <c r="H5" s="5" t="s">
        <v>182</v>
      </c>
      <c r="I5" s="5">
        <v>1001685532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COUNT(B24:B133)</f>
        <v>39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 t="shared" ref="B13:B18" si="0">B12-C13</f>
        <v>37</v>
      </c>
      <c r="C13" s="8">
        <f>COUNTIF(G$24:G$107,"Finished in Sprint 1")</f>
        <v>2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 t="shared" si="0"/>
        <v>37</v>
      </c>
      <c r="C14" s="8">
        <f>COUNTIF(G$24:G$107,"Finished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 t="shared" si="0"/>
        <v>37</v>
      </c>
      <c r="C15" s="8">
        <f>COUNTIF(G$24:G$107,"Finished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 t="shared" si="0"/>
        <v>37</v>
      </c>
      <c r="C16" s="8">
        <f>COUNTIF(G$24:G$107,"Finished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 t="shared" si="0"/>
        <v>37</v>
      </c>
      <c r="C17" s="8">
        <f>COUNTIF(G$24:G$107,"Finished in Sprint 5")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>
        <v>6</v>
      </c>
      <c r="B18" s="2">
        <f t="shared" si="0"/>
        <v>37</v>
      </c>
      <c r="C18" s="8">
        <f>COUNTIF(G$24:G$107,"Finished in Sprint 6")</f>
        <v>0</v>
      </c>
      <c r="D18" s="8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1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178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6.4">
      <c r="A25" s="1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178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6.4">
      <c r="A26" s="1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179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9.6">
      <c r="A27" s="1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180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6.4">
      <c r="A28" s="1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/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1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/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6.4">
      <c r="A30" s="1" t="s">
        <v>53</v>
      </c>
      <c r="B30" s="9">
        <v>7</v>
      </c>
      <c r="C30" s="9">
        <v>2</v>
      </c>
      <c r="D30" s="9"/>
      <c r="E30" s="9">
        <v>5</v>
      </c>
      <c r="F30" s="14">
        <v>2</v>
      </c>
      <c r="G30" s="14"/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26.4">
      <c r="A31" s="1" t="s">
        <v>56</v>
      </c>
      <c r="B31" s="9">
        <v>8</v>
      </c>
      <c r="C31" s="9">
        <v>2</v>
      </c>
      <c r="D31" s="9"/>
      <c r="E31" s="9">
        <v>8</v>
      </c>
      <c r="F31" s="14">
        <v>2</v>
      </c>
      <c r="G31" s="14"/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6.4">
      <c r="A32" s="1" t="s">
        <v>61</v>
      </c>
      <c r="B32" s="9">
        <v>9</v>
      </c>
      <c r="C32" s="9">
        <v>3</v>
      </c>
      <c r="D32" s="9"/>
      <c r="E32" s="9">
        <v>5</v>
      </c>
      <c r="F32" s="14"/>
      <c r="G32" s="14"/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>
      <c r="A33" s="1" t="s">
        <v>66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31</v>
      </c>
      <c r="I33" s="15" t="s">
        <v>67</v>
      </c>
      <c r="J33" s="15" t="s">
        <v>68</v>
      </c>
      <c r="K33" s="15"/>
    </row>
    <row r="34" spans="1:11">
      <c r="A34" s="1" t="s">
        <v>69</v>
      </c>
      <c r="B34" s="9">
        <v>11</v>
      </c>
      <c r="C34" s="9">
        <v>3</v>
      </c>
      <c r="D34" s="9"/>
      <c r="E34" s="9">
        <v>8</v>
      </c>
      <c r="F34" s="14"/>
      <c r="G34" s="14"/>
      <c r="H34" s="12" t="s">
        <v>70</v>
      </c>
      <c r="I34" s="15" t="s">
        <v>71</v>
      </c>
      <c r="J34" s="15" t="s">
        <v>72</v>
      </c>
      <c r="K34" s="15"/>
    </row>
    <row r="35" spans="1:11">
      <c r="A35" s="1" t="s">
        <v>73</v>
      </c>
      <c r="B35" s="9">
        <v>12</v>
      </c>
      <c r="C35" s="9">
        <v>3</v>
      </c>
      <c r="D35" s="9"/>
      <c r="E35" s="9">
        <v>5</v>
      </c>
      <c r="F35" s="14"/>
      <c r="G35" s="14"/>
      <c r="H35" s="12" t="s">
        <v>70</v>
      </c>
      <c r="I35" s="15" t="s">
        <v>74</v>
      </c>
      <c r="J35" s="15" t="s">
        <v>72</v>
      </c>
      <c r="K35" s="15"/>
    </row>
    <row r="36" spans="1:11" s="16" customFormat="1">
      <c r="A36" s="1" t="s">
        <v>75</v>
      </c>
      <c r="B36" s="9">
        <v>13</v>
      </c>
      <c r="C36" s="9">
        <v>4</v>
      </c>
      <c r="D36" s="9"/>
      <c r="E36" s="9">
        <v>3</v>
      </c>
      <c r="F36" s="14"/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>
      <c r="A37" s="1" t="s">
        <v>78</v>
      </c>
      <c r="B37" s="9">
        <v>14</v>
      </c>
      <c r="C37" s="9">
        <v>4</v>
      </c>
      <c r="D37" s="9"/>
      <c r="E37" s="9">
        <v>2</v>
      </c>
      <c r="F37" s="14"/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>
      <c r="A38" s="1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6.4">
      <c r="A39" s="1" t="s">
        <v>84</v>
      </c>
      <c r="B39" s="9">
        <v>16</v>
      </c>
      <c r="C39" s="9">
        <v>4</v>
      </c>
      <c r="D39" s="9"/>
      <c r="E39" s="9">
        <v>1</v>
      </c>
      <c r="F39" s="14"/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>
      <c r="A40" s="1" t="s">
        <v>88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6.4">
      <c r="A41" s="1" t="s">
        <v>90</v>
      </c>
      <c r="B41" s="9">
        <v>18</v>
      </c>
      <c r="C41" s="9">
        <v>4</v>
      </c>
      <c r="D41" s="9"/>
      <c r="E41" s="9">
        <v>5</v>
      </c>
      <c r="F41" s="14"/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1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6.4">
      <c r="A43" s="1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6.4">
      <c r="A44" s="1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6.4">
      <c r="A45" s="1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>
      <c r="A46" s="1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>
      <c r="A47" s="1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6.4">
      <c r="A48" s="1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6.4">
      <c r="A49" s="1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6.4">
      <c r="A50" s="1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6.4">
      <c r="A51" s="1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6.4">
      <c r="A52" s="1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6.4">
      <c r="A53" s="1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6.4">
      <c r="A54" s="1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6.4">
      <c r="A55" s="1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>
      <c r="A56" s="1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>
      <c r="A57" s="1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>
      <c r="A58" s="1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39.6">
      <c r="A59" s="1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6.4">
      <c r="A60" s="1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39.6">
      <c r="A61" s="1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>
      <c r="A62" s="1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1" t="s">
        <v>156</v>
      </c>
      <c r="J62" s="15" t="s">
        <v>157</v>
      </c>
      <c r="K62" s="15"/>
    </row>
    <row r="63" spans="1:11">
      <c r="B63" s="9"/>
      <c r="C63" s="9"/>
      <c r="D63" s="9"/>
      <c r="E63" s="9"/>
      <c r="F63" s="14"/>
      <c r="G63" s="14"/>
      <c r="H63" s="12"/>
      <c r="J63" s="15"/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zoomScale="115" zoomScaleNormal="180" workbookViewId="0">
      <selection activeCell="D22" sqref="D2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4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4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3</v>
      </c>
      <c r="C10" s="18">
        <f>COUNTIF(E$17:E$995, "Completed Day 3")</f>
        <v>1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3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3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3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2</v>
      </c>
      <c r="C14" s="18">
        <f>COUNTIF(E$17:E$995, "Completed Day 7")</f>
        <v>1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182</v>
      </c>
      <c r="D17" s="27" t="s">
        <v>186</v>
      </c>
      <c r="E17" s="28" t="s">
        <v>184</v>
      </c>
    </row>
    <row r="18" spans="1:5">
      <c r="A18">
        <v>2</v>
      </c>
      <c r="B18" s="26" t="s">
        <v>35</v>
      </c>
      <c r="C18" t="s">
        <v>182</v>
      </c>
      <c r="D18" s="26" t="s">
        <v>187</v>
      </c>
      <c r="E18" s="28" t="s">
        <v>185</v>
      </c>
    </row>
    <row r="19" spans="1:5">
      <c r="A19">
        <v>3</v>
      </c>
      <c r="B19" s="26" t="s">
        <v>38</v>
      </c>
      <c r="C19" t="s">
        <v>182</v>
      </c>
      <c r="D19" s="26" t="s">
        <v>188</v>
      </c>
      <c r="E19" s="28" t="s">
        <v>179</v>
      </c>
    </row>
    <row r="20" spans="1:5">
      <c r="A20">
        <v>4</v>
      </c>
      <c r="B20" s="26" t="s">
        <v>42</v>
      </c>
      <c r="C20" t="s">
        <v>182</v>
      </c>
      <c r="D20" s="26" t="s">
        <v>189</v>
      </c>
      <c r="E20" s="28" t="s">
        <v>179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177</v>
      </c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Miguel Trejo</cp:lastModifiedBy>
  <cp:revision>125</cp:revision>
  <dcterms:created xsi:type="dcterms:W3CDTF">2016-03-21T22:16:37Z</dcterms:created>
  <dcterms:modified xsi:type="dcterms:W3CDTF">2022-10-04T11:57:13Z</dcterms:modified>
  <cp:category/>
  <cp:contentStatus/>
</cp:coreProperties>
</file>