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ALEJANDRO GARCIA\Downloads\"/>
    </mc:Choice>
  </mc:AlternateContent>
  <xr:revisionPtr revIDLastSave="0" documentId="8_{1A198668-DBE9-4D6A-9335-24AD20D93992}" xr6:coauthVersionLast="40" xr6:coauthVersionMax="40" xr10:uidLastSave="{00000000-0000-0000-0000-000000000000}"/>
  <bookViews>
    <workbookView xWindow="0" yWindow="0" windowWidth="20490" windowHeight="7545" xr2:uid="{00000000-000D-0000-FFFF-FFFF00000000}"/>
  </bookViews>
  <sheets>
    <sheet name="ENP08" sheetId="1" r:id="rId1"/>
    <sheet name="Hoja 2" sheetId="3" r:id="rId2"/>
  </sheets>
  <externalReferences>
    <externalReference r:id="rId3"/>
  </externalReferenc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A31" i="3" l="1"/>
  <c r="D31" i="3" s="1"/>
  <c r="A30" i="3"/>
  <c r="D30" i="3" s="1"/>
  <c r="A29" i="3"/>
  <c r="D29" i="3" s="1"/>
  <c r="A28" i="3"/>
  <c r="D28" i="3" s="1"/>
  <c r="A27" i="3"/>
  <c r="D27" i="3" s="1"/>
  <c r="A26" i="3"/>
  <c r="D26" i="3" s="1"/>
  <c r="A25" i="3"/>
  <c r="D25" i="3" s="1"/>
  <c r="A24" i="3"/>
  <c r="D24" i="3" s="1"/>
  <c r="A23" i="3"/>
  <c r="D23" i="3" s="1"/>
  <c r="A22" i="3"/>
  <c r="D22" i="3" s="1"/>
  <c r="A21" i="3"/>
  <c r="D21" i="3" s="1"/>
  <c r="A20" i="3"/>
  <c r="D20" i="3" s="1"/>
  <c r="A19" i="3"/>
  <c r="D19" i="3" s="1"/>
  <c r="A18" i="3"/>
  <c r="D18" i="3" s="1"/>
  <c r="A17" i="3"/>
  <c r="D17" i="3" s="1"/>
  <c r="A16" i="3"/>
  <c r="D16" i="3" s="1"/>
  <c r="A15" i="3"/>
  <c r="D15" i="3" s="1"/>
  <c r="A14" i="3"/>
  <c r="D14" i="3" s="1"/>
  <c r="A13" i="3"/>
  <c r="D13" i="3" s="1"/>
  <c r="A12" i="3"/>
  <c r="D12" i="3" s="1"/>
  <c r="A11" i="3"/>
  <c r="D11" i="3" s="1"/>
  <c r="A10" i="3"/>
  <c r="D10" i="3" s="1"/>
  <c r="A9" i="3"/>
  <c r="D9" i="3" s="1"/>
  <c r="A8" i="3"/>
  <c r="D8" i="3" s="1"/>
  <c r="A7" i="3"/>
  <c r="A6" i="3"/>
  <c r="A5" i="3"/>
  <c r="A4" i="3"/>
  <c r="A3" i="3"/>
  <c r="A2" i="3"/>
  <c r="D2" i="3" l="1"/>
  <c r="B2" i="3"/>
  <c r="D3" i="3"/>
  <c r="B3" i="3"/>
  <c r="D4" i="3"/>
  <c r="B4" i="3"/>
  <c r="D5" i="3"/>
  <c r="B5" i="3"/>
  <c r="D6" i="3"/>
  <c r="B6" i="3"/>
  <c r="D7" i="3"/>
  <c r="B7" i="3"/>
  <c r="C7" i="3"/>
  <c r="C2" i="3"/>
  <c r="C3" i="3"/>
  <c r="C4" i="3"/>
  <c r="C5" i="3"/>
  <c r="C6" i="3"/>
  <c r="C8" i="3"/>
  <c r="C9" i="3"/>
  <c r="C10" i="3"/>
  <c r="C11" i="3"/>
  <c r="C12" i="3"/>
  <c r="C13" i="3"/>
  <c r="C14" i="3"/>
  <c r="C15" i="3"/>
  <c r="C16" i="3"/>
  <c r="C17" i="3"/>
  <c r="C18" i="3"/>
  <c r="C19" i="3"/>
  <c r="C20" i="3"/>
  <c r="C21" i="3"/>
  <c r="C22" i="3"/>
  <c r="C23" i="3"/>
  <c r="C24" i="3"/>
  <c r="C25" i="3"/>
  <c r="C26" i="3"/>
  <c r="C27" i="3"/>
  <c r="C28" i="3"/>
  <c r="C29" i="3"/>
  <c r="C30" i="3"/>
  <c r="C31" i="3"/>
  <c r="B8" i="3"/>
  <c r="B9" i="3"/>
  <c r="B10" i="3"/>
  <c r="B11" i="3"/>
  <c r="B12" i="3"/>
  <c r="B13" i="3"/>
  <c r="B14" i="3"/>
  <c r="B15" i="3"/>
  <c r="B16" i="3"/>
  <c r="B17" i="3"/>
  <c r="B18" i="3"/>
  <c r="B19" i="3"/>
  <c r="B20" i="3"/>
  <c r="B21" i="3"/>
  <c r="B22" i="3"/>
  <c r="B23" i="3"/>
  <c r="B24" i="3"/>
  <c r="B25" i="3"/>
  <c r="B26" i="3"/>
  <c r="B27" i="3"/>
  <c r="B28" i="3"/>
  <c r="B29" i="3"/>
  <c r="B30" i="3"/>
  <c r="B31" i="3"/>
</calcChain>
</file>

<file path=xl/sharedStrings.xml><?xml version="1.0" encoding="utf-8"?>
<sst xmlns="http://schemas.openxmlformats.org/spreadsheetml/2006/main" count="79" uniqueCount="38">
  <si>
    <t>Población de 18 años y más por sexo y grupos de edad, según interés en desarrollos</t>
  </si>
  <si>
    <t>Cuadro 8</t>
  </si>
  <si>
    <t>científicos y tecnológicos</t>
  </si>
  <si>
    <t>Sexo y grupos de edad</t>
  </si>
  <si>
    <t>Desarrollos científicos y tecnológicos</t>
  </si>
  <si>
    <t>Total</t>
  </si>
  <si>
    <t>Físico-Matemáticas o Ciencias de la Tierra</t>
  </si>
  <si>
    <t>Biología o Química</t>
  </si>
  <si>
    <t>Medicina o Ciencias de la Salud</t>
  </si>
  <si>
    <t>Humanidades o Ciencias de la Conducta</t>
  </si>
  <si>
    <t>Ciencias Sociales</t>
  </si>
  <si>
    <t>Biotecnología o Ciencias Agropecuarias</t>
  </si>
  <si>
    <t>Ingenierías</t>
  </si>
  <si>
    <t>18-29</t>
  </si>
  <si>
    <t>30-39</t>
  </si>
  <si>
    <t>40-49</t>
  </si>
  <si>
    <t>50-59</t>
  </si>
  <si>
    <t>60 y más</t>
  </si>
  <si>
    <t>Hombres</t>
  </si>
  <si>
    <t>Mujeres</t>
  </si>
  <si>
    <t>Nota:</t>
  </si>
  <si>
    <t>La suma de los parciales no corresponde con el total por ser una pregunta de opción múltiple</t>
  </si>
  <si>
    <t>Cuadro 8.1</t>
  </si>
  <si>
    <t xml:space="preserve">Porcentaje </t>
  </si>
  <si>
    <t>La suma de los porcentajes no corresponde con el total por ser una pregunta de opción múltiple</t>
  </si>
  <si>
    <t>Genera 30 números aleatorios ordenalos de menor a mayor y gráfica lo siguiente:</t>
  </si>
  <si>
    <t>Función Lineal</t>
  </si>
  <si>
    <t>Función Cuadrática</t>
  </si>
  <si>
    <t>Para la siguiente gráfica será necesario pensar en una función que represente de forma adecuada el estrés de un estudiante que necesita aprobar una materia, es decir, si un estudiante necesita
Obtener mínimo 80 puntos para aprobar, los cuales se obtienen al realizar actividades con un valor asociado, se esperaría que cuando se tienen 0 puntos el nivel de estrés sea alto y conforme se acerca a su meta de puntos
El estrés disminuya.</t>
  </si>
  <si>
    <t xml:space="preserve">Ingenierias </t>
  </si>
  <si>
    <t>VALOR DE X</t>
  </si>
  <si>
    <t>F. LINEAL</t>
  </si>
  <si>
    <t>F. CUADRÁTICA</t>
  </si>
  <si>
    <t>ESTRÉS</t>
  </si>
  <si>
    <t>4X+2</t>
  </si>
  <si>
    <t>x^2+10x+25</t>
  </si>
  <si>
    <t>1/x</t>
  </si>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</sst>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 ##0"/>
    <numFmt numFmtId="165" formatCode="##0.0"/>
    <numFmt numFmtId="166" formatCode="0.000"/>
  </numFmts>
  <fonts count="9" x14ac:knownFonts="1">
    <font>
      <sz val="11"/>
      <color rgb="FF000000"/>
      <name val="Calibri"/>
      <family val="2"/>
      <charset val="1"/>
    </font>
    <font>
      <sz val="8"/>
      <color rgb="FF000000"/>
      <name val="Arial"/>
      <family val="2"/>
      <charset val="1"/>
    </font>
    <font>
      <sz val="10"/>
      <color rgb="FF000080"/>
      <name val="Arial"/>
      <family val="2"/>
      <charset val="1"/>
    </font>
    <font>
      <b/>
      <sz val="10"/>
      <color rgb="FF000000"/>
      <name val="Arial"/>
      <family val="2"/>
      <charset val="1"/>
    </font>
    <font>
      <sz val="8"/>
      <name val="Arial"/>
      <family val="2"/>
      <charset val="1"/>
    </font>
    <font>
      <b/>
      <sz val="8"/>
      <color rgb="FF000000"/>
      <name val="Arial"/>
      <family val="2"/>
      <charset val="1"/>
    </font>
    <font>
      <b/>
      <sz val="8"/>
      <name val="Arial"/>
      <family val="2"/>
      <charset val="1"/>
    </font>
    <font>
      <sz val="10"/>
      <color rgb="FF000000"/>
      <name val="Arial"/>
      <family val="2"/>
      <charset val="1"/>
    </font>
    <font>
      <b/>
      <sz val="12"/>
      <color rgb="FFFF0000"/>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theme="9" tint="0.59996337778862885"/>
      </left>
      <right style="thin">
        <color theme="9" tint="0.59996337778862885"/>
      </right>
      <top style="thin">
        <color theme="9" tint="0.59996337778862885"/>
      </top>
      <bottom style="thin">
        <color theme="9" tint="0.59996337778862885"/>
      </bottom>
      <diagonal/>
    </border>
  </borders>
  <cellStyleXfs count="1">
    <xf numFmtId="0" fontId="0" fillId="0" borderId="0"/>
  </cellStyleXfs>
  <cellXfs count="27">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right" vertical="top"/>
    </xf>
    <xf numFmtId="0" fontId="5" fillId="0" borderId="1" xfId="0" applyFont="1" applyBorder="1" applyAlignment="1">
      <alignment horizontal="right" vertical="top" wrapText="1"/>
    </xf>
    <xf numFmtId="0" fontId="5" fillId="0" borderId="0" xfId="0" applyFont="1" applyAlignment="1">
      <alignment horizontal="left"/>
    </xf>
    <xf numFmtId="164" fontId="5" fillId="0" borderId="0" xfId="0" applyNumberFormat="1" applyFont="1" applyAlignment="1">
      <alignment horizontal="right"/>
    </xf>
    <xf numFmtId="164" fontId="5" fillId="0" borderId="0" xfId="0" applyNumberFormat="1" applyFont="1"/>
    <xf numFmtId="0" fontId="1" fillId="0" borderId="0" xfId="0" applyFont="1" applyAlignment="1">
      <alignment horizontal="left"/>
    </xf>
    <xf numFmtId="164" fontId="1" fillId="0" borderId="0" xfId="0" applyNumberFormat="1" applyFont="1"/>
    <xf numFmtId="0" fontId="1" fillId="0" borderId="2" xfId="0" applyFont="1" applyBorder="1" applyAlignment="1">
      <alignment horizontal="left"/>
    </xf>
    <xf numFmtId="164" fontId="5" fillId="0" borderId="2" xfId="0" applyNumberFormat="1" applyFont="1" applyBorder="1"/>
    <xf numFmtId="164" fontId="1" fillId="0" borderId="2" xfId="0" applyNumberFormat="1" applyFont="1" applyBorder="1"/>
    <xf numFmtId="0" fontId="7" fillId="0" borderId="0" xfId="0" applyFont="1"/>
    <xf numFmtId="165" fontId="5" fillId="0" borderId="0" xfId="0" applyNumberFormat="1" applyFont="1"/>
    <xf numFmtId="165" fontId="1" fillId="0" borderId="0" xfId="0" applyNumberFormat="1" applyFont="1"/>
    <xf numFmtId="165" fontId="5" fillId="0" borderId="2" xfId="0" applyNumberFormat="1" applyFont="1" applyBorder="1"/>
    <xf numFmtId="165" fontId="1" fillId="0" borderId="2" xfId="0" applyNumberFormat="1" applyFont="1" applyBorder="1"/>
    <xf numFmtId="0" fontId="5" fillId="0" borderId="1" xfId="0" applyFont="1" applyBorder="1" applyAlignment="1">
      <alignment vertical="center" wrapText="1"/>
    </xf>
    <xf numFmtId="0" fontId="0" fillId="0" borderId="0" xfId="0" applyFont="1" applyAlignment="1"/>
    <xf numFmtId="0" fontId="0" fillId="0" borderId="0" xfId="0" applyBorder="1"/>
    <xf numFmtId="0" fontId="8" fillId="0" borderId="1" xfId="0" applyFont="1" applyBorder="1" applyAlignment="1">
      <alignment horizontal="center"/>
    </xf>
    <xf numFmtId="0" fontId="8" fillId="2" borderId="1" xfId="0" applyFont="1" applyFill="1" applyBorder="1" applyAlignment="1">
      <alignment horizontal="center"/>
    </xf>
    <xf numFmtId="0" fontId="0" fillId="0" borderId="3" xfId="0" applyBorder="1"/>
    <xf numFmtId="166" fontId="0" fillId="0" borderId="3" xfId="0" applyNumberFormat="1" applyBorder="1"/>
    <xf numFmtId="0" fontId="6" fillId="0" borderId="1" xfId="0" applyFont="1" applyBorder="1" applyAlignment="1">
      <alignment horizontal="center"/>
    </xf>
  </cellXfs>
  <cellStyles count="1">
    <cellStyle name="Normal" xfId="0" builtinId="0"/>
  </cellStyles>
  <dxfs count="6">
    <dxf>
      <numFmt numFmtId="166" formatCode="0.000"/>
    </dxf>
    <dxf>
      <numFmt numFmtId="166" formatCode="0.000"/>
    </dxf>
    <dxf>
      <border diagonalUp="0" diagonalDown="0">
        <left style="thin">
          <color theme="9" tint="0.59996337778862885"/>
        </left>
        <right/>
        <top style="thin">
          <color theme="9" tint="0.59996337778862885"/>
        </top>
        <bottom style="thin">
          <color theme="9" tint="0.59996337778862885"/>
        </bottom>
        <vertical style="thin">
          <color theme="9" tint="0.59996337778862885"/>
        </vertical>
        <horizontal style="thin">
          <color theme="9" tint="0.59996337778862885"/>
        </horizontal>
      </border>
    </dxf>
    <dxf>
      <border diagonalUp="0" diagonalDown="0">
        <left style="thin">
          <color theme="9" tint="0.59996337778862885"/>
        </left>
        <right style="thin">
          <color theme="9" tint="0.59996337778862885"/>
        </right>
        <top style="thin">
          <color theme="9" tint="0.59996337778862885"/>
        </top>
        <bottom style="thin">
          <color theme="9" tint="0.59996337778862885"/>
        </bottom>
        <vertical style="thin">
          <color theme="9" tint="0.59996337778862885"/>
        </vertical>
        <horizontal style="thin">
          <color theme="9" tint="0.59996337778862885"/>
        </horizontal>
      </border>
    </dxf>
    <dxf>
      <border diagonalUp="0" diagonalDown="0">
        <left/>
        <right style="thin">
          <color theme="9" tint="0.59996337778862885"/>
        </right>
        <top style="thin">
          <color theme="9" tint="0.59996337778862885"/>
        </top>
        <bottom style="thin">
          <color theme="9" tint="0.59996337778862885"/>
        </bottom>
        <vertical style="thin">
          <color theme="9" tint="0.59996337778862885"/>
        </vertical>
        <horizontal style="thin">
          <color theme="9" tint="0.59996337778862885"/>
        </horizontal>
      </border>
    </dxf>
    <dxf>
      <border diagonalUp="0" diagonalDown="0">
        <left style="thin">
          <color theme="9" tint="0.59996337778862885"/>
        </left>
        <right style="thin">
          <color theme="9" tint="0.59996337778862885"/>
        </right>
        <top/>
        <bottom/>
        <vertical style="thin">
          <color theme="9" tint="0.59996337778862885"/>
        </vertical>
        <horizontal style="thin">
          <color theme="9" tint="0.59996337778862885"/>
        </horizontal>
      </border>
    </dxf>
  </dxfs>
  <tableStyles count="0" defaultTableStyle="TableStyleMedium2" defaultPivotStyle="PivotStyleLight16"/>
  <colors>
    <mruColors>
      <color rgb="FFEBEBEB"/>
      <color rgb="FFFF66CC"/>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'ENP08'!$A$10</c:f>
              <c:strCache>
                <c:ptCount val="1"/>
                <c:pt idx="0">
                  <c:v>18-29</c:v>
                </c:pt>
              </c:strCache>
            </c:strRef>
          </c:tx>
          <c:spPr>
            <a:solidFill>
              <a:srgbClr val="FFFF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'ENP08'!$C$10:$I$10</c:f>
              <c:numCache>
                <c:formatCode>###\ ###\ ##0</c:formatCode>
                <c:ptCount val="7"/>
                <c:pt idx="0">
                  <c:v>4365553</c:v>
                </c:pt>
                <c:pt idx="1">
                  <c:v>4294586</c:v>
                </c:pt>
                <c:pt idx="2">
                  <c:v>5718042</c:v>
                </c:pt>
                <c:pt idx="3">
                  <c:v>5147863</c:v>
                </c:pt>
                <c:pt idx="4">
                  <c:v>5443765</c:v>
                </c:pt>
                <c:pt idx="5">
                  <c:v>3472857</c:v>
                </c:pt>
                <c:pt idx="6">
                  <c:v>4119547</c:v>
                </c:pt>
              </c:numCache>
            </c:numRef>
          </c:val>
          <c:extLst>
            <c:ext xmlns:c16="http://schemas.microsoft.com/office/drawing/2014/chart" uri="{C3380CC4-5D6E-409C-BE32-E72D297353CC}">
              <c16:uniqueId val="{00000000-3560-4729-A9FA-B0CD5BAD04D7}"/>
            </c:ext>
          </c:extLst>
        </c:ser>
        <c:ser>
          <c:idx val="1"/>
          <c:order val="1"/>
          <c:tx>
            <c:strRef>
              <c:f>'ENP08'!$A$11</c:f>
              <c:strCache>
                <c:ptCount val="1"/>
                <c:pt idx="0">
                  <c:v>30-39</c:v>
                </c:pt>
              </c:strCache>
            </c:strRef>
          </c:tx>
          <c:spPr>
            <a:solidFill>
              <a:schemeClr val="accent2"/>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'ENP08'!$C$11:$I$11</c:f>
              <c:numCache>
                <c:formatCode>###\ ###\ ##0</c:formatCode>
                <c:ptCount val="7"/>
                <c:pt idx="0">
                  <c:v>3110758</c:v>
                </c:pt>
                <c:pt idx="1">
                  <c:v>2958443</c:v>
                </c:pt>
                <c:pt idx="2">
                  <c:v>5491575</c:v>
                </c:pt>
                <c:pt idx="3">
                  <c:v>4227490</c:v>
                </c:pt>
                <c:pt idx="4">
                  <c:v>3882546</c:v>
                </c:pt>
                <c:pt idx="5">
                  <c:v>2371358</c:v>
                </c:pt>
                <c:pt idx="6">
                  <c:v>2284835</c:v>
                </c:pt>
              </c:numCache>
            </c:numRef>
          </c:val>
          <c:extLst>
            <c:ext xmlns:c16="http://schemas.microsoft.com/office/drawing/2014/chart" uri="{C3380CC4-5D6E-409C-BE32-E72D297353CC}">
              <c16:uniqueId val="{00000001-3560-4729-A9FA-B0CD5BAD04D7}"/>
            </c:ext>
          </c:extLst>
        </c:ser>
        <c:ser>
          <c:idx val="2"/>
          <c:order val="2"/>
          <c:tx>
            <c:strRef>
              <c:f>'ENP08'!$A$12</c:f>
              <c:strCache>
                <c:ptCount val="1"/>
                <c:pt idx="0">
                  <c:v>40-49</c:v>
                </c:pt>
              </c:strCache>
            </c:strRef>
          </c:tx>
          <c:spPr>
            <a:solidFill>
              <a:srgbClr val="00B050"/>
            </a:solidFill>
            <a:ln>
              <a:noFill/>
            </a:ln>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'ENP08'!$C$12:$I$12</c:f>
              <c:numCache>
                <c:formatCode>###\ ###\ ##0</c:formatCode>
                <c:ptCount val="7"/>
                <c:pt idx="0">
                  <c:v>3296410</c:v>
                </c:pt>
                <c:pt idx="1">
                  <c:v>2948595</c:v>
                </c:pt>
                <c:pt idx="2">
                  <c:v>5412730</c:v>
                </c:pt>
                <c:pt idx="3">
                  <c:v>4773571</c:v>
                </c:pt>
                <c:pt idx="4">
                  <c:v>4069047</c:v>
                </c:pt>
                <c:pt idx="5">
                  <c:v>2831397</c:v>
                </c:pt>
                <c:pt idx="6">
                  <c:v>2872412</c:v>
                </c:pt>
              </c:numCache>
            </c:numRef>
          </c:val>
          <c:extLst>
            <c:ext xmlns:c16="http://schemas.microsoft.com/office/drawing/2014/chart" uri="{C3380CC4-5D6E-409C-BE32-E72D297353CC}">
              <c16:uniqueId val="{00000002-3560-4729-A9FA-B0CD5BAD04D7}"/>
            </c:ext>
          </c:extLst>
        </c:ser>
        <c:ser>
          <c:idx val="3"/>
          <c:order val="3"/>
          <c:tx>
            <c:strRef>
              <c:f>'ENP08'!$A$13</c:f>
              <c:strCache>
                <c:ptCount val="1"/>
                <c:pt idx="0">
                  <c:v>50-59</c:v>
                </c:pt>
              </c:strCache>
            </c:strRef>
          </c:tx>
          <c:spPr>
            <a:solidFill>
              <a:srgbClr val="FF00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'ENP08'!$C$13:$I$13</c:f>
              <c:numCache>
                <c:formatCode>###\ ###\ ##0</c:formatCode>
                <c:ptCount val="7"/>
                <c:pt idx="0">
                  <c:v>2524245</c:v>
                </c:pt>
                <c:pt idx="1">
                  <c:v>2660599</c:v>
                </c:pt>
                <c:pt idx="2">
                  <c:v>3521720</c:v>
                </c:pt>
                <c:pt idx="3">
                  <c:v>3372233</c:v>
                </c:pt>
                <c:pt idx="4">
                  <c:v>3380063</c:v>
                </c:pt>
                <c:pt idx="5">
                  <c:v>2251428</c:v>
                </c:pt>
                <c:pt idx="6">
                  <c:v>1782923</c:v>
                </c:pt>
              </c:numCache>
            </c:numRef>
          </c:val>
          <c:extLst>
            <c:ext xmlns:c16="http://schemas.microsoft.com/office/drawing/2014/chart" uri="{C3380CC4-5D6E-409C-BE32-E72D297353CC}">
              <c16:uniqueId val="{00000003-3560-4729-A9FA-B0CD5BAD04D7}"/>
            </c:ext>
          </c:extLst>
        </c:ser>
        <c:ser>
          <c:idx val="4"/>
          <c:order val="4"/>
          <c:tx>
            <c:strRef>
              <c:f>'ENP08'!$A$14</c:f>
              <c:strCache>
                <c:ptCount val="1"/>
                <c:pt idx="0">
                  <c:v>60 y más</c:v>
                </c:pt>
              </c:strCache>
            </c:strRef>
          </c:tx>
          <c:spPr>
            <a:solidFill>
              <a:srgbClr val="00B0F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'ENP08'!$C$14:$I$14</c:f>
              <c:numCache>
                <c:formatCode>###\ ###\ ##0</c:formatCode>
                <c:ptCount val="7"/>
                <c:pt idx="0">
                  <c:v>1135996</c:v>
                </c:pt>
                <c:pt idx="1">
                  <c:v>1278767</c:v>
                </c:pt>
                <c:pt idx="2">
                  <c:v>2532105</c:v>
                </c:pt>
                <c:pt idx="3">
                  <c:v>1464535</c:v>
                </c:pt>
                <c:pt idx="4">
                  <c:v>1791801</c:v>
                </c:pt>
                <c:pt idx="5">
                  <c:v>772969</c:v>
                </c:pt>
                <c:pt idx="6">
                  <c:v>558884</c:v>
                </c:pt>
              </c:numCache>
            </c:numRef>
          </c:val>
          <c:extLst>
            <c:ext xmlns:c16="http://schemas.microsoft.com/office/drawing/2014/chart" uri="{C3380CC4-5D6E-409C-BE32-E72D297353CC}">
              <c16:uniqueId val="{00000004-3560-4729-A9FA-B0CD5BAD04D7}"/>
            </c:ext>
          </c:extLst>
        </c:ser>
        <c:dLbls>
          <c:showLegendKey val="0"/>
          <c:showVal val="0"/>
          <c:showCatName val="0"/>
          <c:showSerName val="0"/>
          <c:showPercent val="0"/>
          <c:showBubbleSize val="0"/>
        </c:dLbls>
        <c:gapWidth val="219"/>
        <c:axId val="-330640192"/>
        <c:axId val="-330644000"/>
      </c:barChart>
      <c:catAx>
        <c:axId val="-330640192"/>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Profesiones</a:t>
                </a:r>
              </a:p>
            </c:rich>
          </c:tx>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644000"/>
        <c:crosses val="autoZero"/>
        <c:auto val="1"/>
        <c:lblAlgn val="ctr"/>
        <c:lblOffset val="100"/>
        <c:noMultiLvlLbl val="0"/>
      </c:catAx>
      <c:valAx>
        <c:axId val="-330644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Población</a:t>
                </a:r>
              </a:p>
            </c:rich>
          </c:tx>
          <c:overlay val="0"/>
          <c:spPr>
            <a:noFill/>
            <a:ln>
              <a:noFill/>
            </a:ln>
            <a:effectLst/>
          </c:spPr>
          <c:txPr>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640192"/>
        <c:crosses val="autoZero"/>
        <c:crossBetween val="between"/>
      </c:valAx>
      <c:spPr>
        <a:gradFill>
          <a:gsLst>
            <a:gs pos="0">
              <a:sysClr val="window" lastClr="FFFFFF">
                <a:lumMod val="85000"/>
              </a:sysClr>
            </a:gs>
            <a:gs pos="80000">
              <a:srgbClr val="EBEBEB">
                <a:lumMod val="49000"/>
                <a:lumOff val="51000"/>
                <a:alpha val="73000"/>
              </a:srgbClr>
            </a:gs>
            <a:gs pos="100000">
              <a:srgbClr val="F2F2F2">
                <a:lumMod val="0"/>
                <a:lumOff val="100000"/>
                <a:alpha val="0"/>
              </a:srgbClr>
            </a:gs>
          </a:gsLst>
          <a:lin ang="162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bg1">
          <a:lumMod val="75000"/>
        </a:schemeClr>
      </a:solidFill>
      <a:round/>
    </a:ln>
    <a:effectLst>
      <a:outerShdw blurRad="50800" dist="38100" algn="l" rotWithShape="0">
        <a:prstClr val="black">
          <a:alpha val="40000"/>
        </a:prstClr>
      </a:outerShdw>
    </a:effectLst>
  </c:spPr>
  <c:txPr>
    <a:bodyPr/>
    <a:lstStyle/>
    <a:p>
      <a:pPr>
        <a:defRPr/>
      </a:pPr>
      <a:endParaRPr lang="es-MX"/>
    </a:p>
  </c:txPr>
  <c:printSettings>
    <c:headerFooter/>
    <c:pageMargins b="0.75000000000000178" l="0.70000000000000062" r="0.70000000000000062" t="0.750000000000001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'ENP08'!$A$26</c:f>
              <c:strCache>
                <c:ptCount val="1"/>
                <c:pt idx="0">
                  <c:v>18-29</c:v>
                </c:pt>
              </c:strCache>
            </c:strRef>
          </c:tx>
          <c:spPr>
            <a:solidFill>
              <a:srgbClr val="FFFF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'ENP08'!$C$26:$I$26</c:f>
              <c:numCache>
                <c:formatCode>###\ ###\ ##0</c:formatCode>
                <c:ptCount val="7"/>
                <c:pt idx="0">
                  <c:v>2079215</c:v>
                </c:pt>
                <c:pt idx="1">
                  <c:v>2056656</c:v>
                </c:pt>
                <c:pt idx="2">
                  <c:v>2529443</c:v>
                </c:pt>
                <c:pt idx="3">
                  <c:v>2990698</c:v>
                </c:pt>
                <c:pt idx="4">
                  <c:v>2830580</c:v>
                </c:pt>
                <c:pt idx="5">
                  <c:v>1380108</c:v>
                </c:pt>
                <c:pt idx="6">
                  <c:v>1183346</c:v>
                </c:pt>
              </c:numCache>
            </c:numRef>
          </c:val>
          <c:extLst>
            <c:ext xmlns:c16="http://schemas.microsoft.com/office/drawing/2014/chart" uri="{C3380CC4-5D6E-409C-BE32-E72D297353CC}">
              <c16:uniqueId val="{00000000-9AAB-44D2-A24B-39A617CDE42D}"/>
            </c:ext>
          </c:extLst>
        </c:ser>
        <c:ser>
          <c:idx val="1"/>
          <c:order val="1"/>
          <c:tx>
            <c:strRef>
              <c:f>'ENP08'!$A$27</c:f>
              <c:strCache>
                <c:ptCount val="1"/>
                <c:pt idx="0">
                  <c:v>30-39</c:v>
                </c:pt>
              </c:strCache>
            </c:strRef>
          </c:tx>
          <c:spPr>
            <a:solidFill>
              <a:schemeClr val="accent2"/>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'ENP08'!$C$27:$I$27</c:f>
              <c:numCache>
                <c:formatCode>###\ ###\ ##0</c:formatCode>
                <c:ptCount val="7"/>
                <c:pt idx="0">
                  <c:v>1727209</c:v>
                </c:pt>
                <c:pt idx="1">
                  <c:v>1705973</c:v>
                </c:pt>
                <c:pt idx="2">
                  <c:v>2717949</c:v>
                </c:pt>
                <c:pt idx="3">
                  <c:v>2403629</c:v>
                </c:pt>
                <c:pt idx="4">
                  <c:v>2052943</c:v>
                </c:pt>
                <c:pt idx="5">
                  <c:v>1395274</c:v>
                </c:pt>
                <c:pt idx="6">
                  <c:v>1150486</c:v>
                </c:pt>
              </c:numCache>
            </c:numRef>
          </c:val>
          <c:extLst>
            <c:ext xmlns:c16="http://schemas.microsoft.com/office/drawing/2014/chart" uri="{C3380CC4-5D6E-409C-BE32-E72D297353CC}">
              <c16:uniqueId val="{00000001-9AAB-44D2-A24B-39A617CDE42D}"/>
            </c:ext>
          </c:extLst>
        </c:ser>
        <c:ser>
          <c:idx val="2"/>
          <c:order val="2"/>
          <c:tx>
            <c:strRef>
              <c:f>'ENP08'!$A$28</c:f>
              <c:strCache>
                <c:ptCount val="1"/>
                <c:pt idx="0">
                  <c:v>40-49</c:v>
                </c:pt>
              </c:strCache>
            </c:strRef>
          </c:tx>
          <c:spPr>
            <a:solidFill>
              <a:srgbClr val="00B050"/>
            </a:solidFill>
            <a:ln>
              <a:noFill/>
            </a:ln>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'ENP08'!$C$28:$I$28</c:f>
              <c:numCache>
                <c:formatCode>###\ ###\ ##0</c:formatCode>
                <c:ptCount val="7"/>
                <c:pt idx="0">
                  <c:v>1781804</c:v>
                </c:pt>
                <c:pt idx="1">
                  <c:v>1504529</c:v>
                </c:pt>
                <c:pt idx="2">
                  <c:v>3356624</c:v>
                </c:pt>
                <c:pt idx="3">
                  <c:v>2958884</c:v>
                </c:pt>
                <c:pt idx="4">
                  <c:v>2580894</c:v>
                </c:pt>
                <c:pt idx="5">
                  <c:v>1731212</c:v>
                </c:pt>
                <c:pt idx="6">
                  <c:v>1117656</c:v>
                </c:pt>
              </c:numCache>
            </c:numRef>
          </c:val>
          <c:extLst>
            <c:ext xmlns:c16="http://schemas.microsoft.com/office/drawing/2014/chart" uri="{C3380CC4-5D6E-409C-BE32-E72D297353CC}">
              <c16:uniqueId val="{00000002-9AAB-44D2-A24B-39A617CDE42D}"/>
            </c:ext>
          </c:extLst>
        </c:ser>
        <c:ser>
          <c:idx val="3"/>
          <c:order val="3"/>
          <c:tx>
            <c:strRef>
              <c:f>'ENP08'!$A$29</c:f>
              <c:strCache>
                <c:ptCount val="1"/>
                <c:pt idx="0">
                  <c:v>50-59</c:v>
                </c:pt>
              </c:strCache>
            </c:strRef>
          </c:tx>
          <c:spPr>
            <a:solidFill>
              <a:srgbClr val="FF00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'ENP08'!$C$29:$I$29</c:f>
              <c:numCache>
                <c:formatCode>###\ ###\ ##0</c:formatCode>
                <c:ptCount val="7"/>
                <c:pt idx="0">
                  <c:v>1388292</c:v>
                </c:pt>
                <c:pt idx="1">
                  <c:v>1518150</c:v>
                </c:pt>
                <c:pt idx="2">
                  <c:v>2082759</c:v>
                </c:pt>
                <c:pt idx="3">
                  <c:v>1814692</c:v>
                </c:pt>
                <c:pt idx="4">
                  <c:v>1717130</c:v>
                </c:pt>
                <c:pt idx="5">
                  <c:v>1311714</c:v>
                </c:pt>
                <c:pt idx="6">
                  <c:v>798264</c:v>
                </c:pt>
              </c:numCache>
            </c:numRef>
          </c:val>
          <c:extLst>
            <c:ext xmlns:c16="http://schemas.microsoft.com/office/drawing/2014/chart" uri="{C3380CC4-5D6E-409C-BE32-E72D297353CC}">
              <c16:uniqueId val="{00000003-9AAB-44D2-A24B-39A617CDE42D}"/>
            </c:ext>
          </c:extLst>
        </c:ser>
        <c:ser>
          <c:idx val="4"/>
          <c:order val="4"/>
          <c:tx>
            <c:strRef>
              <c:f>'ENP08'!$A$30</c:f>
              <c:strCache>
                <c:ptCount val="1"/>
                <c:pt idx="0">
                  <c:v>60 y más</c:v>
                </c:pt>
              </c:strCache>
            </c:strRef>
          </c:tx>
          <c:spPr>
            <a:solidFill>
              <a:srgbClr val="00B0F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'ENP08'!$C$30:$I$30</c:f>
              <c:numCache>
                <c:formatCode>###\ ###\ ##0</c:formatCode>
                <c:ptCount val="7"/>
                <c:pt idx="0">
                  <c:v>585730</c:v>
                </c:pt>
                <c:pt idx="1">
                  <c:v>776819</c:v>
                </c:pt>
                <c:pt idx="2">
                  <c:v>1206967</c:v>
                </c:pt>
                <c:pt idx="3">
                  <c:v>853202</c:v>
                </c:pt>
                <c:pt idx="4">
                  <c:v>846717</c:v>
                </c:pt>
                <c:pt idx="5">
                  <c:v>457243</c:v>
                </c:pt>
                <c:pt idx="6">
                  <c:v>185352</c:v>
                </c:pt>
              </c:numCache>
            </c:numRef>
          </c:val>
          <c:extLst>
            <c:ext xmlns:c16="http://schemas.microsoft.com/office/drawing/2014/chart" uri="{C3380CC4-5D6E-409C-BE32-E72D297353CC}">
              <c16:uniqueId val="{00000004-9AAB-44D2-A24B-39A617CDE42D}"/>
            </c:ext>
          </c:extLst>
        </c:ser>
        <c:dLbls>
          <c:showLegendKey val="0"/>
          <c:showVal val="0"/>
          <c:showCatName val="0"/>
          <c:showSerName val="0"/>
          <c:showPercent val="0"/>
          <c:showBubbleSize val="0"/>
        </c:dLbls>
        <c:gapWidth val="219"/>
        <c:axId val="-330648896"/>
        <c:axId val="-330647264"/>
      </c:barChart>
      <c:catAx>
        <c:axId val="-330648896"/>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Profesiones</a:t>
                </a:r>
              </a:p>
            </c:rich>
          </c:tx>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647264"/>
        <c:crosses val="autoZero"/>
        <c:auto val="1"/>
        <c:lblAlgn val="ctr"/>
        <c:lblOffset val="100"/>
        <c:noMultiLvlLbl val="0"/>
      </c:catAx>
      <c:valAx>
        <c:axId val="-33064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Población</a:t>
                </a:r>
              </a:p>
            </c:rich>
          </c:tx>
          <c:overlay val="0"/>
          <c:spPr>
            <a:noFill/>
            <a:ln>
              <a:noFill/>
            </a:ln>
            <a:effectLst/>
          </c:spPr>
          <c:txPr>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648896"/>
        <c:crosses val="autoZero"/>
        <c:crossBetween val="between"/>
      </c:valAx>
      <c:spPr>
        <a:gradFill>
          <a:gsLst>
            <a:gs pos="0">
              <a:sysClr val="window" lastClr="FFFFFF">
                <a:lumMod val="85000"/>
              </a:sysClr>
            </a:gs>
            <a:gs pos="80000">
              <a:srgbClr val="EBEBEB">
                <a:lumMod val="49000"/>
                <a:lumOff val="51000"/>
                <a:alpha val="73000"/>
              </a:srgbClr>
            </a:gs>
            <a:gs pos="100000">
              <a:srgbClr val="F2F2F2">
                <a:lumMod val="0"/>
                <a:lumOff val="100000"/>
                <a:alpha val="0"/>
              </a:srgbClr>
            </a:gs>
          </a:gsLst>
          <a:lin ang="162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bg1">
          <a:lumMod val="75000"/>
        </a:schemeClr>
      </a:solidFill>
      <a:round/>
    </a:ln>
    <a:effectLst>
      <a:outerShdw blurRad="50800" dist="38100" algn="l" rotWithShape="0">
        <a:prstClr val="black">
          <a:alpha val="40000"/>
        </a:prstClr>
      </a:outerShdw>
    </a:effectLst>
  </c:spPr>
  <c:txPr>
    <a:bodyPr/>
    <a:lstStyle/>
    <a:p>
      <a:pPr>
        <a:defRPr/>
      </a:pPr>
      <a:endParaRPr lang="es-MX"/>
    </a:p>
  </c:txPr>
  <c:printSettings>
    <c:headerFooter/>
    <c:pageMargins b="0.75000000000000178" l="0.70000000000000062" r="0.70000000000000062" t="0.750000000000001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'ENP08'!$A$39</c:f>
              <c:strCache>
                <c:ptCount val="1"/>
                <c:pt idx="0">
                  <c:v>18-29</c:v>
                </c:pt>
              </c:strCache>
            </c:strRef>
          </c:tx>
          <c:spPr>
            <a:solidFill>
              <a:srgbClr val="FFFF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'ENP08'!$C$39:$I$39</c:f>
              <c:numCache>
                <c:formatCode>##0.0</c:formatCode>
                <c:ptCount val="7"/>
                <c:pt idx="0">
                  <c:v>50.4541453607251</c:v>
                </c:pt>
                <c:pt idx="1">
                  <c:v>49.633956181069202</c:v>
                </c:pt>
                <c:pt idx="2">
                  <c:v>66.085309752677702</c:v>
                </c:pt>
                <c:pt idx="3">
                  <c:v>59.495561753367497</c:v>
                </c:pt>
                <c:pt idx="4">
                  <c:v>62.915399405213499</c:v>
                </c:pt>
                <c:pt idx="5">
                  <c:v>40.136961318534397</c:v>
                </c:pt>
                <c:pt idx="6">
                  <c:v>47.610972346078299</c:v>
                </c:pt>
              </c:numCache>
            </c:numRef>
          </c:val>
          <c:extLst>
            <c:ext xmlns:c16="http://schemas.microsoft.com/office/drawing/2014/chart" uri="{C3380CC4-5D6E-409C-BE32-E72D297353CC}">
              <c16:uniqueId val="{00000000-C1F0-4BEB-B476-A1EECCDF1411}"/>
            </c:ext>
          </c:extLst>
        </c:ser>
        <c:ser>
          <c:idx val="1"/>
          <c:order val="1"/>
          <c:tx>
            <c:strRef>
              <c:f>'ENP08'!$A$40</c:f>
              <c:strCache>
                <c:ptCount val="1"/>
                <c:pt idx="0">
                  <c:v>30-39</c:v>
                </c:pt>
              </c:strCache>
            </c:strRef>
          </c:tx>
          <c:spPr>
            <a:solidFill>
              <a:schemeClr val="accent2"/>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'ENP08'!$C$40:$I$40</c:f>
              <c:numCache>
                <c:formatCode>##0.0</c:formatCode>
                <c:ptCount val="7"/>
                <c:pt idx="0">
                  <c:v>45.420880337113097</c:v>
                </c:pt>
                <c:pt idx="1">
                  <c:v>43.196894611271603</c:v>
                </c:pt>
                <c:pt idx="2">
                  <c:v>80.183727225737897</c:v>
                </c:pt>
                <c:pt idx="3">
                  <c:v>61.726536560009599</c:v>
                </c:pt>
                <c:pt idx="4">
                  <c:v>56.689931286630802</c:v>
                </c:pt>
                <c:pt idx="5">
                  <c:v>34.624733892657602</c:v>
                </c:pt>
                <c:pt idx="6">
                  <c:v>33.361392022474199</c:v>
                </c:pt>
              </c:numCache>
            </c:numRef>
          </c:val>
          <c:extLst>
            <c:ext xmlns:c16="http://schemas.microsoft.com/office/drawing/2014/chart" uri="{C3380CC4-5D6E-409C-BE32-E72D297353CC}">
              <c16:uniqueId val="{00000001-C1F0-4BEB-B476-A1EECCDF1411}"/>
            </c:ext>
          </c:extLst>
        </c:ser>
        <c:ser>
          <c:idx val="2"/>
          <c:order val="2"/>
          <c:tx>
            <c:strRef>
              <c:f>'ENP08'!$A$41</c:f>
              <c:strCache>
                <c:ptCount val="1"/>
                <c:pt idx="0">
                  <c:v>40-49</c:v>
                </c:pt>
              </c:strCache>
            </c:strRef>
          </c:tx>
          <c:spPr>
            <a:solidFill>
              <a:srgbClr val="00B050"/>
            </a:solidFill>
            <a:ln>
              <a:noFill/>
            </a:ln>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'ENP08'!$C$41:$I$41</c:f>
              <c:numCache>
                <c:formatCode>##0.0</c:formatCode>
                <c:ptCount val="7"/>
                <c:pt idx="0">
                  <c:v>47.613386941803903</c:v>
                </c:pt>
                <c:pt idx="1">
                  <c:v>42.5895427661208</c:v>
                </c:pt>
                <c:pt idx="2">
                  <c:v>78.181539281069504</c:v>
                </c:pt>
                <c:pt idx="3">
                  <c:v>68.949518754394603</c:v>
                </c:pt>
                <c:pt idx="4">
                  <c:v>58.773365356671803</c:v>
                </c:pt>
                <c:pt idx="5">
                  <c:v>40.8967333999299</c:v>
                </c:pt>
                <c:pt idx="6">
                  <c:v>41.489154568843297</c:v>
                </c:pt>
              </c:numCache>
            </c:numRef>
          </c:val>
          <c:extLst>
            <c:ext xmlns:c16="http://schemas.microsoft.com/office/drawing/2014/chart" uri="{C3380CC4-5D6E-409C-BE32-E72D297353CC}">
              <c16:uniqueId val="{00000002-C1F0-4BEB-B476-A1EECCDF1411}"/>
            </c:ext>
          </c:extLst>
        </c:ser>
        <c:ser>
          <c:idx val="3"/>
          <c:order val="3"/>
          <c:tx>
            <c:strRef>
              <c:f>'ENP08'!$A$42</c:f>
              <c:strCache>
                <c:ptCount val="1"/>
                <c:pt idx="0">
                  <c:v>50-59</c:v>
                </c:pt>
              </c:strCache>
            </c:strRef>
          </c:tx>
          <c:spPr>
            <a:solidFill>
              <a:srgbClr val="FF00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'ENP08'!$C$42:$I$42</c:f>
              <c:numCache>
                <c:formatCode>##0.0</c:formatCode>
                <c:ptCount val="7"/>
                <c:pt idx="0">
                  <c:v>50.446963883159903</c:v>
                </c:pt>
                <c:pt idx="1">
                  <c:v>53.171994660015699</c:v>
                </c:pt>
                <c:pt idx="2">
                  <c:v>70.381473132204604</c:v>
                </c:pt>
                <c:pt idx="3">
                  <c:v>67.393979727245096</c:v>
                </c:pt>
                <c:pt idx="4">
                  <c:v>67.550462052536503</c:v>
                </c:pt>
                <c:pt idx="5">
                  <c:v>44.994723967576398</c:v>
                </c:pt>
                <c:pt idx="6">
                  <c:v>35.631664987929099</c:v>
                </c:pt>
              </c:numCache>
            </c:numRef>
          </c:val>
          <c:extLst>
            <c:ext xmlns:c16="http://schemas.microsoft.com/office/drawing/2014/chart" uri="{C3380CC4-5D6E-409C-BE32-E72D297353CC}">
              <c16:uniqueId val="{00000003-C1F0-4BEB-B476-A1EECCDF1411}"/>
            </c:ext>
          </c:extLst>
        </c:ser>
        <c:ser>
          <c:idx val="4"/>
          <c:order val="4"/>
          <c:tx>
            <c:strRef>
              <c:f>'ENP08'!$A$43</c:f>
              <c:strCache>
                <c:ptCount val="1"/>
                <c:pt idx="0">
                  <c:v>60 y más</c:v>
                </c:pt>
              </c:strCache>
            </c:strRef>
          </c:tx>
          <c:spPr>
            <a:solidFill>
              <a:srgbClr val="00B0F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'ENP08'!$C$43:$I$43</c:f>
              <c:numCache>
                <c:formatCode>##0.0</c:formatCode>
                <c:ptCount val="7"/>
                <c:pt idx="0">
                  <c:v>36.530785173465603</c:v>
                </c:pt>
                <c:pt idx="1">
                  <c:v>41.121942827190402</c:v>
                </c:pt>
                <c:pt idx="2">
                  <c:v>81.426152725588906</c:v>
                </c:pt>
                <c:pt idx="3">
                  <c:v>47.095776273878997</c:v>
                </c:pt>
                <c:pt idx="4">
                  <c:v>57.619830883736199</c:v>
                </c:pt>
                <c:pt idx="5">
                  <c:v>24.856746401174401</c:v>
                </c:pt>
                <c:pt idx="6">
                  <c:v>17.972309181447098</c:v>
                </c:pt>
              </c:numCache>
            </c:numRef>
          </c:val>
          <c:extLst>
            <c:ext xmlns:c16="http://schemas.microsoft.com/office/drawing/2014/chart" uri="{C3380CC4-5D6E-409C-BE32-E72D297353CC}">
              <c16:uniqueId val="{00000004-C1F0-4BEB-B476-A1EECCDF1411}"/>
            </c:ext>
          </c:extLst>
        </c:ser>
        <c:dLbls>
          <c:showLegendKey val="0"/>
          <c:showVal val="0"/>
          <c:showCatName val="0"/>
          <c:showSerName val="0"/>
          <c:showPercent val="0"/>
          <c:showBubbleSize val="0"/>
        </c:dLbls>
        <c:gapWidth val="219"/>
        <c:axId val="-254365920"/>
        <c:axId val="-254368640"/>
      </c:barChart>
      <c:catAx>
        <c:axId val="-254365920"/>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Profesiones</a:t>
                </a:r>
              </a:p>
            </c:rich>
          </c:tx>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54368640"/>
        <c:crosses val="autoZero"/>
        <c:auto val="1"/>
        <c:lblAlgn val="ctr"/>
        <c:lblOffset val="100"/>
        <c:noMultiLvlLbl val="0"/>
      </c:catAx>
      <c:valAx>
        <c:axId val="-25436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Población</a:t>
                </a:r>
              </a:p>
            </c:rich>
          </c:tx>
          <c:overlay val="0"/>
          <c:spPr>
            <a:noFill/>
            <a:ln>
              <a:noFill/>
            </a:ln>
            <a:effectLst/>
          </c:spPr>
          <c:txPr>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54365920"/>
        <c:crosses val="autoZero"/>
        <c:crossBetween val="between"/>
      </c:valAx>
      <c:spPr>
        <a:gradFill>
          <a:gsLst>
            <a:gs pos="0">
              <a:sysClr val="window" lastClr="FFFFFF">
                <a:lumMod val="85000"/>
              </a:sysClr>
            </a:gs>
            <a:gs pos="80000">
              <a:srgbClr val="EBEBEB">
                <a:lumMod val="49000"/>
                <a:lumOff val="51000"/>
                <a:alpha val="73000"/>
              </a:srgbClr>
            </a:gs>
            <a:gs pos="100000">
              <a:srgbClr val="F2F2F2">
                <a:lumMod val="0"/>
                <a:lumOff val="100000"/>
                <a:alpha val="0"/>
              </a:srgbClr>
            </a:gs>
          </a:gsLst>
          <a:lin ang="162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bg1">
          <a:lumMod val="75000"/>
        </a:schemeClr>
      </a:solidFill>
      <a:round/>
    </a:ln>
    <a:effectLst>
      <a:outerShdw blurRad="50800" dist="38100" algn="l" rotWithShape="0">
        <a:prstClr val="black">
          <a:alpha val="40000"/>
        </a:prstClr>
      </a:outerShdw>
    </a:effectLst>
  </c:spPr>
  <c:txPr>
    <a:bodyPr/>
    <a:lstStyle/>
    <a:p>
      <a:pPr>
        <a:defRPr/>
      </a:pPr>
      <a:endParaRPr lang="es-MX"/>
    </a:p>
  </c:txPr>
  <c:printSettings>
    <c:headerFooter/>
    <c:pageMargins b="0.75000000000000178" l="0.70000000000000062" r="0.70000000000000062" t="0.750000000000001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s-MX"/>
              <a:t>Función cuadrática</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8.1624138446108857E-2"/>
          <c:y val="0.18492684015671063"/>
          <c:w val="0.87969835477882341"/>
          <c:h val="0.71654620884999343"/>
        </c:manualLayout>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1"/>
                </a:solidFill>
                <a:round/>
              </a:ln>
              <a:effectLst/>
            </c:spPr>
          </c:marker>
          <c:xVal>
            <c:numRef>
              <c:f>'[1]#ALEATORIOS Y GRAFICAS'!$A$2:$A$32</c:f>
              <c:numCache>
                <c:formatCode>General</c:formatCode>
                <c:ptCount val="31"/>
                <c:pt idx="0">
                  <c:v>78</c:v>
                </c:pt>
                <c:pt idx="1">
                  <c:v>53</c:v>
                </c:pt>
                <c:pt idx="2">
                  <c:v>50</c:v>
                </c:pt>
                <c:pt idx="3">
                  <c:v>67</c:v>
                </c:pt>
                <c:pt idx="4">
                  <c:v>61</c:v>
                </c:pt>
                <c:pt idx="5">
                  <c:v>35</c:v>
                </c:pt>
                <c:pt idx="6">
                  <c:v>15</c:v>
                </c:pt>
                <c:pt idx="7">
                  <c:v>92</c:v>
                </c:pt>
                <c:pt idx="8">
                  <c:v>80</c:v>
                </c:pt>
                <c:pt idx="9">
                  <c:v>22</c:v>
                </c:pt>
                <c:pt idx="10">
                  <c:v>52</c:v>
                </c:pt>
                <c:pt idx="11">
                  <c:v>10</c:v>
                </c:pt>
                <c:pt idx="12">
                  <c:v>81</c:v>
                </c:pt>
                <c:pt idx="13">
                  <c:v>38</c:v>
                </c:pt>
                <c:pt idx="14">
                  <c:v>42</c:v>
                </c:pt>
                <c:pt idx="15">
                  <c:v>34</c:v>
                </c:pt>
                <c:pt idx="16">
                  <c:v>91</c:v>
                </c:pt>
                <c:pt idx="17">
                  <c:v>73</c:v>
                </c:pt>
                <c:pt idx="18">
                  <c:v>80</c:v>
                </c:pt>
                <c:pt idx="19">
                  <c:v>1</c:v>
                </c:pt>
                <c:pt idx="20">
                  <c:v>76</c:v>
                </c:pt>
                <c:pt idx="21">
                  <c:v>47</c:v>
                </c:pt>
                <c:pt idx="22">
                  <c:v>72</c:v>
                </c:pt>
                <c:pt idx="23">
                  <c:v>75</c:v>
                </c:pt>
                <c:pt idx="24">
                  <c:v>32</c:v>
                </c:pt>
                <c:pt idx="25">
                  <c:v>45</c:v>
                </c:pt>
                <c:pt idx="26">
                  <c:v>42</c:v>
                </c:pt>
                <c:pt idx="27">
                  <c:v>67</c:v>
                </c:pt>
                <c:pt idx="28">
                  <c:v>44</c:v>
                </c:pt>
                <c:pt idx="29">
                  <c:v>69</c:v>
                </c:pt>
              </c:numCache>
            </c:numRef>
          </c:xVal>
          <c:yVal>
            <c:numRef>
              <c:f>'[1]#ALEATORIOS Y GRAFICAS'!$C$2:$C$32</c:f>
              <c:numCache>
                <c:formatCode>General</c:formatCode>
                <c:ptCount val="31"/>
                <c:pt idx="0">
                  <c:v>6889</c:v>
                </c:pt>
                <c:pt idx="1">
                  <c:v>3364</c:v>
                </c:pt>
                <c:pt idx="2">
                  <c:v>3025</c:v>
                </c:pt>
                <c:pt idx="3">
                  <c:v>5184</c:v>
                </c:pt>
                <c:pt idx="4">
                  <c:v>4356</c:v>
                </c:pt>
                <c:pt idx="5">
                  <c:v>1600</c:v>
                </c:pt>
                <c:pt idx="6">
                  <c:v>400</c:v>
                </c:pt>
                <c:pt idx="7">
                  <c:v>9409</c:v>
                </c:pt>
                <c:pt idx="8">
                  <c:v>7225</c:v>
                </c:pt>
                <c:pt idx="9">
                  <c:v>729</c:v>
                </c:pt>
                <c:pt idx="10">
                  <c:v>3249</c:v>
                </c:pt>
                <c:pt idx="11">
                  <c:v>225</c:v>
                </c:pt>
                <c:pt idx="12">
                  <c:v>7396</c:v>
                </c:pt>
                <c:pt idx="13">
                  <c:v>1849</c:v>
                </c:pt>
                <c:pt idx="14">
                  <c:v>2209</c:v>
                </c:pt>
                <c:pt idx="15">
                  <c:v>1521</c:v>
                </c:pt>
                <c:pt idx="16">
                  <c:v>9216</c:v>
                </c:pt>
                <c:pt idx="17">
                  <c:v>6084</c:v>
                </c:pt>
                <c:pt idx="18">
                  <c:v>7225</c:v>
                </c:pt>
                <c:pt idx="19">
                  <c:v>36</c:v>
                </c:pt>
                <c:pt idx="20">
                  <c:v>6561</c:v>
                </c:pt>
                <c:pt idx="21">
                  <c:v>2704</c:v>
                </c:pt>
                <c:pt idx="22">
                  <c:v>5929</c:v>
                </c:pt>
                <c:pt idx="23">
                  <c:v>6400</c:v>
                </c:pt>
                <c:pt idx="24">
                  <c:v>1369</c:v>
                </c:pt>
                <c:pt idx="25">
                  <c:v>2500</c:v>
                </c:pt>
                <c:pt idx="26">
                  <c:v>2209</c:v>
                </c:pt>
                <c:pt idx="27">
                  <c:v>5184</c:v>
                </c:pt>
                <c:pt idx="28">
                  <c:v>2401</c:v>
                </c:pt>
                <c:pt idx="29">
                  <c:v>5476</c:v>
                </c:pt>
              </c:numCache>
            </c:numRef>
          </c:yVal>
          <c:smooth val="0"/>
          <c:extLst>
            <c:ext xmlns:c16="http://schemas.microsoft.com/office/drawing/2014/chart" uri="{C3380CC4-5D6E-409C-BE32-E72D297353CC}">
              <c16:uniqueId val="{00000000-A303-427A-B87C-CD274634C6BF}"/>
            </c:ext>
          </c:extLst>
        </c:ser>
        <c:dLbls>
          <c:showLegendKey val="0"/>
          <c:showVal val="0"/>
          <c:showCatName val="0"/>
          <c:showSerName val="0"/>
          <c:showPercent val="0"/>
          <c:showBubbleSize val="0"/>
        </c:dLbls>
        <c:axId val="285528328"/>
        <c:axId val="285525976"/>
      </c:scatterChart>
      <c:valAx>
        <c:axId val="28552832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285525976"/>
        <c:crosses val="autoZero"/>
        <c:crossBetween val="midCat"/>
      </c:valAx>
      <c:valAx>
        <c:axId val="2855259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285528328"/>
        <c:crosses val="autoZero"/>
        <c:crossBetween val="midCat"/>
      </c:valAx>
      <c:spPr>
        <a:solidFill>
          <a:srgbClr val="EBEBEB"/>
        </a:soli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s-MX"/>
              <a:t>Estrés</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s-MX"/>
        </a:p>
      </c:txPr>
    </c:title>
    <c:autoTitleDeleted val="0"/>
    <c:plotArea>
      <c:layout/>
      <c:scatterChart>
        <c:scatterStyle val="lineMarker"/>
        <c:varyColors val="0"/>
        <c:ser>
          <c:idx val="0"/>
          <c:order val="0"/>
          <c:spPr>
            <a:ln w="25400">
              <a:noFill/>
            </a:ln>
            <a:effectLst/>
          </c:spPr>
          <c:marker>
            <c:symbol val="circle"/>
            <c:size val="4"/>
            <c:spPr>
              <a:solidFill>
                <a:schemeClr val="accent1"/>
              </a:solidFill>
              <a:ln w="9525" cap="flat" cmpd="sng" algn="ctr">
                <a:solidFill>
                  <a:schemeClr val="accent1"/>
                </a:solidFill>
                <a:round/>
              </a:ln>
              <a:effectLst/>
            </c:spPr>
          </c:marker>
          <c:xVal>
            <c:numRef>
              <c:f>'[1]#ALEATORIOS Y GRAFICAS'!$A$2:$A$31</c:f>
              <c:numCache>
                <c:formatCode>General</c:formatCode>
                <c:ptCount val="30"/>
                <c:pt idx="0">
                  <c:v>78</c:v>
                </c:pt>
                <c:pt idx="1">
                  <c:v>53</c:v>
                </c:pt>
                <c:pt idx="2">
                  <c:v>50</c:v>
                </c:pt>
                <c:pt idx="3">
                  <c:v>67</c:v>
                </c:pt>
                <c:pt idx="4">
                  <c:v>61</c:v>
                </c:pt>
                <c:pt idx="5">
                  <c:v>35</c:v>
                </c:pt>
                <c:pt idx="6">
                  <c:v>15</c:v>
                </c:pt>
                <c:pt idx="7">
                  <c:v>92</c:v>
                </c:pt>
                <c:pt idx="8">
                  <c:v>80</c:v>
                </c:pt>
                <c:pt idx="9">
                  <c:v>22</c:v>
                </c:pt>
                <c:pt idx="10">
                  <c:v>52</c:v>
                </c:pt>
                <c:pt idx="11">
                  <c:v>10</c:v>
                </c:pt>
                <c:pt idx="12">
                  <c:v>81</c:v>
                </c:pt>
                <c:pt idx="13">
                  <c:v>38</c:v>
                </c:pt>
                <c:pt idx="14">
                  <c:v>42</c:v>
                </c:pt>
                <c:pt idx="15">
                  <c:v>34</c:v>
                </c:pt>
                <c:pt idx="16">
                  <c:v>91</c:v>
                </c:pt>
                <c:pt idx="17">
                  <c:v>73</c:v>
                </c:pt>
                <c:pt idx="18">
                  <c:v>80</c:v>
                </c:pt>
                <c:pt idx="19">
                  <c:v>1</c:v>
                </c:pt>
                <c:pt idx="20">
                  <c:v>76</c:v>
                </c:pt>
                <c:pt idx="21">
                  <c:v>47</c:v>
                </c:pt>
                <c:pt idx="22">
                  <c:v>72</c:v>
                </c:pt>
                <c:pt idx="23">
                  <c:v>75</c:v>
                </c:pt>
                <c:pt idx="24">
                  <c:v>32</c:v>
                </c:pt>
                <c:pt idx="25">
                  <c:v>45</c:v>
                </c:pt>
                <c:pt idx="26">
                  <c:v>42</c:v>
                </c:pt>
                <c:pt idx="27">
                  <c:v>67</c:v>
                </c:pt>
                <c:pt idx="28">
                  <c:v>44</c:v>
                </c:pt>
                <c:pt idx="29">
                  <c:v>69</c:v>
                </c:pt>
              </c:numCache>
            </c:numRef>
          </c:xVal>
          <c:yVal>
            <c:numRef>
              <c:f>'[1]#ALEATORIOS Y GRAFICAS'!$D$2:$D$31</c:f>
              <c:numCache>
                <c:formatCode>General</c:formatCode>
                <c:ptCount val="30"/>
                <c:pt idx="0">
                  <c:v>1.282051282051282E-2</c:v>
                </c:pt>
                <c:pt idx="1">
                  <c:v>1.8867924528301886E-2</c:v>
                </c:pt>
                <c:pt idx="2">
                  <c:v>0.02</c:v>
                </c:pt>
                <c:pt idx="3">
                  <c:v>1.4925373134328358E-2</c:v>
                </c:pt>
                <c:pt idx="4">
                  <c:v>1.6393442622950821E-2</c:v>
                </c:pt>
                <c:pt idx="5">
                  <c:v>2.8571428571428571E-2</c:v>
                </c:pt>
                <c:pt idx="6">
                  <c:v>6.6666666666666666E-2</c:v>
                </c:pt>
                <c:pt idx="7">
                  <c:v>1.0869565217391304E-2</c:v>
                </c:pt>
                <c:pt idx="8">
                  <c:v>1.2500000000000001E-2</c:v>
                </c:pt>
                <c:pt idx="9">
                  <c:v>4.5454545454545456E-2</c:v>
                </c:pt>
                <c:pt idx="10">
                  <c:v>1.9230769230769232E-2</c:v>
                </c:pt>
                <c:pt idx="11">
                  <c:v>0.1</c:v>
                </c:pt>
                <c:pt idx="12">
                  <c:v>1.2345679012345678E-2</c:v>
                </c:pt>
                <c:pt idx="13">
                  <c:v>2.6315789473684209E-2</c:v>
                </c:pt>
                <c:pt idx="14">
                  <c:v>2.3809523809523808E-2</c:v>
                </c:pt>
                <c:pt idx="15">
                  <c:v>2.9411764705882353E-2</c:v>
                </c:pt>
                <c:pt idx="16">
                  <c:v>1.098901098901099E-2</c:v>
                </c:pt>
                <c:pt idx="17">
                  <c:v>1.3698630136986301E-2</c:v>
                </c:pt>
                <c:pt idx="18">
                  <c:v>1.2500000000000001E-2</c:v>
                </c:pt>
                <c:pt idx="19">
                  <c:v>1</c:v>
                </c:pt>
                <c:pt idx="20">
                  <c:v>1.3157894736842105E-2</c:v>
                </c:pt>
                <c:pt idx="21">
                  <c:v>2.1276595744680851E-2</c:v>
                </c:pt>
                <c:pt idx="22">
                  <c:v>1.3888888888888888E-2</c:v>
                </c:pt>
                <c:pt idx="23">
                  <c:v>1.3333333333333334E-2</c:v>
                </c:pt>
                <c:pt idx="24">
                  <c:v>3.125E-2</c:v>
                </c:pt>
                <c:pt idx="25">
                  <c:v>2.2222222222222223E-2</c:v>
                </c:pt>
                <c:pt idx="26">
                  <c:v>2.3809523809523808E-2</c:v>
                </c:pt>
                <c:pt idx="27">
                  <c:v>1.4925373134328358E-2</c:v>
                </c:pt>
                <c:pt idx="28">
                  <c:v>2.2727272727272728E-2</c:v>
                </c:pt>
                <c:pt idx="29">
                  <c:v>1.4492753623188406E-2</c:v>
                </c:pt>
              </c:numCache>
            </c:numRef>
          </c:yVal>
          <c:smooth val="0"/>
          <c:extLst>
            <c:ext xmlns:c16="http://schemas.microsoft.com/office/drawing/2014/chart" uri="{C3380CC4-5D6E-409C-BE32-E72D297353CC}">
              <c16:uniqueId val="{00000000-D807-4529-95F3-3147A28065AA}"/>
            </c:ext>
          </c:extLst>
        </c:ser>
        <c:dLbls>
          <c:showLegendKey val="0"/>
          <c:showVal val="0"/>
          <c:showCatName val="0"/>
          <c:showSerName val="0"/>
          <c:showPercent val="0"/>
          <c:showBubbleSize val="0"/>
        </c:dLbls>
        <c:axId val="285529112"/>
        <c:axId val="285525192"/>
      </c:scatterChart>
      <c:valAx>
        <c:axId val="285529112"/>
        <c:scaling>
          <c:orientation val="minMax"/>
        </c:scaling>
        <c:delete val="0"/>
        <c:axPos val="b"/>
        <c:majorGridlines>
          <c:spPr>
            <a:ln w="9525" cap="flat" cmpd="sng" algn="ctr">
              <a:solidFill>
                <a:srgbClr val="EBEBEB"/>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s-MX"/>
          </a:p>
        </c:txPr>
        <c:crossAx val="285525192"/>
        <c:crosses val="autoZero"/>
        <c:crossBetween val="midCat"/>
      </c:valAx>
      <c:valAx>
        <c:axId val="2855251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s-MX"/>
          </a:p>
        </c:txPr>
        <c:crossAx val="285529112"/>
        <c:crosses val="autoZero"/>
        <c:crossBetween val="midCat"/>
      </c:valAx>
      <c:spPr>
        <a:solidFill>
          <a:srgbClr val="EBEBEB"/>
        </a:solidFill>
        <a:ln>
          <a:solidFill>
            <a:schemeClr val="bg1"/>
          </a:solidFill>
        </a:ln>
        <a:effectLst>
          <a:outerShdw blurRad="38100" sx="1000" sy="1000" algn="ctr" rotWithShape="0">
            <a:srgbClr val="000000">
              <a:alpha val="97000"/>
            </a:srgbClr>
          </a:outerShdw>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s-MX"/>
              <a:t>Función lineal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s-MX"/>
        </a:p>
      </c:txPr>
    </c:title>
    <c:autoTitleDeleted val="0"/>
    <c:plotArea>
      <c:layout/>
      <c:scatterChart>
        <c:scatterStyle val="lineMarker"/>
        <c:varyColors val="0"/>
        <c:ser>
          <c:idx val="0"/>
          <c:order val="0"/>
          <c:spPr>
            <a:ln w="9525" cap="flat" cmpd="sng" algn="ctr">
              <a:solidFill>
                <a:schemeClr val="accent1">
                  <a:alpha val="70000"/>
                </a:schemeClr>
              </a:solid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numRef>
              <c:f>'[1]#ALEATORIOS Y GRAFICAS'!$A$2:$A$32</c:f>
              <c:numCache>
                <c:formatCode>General</c:formatCode>
                <c:ptCount val="31"/>
                <c:pt idx="0">
                  <c:v>78</c:v>
                </c:pt>
                <c:pt idx="1">
                  <c:v>53</c:v>
                </c:pt>
                <c:pt idx="2">
                  <c:v>50</c:v>
                </c:pt>
                <c:pt idx="3">
                  <c:v>67</c:v>
                </c:pt>
                <c:pt idx="4">
                  <c:v>61</c:v>
                </c:pt>
                <c:pt idx="5">
                  <c:v>35</c:v>
                </c:pt>
                <c:pt idx="6">
                  <c:v>15</c:v>
                </c:pt>
                <c:pt idx="7">
                  <c:v>92</c:v>
                </c:pt>
                <c:pt idx="8">
                  <c:v>80</c:v>
                </c:pt>
                <c:pt idx="9">
                  <c:v>22</c:v>
                </c:pt>
                <c:pt idx="10">
                  <c:v>52</c:v>
                </c:pt>
                <c:pt idx="11">
                  <c:v>10</c:v>
                </c:pt>
                <c:pt idx="12">
                  <c:v>81</c:v>
                </c:pt>
                <c:pt idx="13">
                  <c:v>38</c:v>
                </c:pt>
                <c:pt idx="14">
                  <c:v>42</c:v>
                </c:pt>
                <c:pt idx="15">
                  <c:v>34</c:v>
                </c:pt>
                <c:pt idx="16">
                  <c:v>91</c:v>
                </c:pt>
                <c:pt idx="17">
                  <c:v>73</c:v>
                </c:pt>
                <c:pt idx="18">
                  <c:v>80</c:v>
                </c:pt>
                <c:pt idx="19">
                  <c:v>1</c:v>
                </c:pt>
                <c:pt idx="20">
                  <c:v>76</c:v>
                </c:pt>
                <c:pt idx="21">
                  <c:v>47</c:v>
                </c:pt>
                <c:pt idx="22">
                  <c:v>72</c:v>
                </c:pt>
                <c:pt idx="23">
                  <c:v>75</c:v>
                </c:pt>
                <c:pt idx="24">
                  <c:v>32</c:v>
                </c:pt>
                <c:pt idx="25">
                  <c:v>45</c:v>
                </c:pt>
                <c:pt idx="26">
                  <c:v>42</c:v>
                </c:pt>
                <c:pt idx="27">
                  <c:v>67</c:v>
                </c:pt>
                <c:pt idx="28">
                  <c:v>44</c:v>
                </c:pt>
                <c:pt idx="29">
                  <c:v>69</c:v>
                </c:pt>
              </c:numCache>
            </c:numRef>
          </c:xVal>
          <c:yVal>
            <c:numRef>
              <c:f>'[1]#ALEATORIOS Y GRAFICAS'!$B$2:$B$32</c:f>
              <c:numCache>
                <c:formatCode>General</c:formatCode>
                <c:ptCount val="31"/>
                <c:pt idx="0">
                  <c:v>314</c:v>
                </c:pt>
                <c:pt idx="1">
                  <c:v>214</c:v>
                </c:pt>
                <c:pt idx="2">
                  <c:v>202</c:v>
                </c:pt>
                <c:pt idx="3">
                  <c:v>270</c:v>
                </c:pt>
                <c:pt idx="4">
                  <c:v>246</c:v>
                </c:pt>
                <c:pt idx="5">
                  <c:v>142</c:v>
                </c:pt>
                <c:pt idx="6">
                  <c:v>62</c:v>
                </c:pt>
                <c:pt idx="7">
                  <c:v>370</c:v>
                </c:pt>
                <c:pt idx="8">
                  <c:v>322</c:v>
                </c:pt>
                <c:pt idx="9">
                  <c:v>90</c:v>
                </c:pt>
                <c:pt idx="10">
                  <c:v>210</c:v>
                </c:pt>
                <c:pt idx="11">
                  <c:v>42</c:v>
                </c:pt>
                <c:pt idx="12">
                  <c:v>326</c:v>
                </c:pt>
                <c:pt idx="13">
                  <c:v>154</c:v>
                </c:pt>
                <c:pt idx="14">
                  <c:v>170</c:v>
                </c:pt>
                <c:pt idx="15">
                  <c:v>138</c:v>
                </c:pt>
                <c:pt idx="16">
                  <c:v>366</c:v>
                </c:pt>
                <c:pt idx="17">
                  <c:v>294</c:v>
                </c:pt>
                <c:pt idx="18">
                  <c:v>322</c:v>
                </c:pt>
                <c:pt idx="19">
                  <c:v>6</c:v>
                </c:pt>
                <c:pt idx="20">
                  <c:v>306</c:v>
                </c:pt>
                <c:pt idx="21">
                  <c:v>190</c:v>
                </c:pt>
                <c:pt idx="22">
                  <c:v>290</c:v>
                </c:pt>
                <c:pt idx="23">
                  <c:v>302</c:v>
                </c:pt>
                <c:pt idx="24">
                  <c:v>130</c:v>
                </c:pt>
                <c:pt idx="25">
                  <c:v>182</c:v>
                </c:pt>
                <c:pt idx="26">
                  <c:v>170</c:v>
                </c:pt>
                <c:pt idx="27">
                  <c:v>270</c:v>
                </c:pt>
                <c:pt idx="28">
                  <c:v>178</c:v>
                </c:pt>
                <c:pt idx="29">
                  <c:v>278</c:v>
                </c:pt>
              </c:numCache>
            </c:numRef>
          </c:yVal>
          <c:smooth val="0"/>
          <c:extLst>
            <c:ext xmlns:c16="http://schemas.microsoft.com/office/drawing/2014/chart" uri="{C3380CC4-5D6E-409C-BE32-E72D297353CC}">
              <c16:uniqueId val="{00000000-9138-49A9-9ABA-A1EA0297F876}"/>
            </c:ext>
          </c:extLst>
        </c:ser>
        <c:dLbls>
          <c:showLegendKey val="0"/>
          <c:showVal val="0"/>
          <c:showCatName val="0"/>
          <c:showSerName val="0"/>
          <c:showPercent val="0"/>
          <c:showBubbleSize val="0"/>
        </c:dLbls>
        <c:axId val="285526368"/>
        <c:axId val="285526760"/>
      </c:scatterChart>
      <c:valAx>
        <c:axId val="28552636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s-MX"/>
          </a:p>
        </c:txPr>
        <c:crossAx val="285526760"/>
        <c:crosses val="autoZero"/>
        <c:crossBetween val="midCat"/>
      </c:valAx>
      <c:valAx>
        <c:axId val="2855267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s-MX"/>
          </a:p>
        </c:txPr>
        <c:crossAx val="285526368"/>
        <c:crosses val="autoZero"/>
        <c:crossBetween val="midCat"/>
      </c:valAx>
      <c:spPr>
        <a:solidFill>
          <a:srgbClr val="EBEBEB"/>
        </a:soli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238124</xdr:colOff>
      <xdr:row>5</xdr:row>
      <xdr:rowOff>128586</xdr:rowOff>
    </xdr:from>
    <xdr:to>
      <xdr:col>20</xdr:col>
      <xdr:colOff>400050</xdr:colOff>
      <xdr:row>32</xdr:row>
      <xdr:rowOff>47624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33</xdr:row>
      <xdr:rowOff>114300</xdr:rowOff>
    </xdr:from>
    <xdr:to>
      <xdr:col>20</xdr:col>
      <xdr:colOff>419101</xdr:colOff>
      <xdr:row>60</xdr:row>
      <xdr:rowOff>23813</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333375</xdr:colOff>
      <xdr:row>62</xdr:row>
      <xdr:rowOff>166688</xdr:rowOff>
    </xdr:from>
    <xdr:to>
      <xdr:col>20</xdr:col>
      <xdr:colOff>495301</xdr:colOff>
      <xdr:row>85</xdr:row>
      <xdr:rowOff>14289</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180976</xdr:colOff>
      <xdr:row>0</xdr:row>
      <xdr:rowOff>66675</xdr:rowOff>
    </xdr:from>
    <xdr:to>
      <xdr:col>13</xdr:col>
      <xdr:colOff>685800</xdr:colOff>
      <xdr:row>19</xdr:row>
      <xdr:rowOff>38100</xdr:rowOff>
    </xdr:to>
    <xdr:graphicFrame macro="">
      <xdr:nvGraphicFramePr>
        <xdr:cNvPr id="2" name="Gráfico 1">
          <a:extLst>
            <a:ext uri="{FF2B5EF4-FFF2-40B4-BE49-F238E27FC236}">
              <a16:creationId xmlns:a16="http://schemas.microsoft.com/office/drawing/2014/main" id="{E5CB914D-1CC0-4936-A074-067C76B07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161924</xdr:colOff>
      <xdr:row>19</xdr:row>
      <xdr:rowOff>152399</xdr:rowOff>
    </xdr:from>
    <xdr:to>
      <xdr:col>13</xdr:col>
      <xdr:colOff>761999</xdr:colOff>
      <xdr:row>38</xdr:row>
      <xdr:rowOff>161924</xdr:rowOff>
    </xdr:to>
    <xdr:graphicFrame macro="">
      <xdr:nvGraphicFramePr>
        <xdr:cNvPr id="3" name="Gráfico 2">
          <a:extLst>
            <a:ext uri="{FF2B5EF4-FFF2-40B4-BE49-F238E27FC236}">
              <a16:creationId xmlns:a16="http://schemas.microsoft.com/office/drawing/2014/main" id="{EF09D50A-AB58-4AFC-81F1-C7A345689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361950</xdr:colOff>
      <xdr:row>0</xdr:row>
      <xdr:rowOff>85725</xdr:rowOff>
    </xdr:from>
    <xdr:to>
      <xdr:col>24</xdr:col>
      <xdr:colOff>152400</xdr:colOff>
      <xdr:row>20</xdr:row>
      <xdr:rowOff>9525</xdr:rowOff>
    </xdr:to>
    <xdr:graphicFrame macro="">
      <xdr:nvGraphicFramePr>
        <xdr:cNvPr id="6" name="Gráfico 5">
          <a:extLst>
            <a:ext uri="{FF2B5EF4-FFF2-40B4-BE49-F238E27FC236}">
              <a16:creationId xmlns:a16="http://schemas.microsoft.com/office/drawing/2014/main" id="{64F702F0-70BD-4948-8490-78C914A60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umno/Downloads/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P08"/>
      <sheetName val="Hoja2"/>
      <sheetName val="#ALEATORIOS Y GRAFICAS"/>
    </sheetNames>
    <sheetDataSet>
      <sheetData sheetId="0"/>
      <sheetData sheetId="1"/>
      <sheetData sheetId="2">
        <row r="2">
          <cell r="A2">
            <v>78</v>
          </cell>
          <cell r="B2">
            <v>314</v>
          </cell>
          <cell r="C2">
            <v>6889</v>
          </cell>
          <cell r="D2">
            <v>1.282051282051282E-2</v>
          </cell>
        </row>
        <row r="3">
          <cell r="A3">
            <v>53</v>
          </cell>
          <cell r="B3">
            <v>214</v>
          </cell>
          <cell r="C3">
            <v>3364</v>
          </cell>
          <cell r="D3">
            <v>1.8867924528301886E-2</v>
          </cell>
        </row>
        <row r="4">
          <cell r="A4">
            <v>50</v>
          </cell>
          <cell r="B4">
            <v>202</v>
          </cell>
          <cell r="C4">
            <v>3025</v>
          </cell>
          <cell r="D4">
            <v>0.02</v>
          </cell>
        </row>
        <row r="5">
          <cell r="A5">
            <v>67</v>
          </cell>
          <cell r="B5">
            <v>270</v>
          </cell>
          <cell r="C5">
            <v>5184</v>
          </cell>
          <cell r="D5">
            <v>1.4925373134328358E-2</v>
          </cell>
        </row>
        <row r="6">
          <cell r="A6">
            <v>61</v>
          </cell>
          <cell r="B6">
            <v>246</v>
          </cell>
          <cell r="C6">
            <v>4356</v>
          </cell>
          <cell r="D6">
            <v>1.6393442622950821E-2</v>
          </cell>
        </row>
        <row r="7">
          <cell r="A7">
            <v>35</v>
          </cell>
          <cell r="B7">
            <v>142</v>
          </cell>
          <cell r="C7">
            <v>1600</v>
          </cell>
          <cell r="D7">
            <v>2.8571428571428571E-2</v>
          </cell>
        </row>
        <row r="8">
          <cell r="A8">
            <v>15</v>
          </cell>
          <cell r="B8">
            <v>62</v>
          </cell>
          <cell r="C8">
            <v>400</v>
          </cell>
          <cell r="D8">
            <v>6.6666666666666666E-2</v>
          </cell>
        </row>
        <row r="9">
          <cell r="A9">
            <v>92</v>
          </cell>
          <cell r="B9">
            <v>370</v>
          </cell>
          <cell r="C9">
            <v>9409</v>
          </cell>
          <cell r="D9">
            <v>1.0869565217391304E-2</v>
          </cell>
        </row>
        <row r="10">
          <cell r="A10">
            <v>80</v>
          </cell>
          <cell r="B10">
            <v>322</v>
          </cell>
          <cell r="C10">
            <v>7225</v>
          </cell>
          <cell r="D10">
            <v>1.2500000000000001E-2</v>
          </cell>
        </row>
        <row r="11">
          <cell r="A11">
            <v>22</v>
          </cell>
          <cell r="B11">
            <v>90</v>
          </cell>
          <cell r="C11">
            <v>729</v>
          </cell>
          <cell r="D11">
            <v>4.5454545454545456E-2</v>
          </cell>
        </row>
        <row r="12">
          <cell r="A12">
            <v>52</v>
          </cell>
          <cell r="B12">
            <v>210</v>
          </cell>
          <cell r="C12">
            <v>3249</v>
          </cell>
          <cell r="D12">
            <v>1.9230769230769232E-2</v>
          </cell>
        </row>
        <row r="13">
          <cell r="A13">
            <v>10</v>
          </cell>
          <cell r="B13">
            <v>42</v>
          </cell>
          <cell r="C13">
            <v>225</v>
          </cell>
          <cell r="D13">
            <v>0.1</v>
          </cell>
        </row>
        <row r="14">
          <cell r="A14">
            <v>81</v>
          </cell>
          <cell r="B14">
            <v>326</v>
          </cell>
          <cell r="C14">
            <v>7396</v>
          </cell>
          <cell r="D14">
            <v>1.2345679012345678E-2</v>
          </cell>
        </row>
        <row r="15">
          <cell r="A15">
            <v>38</v>
          </cell>
          <cell r="B15">
            <v>154</v>
          </cell>
          <cell r="C15">
            <v>1849</v>
          </cell>
          <cell r="D15">
            <v>2.6315789473684209E-2</v>
          </cell>
        </row>
        <row r="16">
          <cell r="A16">
            <v>42</v>
          </cell>
          <cell r="B16">
            <v>170</v>
          </cell>
          <cell r="C16">
            <v>2209</v>
          </cell>
          <cell r="D16">
            <v>2.3809523809523808E-2</v>
          </cell>
        </row>
        <row r="17">
          <cell r="A17">
            <v>34</v>
          </cell>
          <cell r="B17">
            <v>138</v>
          </cell>
          <cell r="C17">
            <v>1521</v>
          </cell>
          <cell r="D17">
            <v>2.9411764705882353E-2</v>
          </cell>
        </row>
        <row r="18">
          <cell r="A18">
            <v>91</v>
          </cell>
          <cell r="B18">
            <v>366</v>
          </cell>
          <cell r="C18">
            <v>9216</v>
          </cell>
          <cell r="D18">
            <v>1.098901098901099E-2</v>
          </cell>
        </row>
        <row r="19">
          <cell r="A19">
            <v>73</v>
          </cell>
          <cell r="B19">
            <v>294</v>
          </cell>
          <cell r="C19">
            <v>6084</v>
          </cell>
          <cell r="D19">
            <v>1.3698630136986301E-2</v>
          </cell>
        </row>
        <row r="20">
          <cell r="A20">
            <v>80</v>
          </cell>
          <cell r="B20">
            <v>322</v>
          </cell>
          <cell r="C20">
            <v>7225</v>
          </cell>
          <cell r="D20">
            <v>1.2500000000000001E-2</v>
          </cell>
        </row>
        <row r="21">
          <cell r="A21">
            <v>1</v>
          </cell>
          <cell r="B21">
            <v>6</v>
          </cell>
          <cell r="C21">
            <v>36</v>
          </cell>
          <cell r="D21">
            <v>1</v>
          </cell>
        </row>
        <row r="22">
          <cell r="A22">
            <v>76</v>
          </cell>
          <cell r="B22">
            <v>306</v>
          </cell>
          <cell r="C22">
            <v>6561</v>
          </cell>
          <cell r="D22">
            <v>1.3157894736842105E-2</v>
          </cell>
        </row>
        <row r="23">
          <cell r="A23">
            <v>47</v>
          </cell>
          <cell r="B23">
            <v>190</v>
          </cell>
          <cell r="C23">
            <v>2704</v>
          </cell>
          <cell r="D23">
            <v>2.1276595744680851E-2</v>
          </cell>
        </row>
        <row r="24">
          <cell r="A24">
            <v>72</v>
          </cell>
          <cell r="B24">
            <v>290</v>
          </cell>
          <cell r="C24">
            <v>5929</v>
          </cell>
          <cell r="D24">
            <v>1.3888888888888888E-2</v>
          </cell>
        </row>
        <row r="25">
          <cell r="A25">
            <v>75</v>
          </cell>
          <cell r="B25">
            <v>302</v>
          </cell>
          <cell r="C25">
            <v>6400</v>
          </cell>
          <cell r="D25">
            <v>1.3333333333333334E-2</v>
          </cell>
        </row>
        <row r="26">
          <cell r="A26">
            <v>32</v>
          </cell>
          <cell r="B26">
            <v>130</v>
          </cell>
          <cell r="C26">
            <v>1369</v>
          </cell>
          <cell r="D26">
            <v>3.125E-2</v>
          </cell>
        </row>
        <row r="27">
          <cell r="A27">
            <v>45</v>
          </cell>
          <cell r="B27">
            <v>182</v>
          </cell>
          <cell r="C27">
            <v>2500</v>
          </cell>
          <cell r="D27">
            <v>2.2222222222222223E-2</v>
          </cell>
        </row>
        <row r="28">
          <cell r="A28">
            <v>42</v>
          </cell>
          <cell r="B28">
            <v>170</v>
          </cell>
          <cell r="C28">
            <v>2209</v>
          </cell>
          <cell r="D28">
            <v>2.3809523809523808E-2</v>
          </cell>
        </row>
        <row r="29">
          <cell r="A29">
            <v>67</v>
          </cell>
          <cell r="B29">
            <v>270</v>
          </cell>
          <cell r="C29">
            <v>5184</v>
          </cell>
          <cell r="D29">
            <v>1.4925373134328358E-2</v>
          </cell>
        </row>
        <row r="30">
          <cell r="A30">
            <v>44</v>
          </cell>
          <cell r="B30">
            <v>178</v>
          </cell>
          <cell r="C30">
            <v>2401</v>
          </cell>
          <cell r="D30">
            <v>2.2727272727272728E-2</v>
          </cell>
        </row>
        <row r="31">
          <cell r="A31">
            <v>69</v>
          </cell>
          <cell r="B31">
            <v>278</v>
          </cell>
          <cell r="C31">
            <v>5476</v>
          </cell>
          <cell r="D31">
            <v>1.4492753623188406E-2</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C31" totalsRowShown="0" headerRowDxfId="5">
  <autoFilter ref="A1:C31" xr:uid="{00000000-0009-0000-0100-000001000000}"/>
  <sortState ref="A2:C31">
    <sortCondition ref="A1:A31"/>
  </sortState>
  <tableColumns count="3">
    <tableColumn id="1" xr3:uid="{00000000-0010-0000-0000-000001000000}" name="VALOR DE X" dataDxfId="4">
      <calculatedColumnFormula>RANDBETWEEN(1,100)</calculatedColumnFormula>
    </tableColumn>
    <tableColumn id="2" xr3:uid="{00000000-0010-0000-0000-000002000000}" name="F. LINEAL" dataDxfId="3">
      <calculatedColumnFormula>4*(A2)+2</calculatedColumnFormula>
    </tableColumn>
    <tableColumn id="3" xr3:uid="{00000000-0010-0000-0000-000003000000}" name="F. CUADRÁTICA" dataDxfId="2">
      <calculatedColumnFormula>POWER(A2,2)+10*(A2)+25</calculatedColumnFormula>
    </tableColumn>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3" displayName="Tabla3" ref="D1:D31" totalsRowShown="0" dataDxfId="1">
  <autoFilter ref="D1:D31" xr:uid="{00000000-0009-0000-0100-000002000000}"/>
  <tableColumns count="1">
    <tableColumn id="1" xr3:uid="{00000000-0010-0000-0100-000001000000}" name="ESTRÉS" dataDxfId="0">
      <calculatedColumnFormula>1/A2</calculatedColumnFormula>
    </tableColumn>
  </tableColumns>
  <tableStyleInfo name="TableStyleLight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60"/>
  <sheetViews>
    <sheetView showGridLines="0" tabSelected="1" zoomScale="70" zoomScaleNormal="70" zoomScalePageLayoutView="115" workbookViewId="0">
      <selection activeCell="V14" sqref="V14"/>
    </sheetView>
  </sheetViews>
  <sheetFormatPr baseColWidth="10" defaultColWidth="9.140625" defaultRowHeight="15" x14ac:dyDescent="0.25"/>
  <cols>
    <col min="1" max="1" width="11.7109375" style="1"/>
    <col min="2" max="2" width="9.5703125" style="1"/>
    <col min="3" max="3" width="10.7109375" style="1"/>
    <col min="4" max="5" width="9.5703125" style="1"/>
    <col min="6" max="6" width="11.140625" style="1"/>
    <col min="7" max="7" width="9.140625" style="1"/>
    <col min="8" max="8" width="12.7109375" style="1"/>
    <col min="9" max="9" width="9.5703125" style="1"/>
    <col min="10" max="1025" width="11.140625" style="1"/>
  </cols>
  <sheetData>
    <row r="1" spans="1:9" ht="12.75" customHeight="1" x14ac:dyDescent="0.25">
      <c r="A1" s="2"/>
      <c r="B1"/>
      <c r="C1"/>
      <c r="D1"/>
      <c r="E1"/>
      <c r="F1"/>
      <c r="G1"/>
      <c r="H1"/>
      <c r="I1"/>
    </row>
    <row r="2" spans="1:9" ht="12.75" customHeight="1" x14ac:dyDescent="0.25">
      <c r="A2" s="2"/>
      <c r="B2"/>
      <c r="C2"/>
      <c r="D2"/>
      <c r="E2"/>
      <c r="F2"/>
      <c r="G2"/>
      <c r="H2"/>
      <c r="I2"/>
    </row>
    <row r="3" spans="1:9" ht="8.25" customHeight="1" x14ac:dyDescent="0.25">
      <c r="A3"/>
      <c r="B3"/>
      <c r="C3"/>
      <c r="D3"/>
      <c r="E3"/>
      <c r="F3"/>
      <c r="G3"/>
      <c r="H3"/>
      <c r="I3"/>
    </row>
    <row r="4" spans="1:9" ht="12.75" customHeight="1" x14ac:dyDescent="0.25">
      <c r="A4" s="3" t="s">
        <v>0</v>
      </c>
      <c r="B4"/>
      <c r="C4"/>
      <c r="D4"/>
      <c r="E4"/>
      <c r="F4"/>
      <c r="G4"/>
      <c r="H4"/>
      <c r="I4" s="4" t="s">
        <v>1</v>
      </c>
    </row>
    <row r="5" spans="1:9" ht="12.75" customHeight="1" x14ac:dyDescent="0.25">
      <c r="A5" s="3" t="s">
        <v>2</v>
      </c>
      <c r="B5"/>
      <c r="C5"/>
      <c r="D5"/>
      <c r="E5"/>
      <c r="F5"/>
      <c r="G5"/>
      <c r="H5"/>
      <c r="I5" s="4"/>
    </row>
    <row r="6" spans="1:9" ht="14.1" customHeight="1" x14ac:dyDescent="0.25">
      <c r="B6" s="26" t="s">
        <v>4</v>
      </c>
      <c r="C6" s="26"/>
      <c r="D6" s="26"/>
      <c r="E6" s="26"/>
      <c r="F6" s="26"/>
      <c r="G6" s="26"/>
      <c r="H6" s="26"/>
      <c r="I6" s="26"/>
    </row>
    <row r="7" spans="1:9" ht="44.1" customHeight="1" x14ac:dyDescent="0.25">
      <c r="A7" s="19" t="s">
        <v>3</v>
      </c>
      <c r="B7" s="5" t="s">
        <v>5</v>
      </c>
      <c r="C7" s="5" t="s">
        <v>6</v>
      </c>
      <c r="D7" s="5" t="s">
        <v>7</v>
      </c>
      <c r="E7" s="5" t="s">
        <v>8</v>
      </c>
      <c r="F7" s="5" t="s">
        <v>9</v>
      </c>
      <c r="G7" s="5" t="s">
        <v>10</v>
      </c>
      <c r="H7" s="5" t="s">
        <v>11</v>
      </c>
      <c r="I7" s="5" t="s">
        <v>29</v>
      </c>
    </row>
    <row r="8" spans="1:9" ht="11.25" customHeight="1" x14ac:dyDescent="0.25">
      <c r="A8" s="6" t="s">
        <v>5</v>
      </c>
      <c r="B8" s="7">
        <v>30537995</v>
      </c>
      <c r="C8" s="8">
        <v>14432962</v>
      </c>
      <c r="D8" s="8">
        <v>14140990</v>
      </c>
      <c r="E8" s="8">
        <v>22676172</v>
      </c>
      <c r="F8" s="8">
        <v>18985692</v>
      </c>
      <c r="G8" s="8">
        <v>18567222</v>
      </c>
      <c r="H8" s="8">
        <v>11700009</v>
      </c>
      <c r="I8" s="8">
        <v>11618601</v>
      </c>
    </row>
    <row r="9" spans="1:9" ht="11.25" customHeight="1" x14ac:dyDescent="0.25">
      <c r="A9" s="6"/>
      <c r="B9" s="7"/>
      <c r="C9" s="8"/>
      <c r="D9" s="8"/>
      <c r="E9" s="8"/>
      <c r="F9" s="8"/>
      <c r="G9" s="8"/>
      <c r="H9" s="8"/>
      <c r="I9" s="8"/>
    </row>
    <row r="10" spans="1:9" ht="11.25" customHeight="1" x14ac:dyDescent="0.25">
      <c r="A10" s="9" t="s">
        <v>13</v>
      </c>
      <c r="B10" s="8">
        <v>8652516</v>
      </c>
      <c r="C10" s="10">
        <v>4365553</v>
      </c>
      <c r="D10" s="10">
        <v>4294586</v>
      </c>
      <c r="E10" s="10">
        <v>5718042</v>
      </c>
      <c r="F10" s="10">
        <v>5147863</v>
      </c>
      <c r="G10" s="10">
        <v>5443765</v>
      </c>
      <c r="H10" s="10">
        <v>3472857</v>
      </c>
      <c r="I10" s="10">
        <v>4119547</v>
      </c>
    </row>
    <row r="11" spans="1:9" ht="11.25" customHeight="1" x14ac:dyDescent="0.25">
      <c r="A11" s="9" t="s">
        <v>14</v>
      </c>
      <c r="B11" s="8">
        <v>6848740</v>
      </c>
      <c r="C11" s="10">
        <v>3110758</v>
      </c>
      <c r="D11" s="10">
        <v>2958443</v>
      </c>
      <c r="E11" s="10">
        <v>5491575</v>
      </c>
      <c r="F11" s="10">
        <v>4227490</v>
      </c>
      <c r="G11" s="10">
        <v>3882546</v>
      </c>
      <c r="H11" s="10">
        <v>2371358</v>
      </c>
      <c r="I11" s="10">
        <v>2284835</v>
      </c>
    </row>
    <row r="12" spans="1:9" ht="11.25" customHeight="1" x14ac:dyDescent="0.25">
      <c r="A12" s="9" t="s">
        <v>15</v>
      </c>
      <c r="B12" s="8">
        <v>6923284</v>
      </c>
      <c r="C12" s="10">
        <v>3296410</v>
      </c>
      <c r="D12" s="10">
        <v>2948595</v>
      </c>
      <c r="E12" s="10">
        <v>5412730</v>
      </c>
      <c r="F12" s="10">
        <v>4773571</v>
      </c>
      <c r="G12" s="10">
        <v>4069047</v>
      </c>
      <c r="H12" s="10">
        <v>2831397</v>
      </c>
      <c r="I12" s="10">
        <v>2872412</v>
      </c>
    </row>
    <row r="13" spans="1:9" ht="11.25" customHeight="1" x14ac:dyDescent="0.25">
      <c r="A13" s="9" t="s">
        <v>16</v>
      </c>
      <c r="B13" s="8">
        <v>5003760</v>
      </c>
      <c r="C13" s="10">
        <v>2524245</v>
      </c>
      <c r="D13" s="10">
        <v>2660599</v>
      </c>
      <c r="E13" s="10">
        <v>3521720</v>
      </c>
      <c r="F13" s="10">
        <v>3372233</v>
      </c>
      <c r="G13" s="10">
        <v>3380063</v>
      </c>
      <c r="H13" s="10">
        <v>2251428</v>
      </c>
      <c r="I13" s="10">
        <v>1782923</v>
      </c>
    </row>
    <row r="14" spans="1:9" ht="11.25" customHeight="1" x14ac:dyDescent="0.25">
      <c r="A14" s="9" t="s">
        <v>17</v>
      </c>
      <c r="B14" s="8">
        <v>3109695</v>
      </c>
      <c r="C14" s="10">
        <v>1135996</v>
      </c>
      <c r="D14" s="10">
        <v>1278767</v>
      </c>
      <c r="E14" s="10">
        <v>2532105</v>
      </c>
      <c r="F14" s="10">
        <v>1464535</v>
      </c>
      <c r="G14" s="10">
        <v>1791801</v>
      </c>
      <c r="H14" s="10">
        <v>772969</v>
      </c>
      <c r="I14" s="10">
        <v>558884</v>
      </c>
    </row>
    <row r="15" spans="1:9" ht="11.25" customHeight="1" x14ac:dyDescent="0.25">
      <c r="A15" s="9"/>
      <c r="B15" s="8"/>
      <c r="C15" s="10"/>
      <c r="D15" s="10"/>
      <c r="E15" s="10"/>
      <c r="F15" s="10"/>
      <c r="G15" s="10"/>
      <c r="H15" s="10"/>
      <c r="I15" s="10"/>
    </row>
    <row r="16" spans="1:9" ht="11.25" customHeight="1" x14ac:dyDescent="0.25">
      <c r="A16" s="6" t="s">
        <v>18</v>
      </c>
      <c r="B16" s="8">
        <v>15301956</v>
      </c>
      <c r="C16" s="8">
        <v>6870712</v>
      </c>
      <c r="D16" s="8">
        <v>6578863</v>
      </c>
      <c r="E16" s="8">
        <v>10782430</v>
      </c>
      <c r="F16" s="8">
        <v>7964587</v>
      </c>
      <c r="G16" s="8">
        <v>8538958</v>
      </c>
      <c r="H16" s="8">
        <v>5424458</v>
      </c>
      <c r="I16" s="8">
        <v>7183497</v>
      </c>
    </row>
    <row r="17" spans="1:9" ht="11.25" customHeight="1" x14ac:dyDescent="0.25">
      <c r="A17" s="6"/>
      <c r="B17" s="8"/>
      <c r="C17" s="8"/>
      <c r="D17" s="8"/>
      <c r="E17" s="8"/>
      <c r="F17" s="8"/>
      <c r="G17" s="8"/>
      <c r="H17" s="8"/>
      <c r="I17" s="8"/>
    </row>
    <row r="18" spans="1:9" ht="11.25" customHeight="1" x14ac:dyDescent="0.25">
      <c r="A18" s="9" t="s">
        <v>13</v>
      </c>
      <c r="B18" s="8">
        <v>4682208</v>
      </c>
      <c r="C18" s="10">
        <v>2286338</v>
      </c>
      <c r="D18" s="10">
        <v>2237930</v>
      </c>
      <c r="E18" s="10">
        <v>3188599</v>
      </c>
      <c r="F18" s="10">
        <v>2157165</v>
      </c>
      <c r="G18" s="10">
        <v>2613185</v>
      </c>
      <c r="H18" s="10">
        <v>2092749</v>
      </c>
      <c r="I18" s="10">
        <v>2936201</v>
      </c>
    </row>
    <row r="19" spans="1:9" ht="11.25" customHeight="1" x14ac:dyDescent="0.25">
      <c r="A19" s="9" t="s">
        <v>14</v>
      </c>
      <c r="B19" s="8">
        <v>3555778</v>
      </c>
      <c r="C19" s="10">
        <v>1383549</v>
      </c>
      <c r="D19" s="10">
        <v>1252470</v>
      </c>
      <c r="E19" s="10">
        <v>2773626</v>
      </c>
      <c r="F19" s="10">
        <v>1823861</v>
      </c>
      <c r="G19" s="10">
        <v>1829603</v>
      </c>
      <c r="H19" s="10">
        <v>976084</v>
      </c>
      <c r="I19" s="10">
        <v>1134349</v>
      </c>
    </row>
    <row r="20" spans="1:9" ht="11.25" customHeight="1" x14ac:dyDescent="0.25">
      <c r="A20" s="9" t="s">
        <v>15</v>
      </c>
      <c r="B20" s="8">
        <v>2877875</v>
      </c>
      <c r="C20" s="10">
        <v>1514606</v>
      </c>
      <c r="D20" s="10">
        <v>1444066</v>
      </c>
      <c r="E20" s="10">
        <v>2056106</v>
      </c>
      <c r="F20" s="10">
        <v>1814687</v>
      </c>
      <c r="G20" s="10">
        <v>1488153</v>
      </c>
      <c r="H20" s="10">
        <v>1100185</v>
      </c>
      <c r="I20" s="10">
        <v>1754756</v>
      </c>
    </row>
    <row r="21" spans="1:9" ht="11.25" customHeight="1" x14ac:dyDescent="0.25">
      <c r="A21" s="9" t="s">
        <v>16</v>
      </c>
      <c r="B21" s="8">
        <v>2497835</v>
      </c>
      <c r="C21" s="10">
        <v>1135953</v>
      </c>
      <c r="D21" s="10">
        <v>1142449</v>
      </c>
      <c r="E21" s="10">
        <v>1438961</v>
      </c>
      <c r="F21" s="10">
        <v>1557541</v>
      </c>
      <c r="G21" s="10">
        <v>1662933</v>
      </c>
      <c r="H21" s="10">
        <v>939714</v>
      </c>
      <c r="I21" s="10">
        <v>984659</v>
      </c>
    </row>
    <row r="22" spans="1:9" ht="11.25" customHeight="1" x14ac:dyDescent="0.25">
      <c r="A22" s="9" t="s">
        <v>17</v>
      </c>
      <c r="B22" s="8">
        <v>1688260</v>
      </c>
      <c r="C22" s="10">
        <v>550266</v>
      </c>
      <c r="D22" s="10">
        <v>501948</v>
      </c>
      <c r="E22" s="10">
        <v>1325138</v>
      </c>
      <c r="F22" s="10">
        <v>611333</v>
      </c>
      <c r="G22" s="10">
        <v>945084</v>
      </c>
      <c r="H22" s="10">
        <v>315726</v>
      </c>
      <c r="I22" s="10">
        <v>373532</v>
      </c>
    </row>
    <row r="23" spans="1:9" ht="11.25" customHeight="1" x14ac:dyDescent="0.25">
      <c r="A23" s="9"/>
      <c r="B23" s="8"/>
      <c r="C23" s="10"/>
      <c r="D23" s="10"/>
      <c r="E23" s="10"/>
      <c r="F23" s="10"/>
      <c r="G23" s="10"/>
      <c r="H23" s="10"/>
      <c r="I23" s="10"/>
    </row>
    <row r="24" spans="1:9" ht="11.25" customHeight="1" x14ac:dyDescent="0.25">
      <c r="A24" s="6" t="s">
        <v>19</v>
      </c>
      <c r="B24" s="8">
        <v>15236039</v>
      </c>
      <c r="C24" s="8">
        <v>7562250</v>
      </c>
      <c r="D24" s="8">
        <v>7562127</v>
      </c>
      <c r="E24" s="8">
        <v>11893742</v>
      </c>
      <c r="F24" s="8">
        <v>11021105</v>
      </c>
      <c r="G24" s="8">
        <v>10028264</v>
      </c>
      <c r="H24" s="8">
        <v>6275551</v>
      </c>
      <c r="I24" s="8">
        <v>4435104</v>
      </c>
    </row>
    <row r="25" spans="1:9" ht="11.25" customHeight="1" x14ac:dyDescent="0.25">
      <c r="A25" s="6"/>
      <c r="B25" s="8"/>
      <c r="C25" s="8"/>
      <c r="D25" s="8"/>
      <c r="E25" s="8"/>
      <c r="F25" s="8"/>
      <c r="G25" s="8"/>
      <c r="H25" s="8"/>
      <c r="I25" s="8"/>
    </row>
    <row r="26" spans="1:9" ht="11.25" customHeight="1" x14ac:dyDescent="0.25">
      <c r="A26" s="9" t="s">
        <v>13</v>
      </c>
      <c r="B26" s="8">
        <v>3970308</v>
      </c>
      <c r="C26" s="10">
        <v>2079215</v>
      </c>
      <c r="D26" s="10">
        <v>2056656</v>
      </c>
      <c r="E26" s="10">
        <v>2529443</v>
      </c>
      <c r="F26" s="10">
        <v>2990698</v>
      </c>
      <c r="G26" s="10">
        <v>2830580</v>
      </c>
      <c r="H26" s="10">
        <v>1380108</v>
      </c>
      <c r="I26" s="10">
        <v>1183346</v>
      </c>
    </row>
    <row r="27" spans="1:9" ht="11.25" customHeight="1" x14ac:dyDescent="0.25">
      <c r="A27" s="9" t="s">
        <v>14</v>
      </c>
      <c r="B27" s="8">
        <v>3292962</v>
      </c>
      <c r="C27" s="10">
        <v>1727209</v>
      </c>
      <c r="D27" s="10">
        <v>1705973</v>
      </c>
      <c r="E27" s="10">
        <v>2717949</v>
      </c>
      <c r="F27" s="10">
        <v>2403629</v>
      </c>
      <c r="G27" s="10">
        <v>2052943</v>
      </c>
      <c r="H27" s="10">
        <v>1395274</v>
      </c>
      <c r="I27" s="10">
        <v>1150486</v>
      </c>
    </row>
    <row r="28" spans="1:9" ht="11.25" customHeight="1" x14ac:dyDescent="0.25">
      <c r="A28" s="9" t="s">
        <v>15</v>
      </c>
      <c r="B28" s="8">
        <v>4045409</v>
      </c>
      <c r="C28" s="10">
        <v>1781804</v>
      </c>
      <c r="D28" s="10">
        <v>1504529</v>
      </c>
      <c r="E28" s="10">
        <v>3356624</v>
      </c>
      <c r="F28" s="10">
        <v>2958884</v>
      </c>
      <c r="G28" s="10">
        <v>2580894</v>
      </c>
      <c r="H28" s="10">
        <v>1731212</v>
      </c>
      <c r="I28" s="10">
        <v>1117656</v>
      </c>
    </row>
    <row r="29" spans="1:9" ht="11.25" customHeight="1" x14ac:dyDescent="0.25">
      <c r="A29" s="9" t="s">
        <v>16</v>
      </c>
      <c r="B29" s="8">
        <v>2505925</v>
      </c>
      <c r="C29" s="10">
        <v>1388292</v>
      </c>
      <c r="D29" s="10">
        <v>1518150</v>
      </c>
      <c r="E29" s="10">
        <v>2082759</v>
      </c>
      <c r="F29" s="10">
        <v>1814692</v>
      </c>
      <c r="G29" s="10">
        <v>1717130</v>
      </c>
      <c r="H29" s="10">
        <v>1311714</v>
      </c>
      <c r="I29" s="10">
        <v>798264</v>
      </c>
    </row>
    <row r="30" spans="1:9" ht="11.25" customHeight="1" x14ac:dyDescent="0.25">
      <c r="A30" s="11" t="s">
        <v>17</v>
      </c>
      <c r="B30" s="12">
        <v>1421435</v>
      </c>
      <c r="C30" s="13">
        <v>585730</v>
      </c>
      <c r="D30" s="13">
        <v>776819</v>
      </c>
      <c r="E30" s="13">
        <v>1206967</v>
      </c>
      <c r="F30" s="13">
        <v>853202</v>
      </c>
      <c r="G30" s="13">
        <v>846717</v>
      </c>
      <c r="H30" s="13">
        <v>457243</v>
      </c>
      <c r="I30" s="13">
        <v>185352</v>
      </c>
    </row>
    <row r="31" spans="1:9" ht="11.25" customHeight="1" x14ac:dyDescent="0.25">
      <c r="A31" s="1" t="s">
        <v>20</v>
      </c>
      <c r="B31" s="1" t="s">
        <v>21</v>
      </c>
      <c r="C31"/>
      <c r="D31"/>
      <c r="E31"/>
      <c r="F31"/>
      <c r="G31"/>
      <c r="H31"/>
      <c r="I31"/>
    </row>
    <row r="32" spans="1:9" ht="12.75" customHeight="1" x14ac:dyDescent="0.25">
      <c r="A32" s="3" t="s">
        <v>0</v>
      </c>
      <c r="B32"/>
      <c r="C32"/>
      <c r="D32"/>
      <c r="E32"/>
      <c r="F32"/>
      <c r="G32"/>
      <c r="H32"/>
      <c r="I32" s="4" t="s">
        <v>22</v>
      </c>
    </row>
    <row r="33" spans="1:9" ht="12.75" customHeight="1" x14ac:dyDescent="0.25">
      <c r="A33" s="3" t="s">
        <v>2</v>
      </c>
      <c r="B33"/>
      <c r="C33"/>
      <c r="D33"/>
      <c r="E33"/>
      <c r="F33"/>
      <c r="G33"/>
      <c r="H33"/>
      <c r="I33"/>
    </row>
    <row r="34" spans="1:9" ht="12.75" customHeight="1" x14ac:dyDescent="0.25">
      <c r="A34" s="14" t="s">
        <v>23</v>
      </c>
      <c r="B34"/>
      <c r="C34"/>
      <c r="D34"/>
      <c r="E34"/>
      <c r="F34"/>
      <c r="G34"/>
      <c r="H34"/>
      <c r="I34"/>
    </row>
    <row r="35" spans="1:9" ht="11.25" customHeight="1" x14ac:dyDescent="0.25">
      <c r="A35" s="19"/>
      <c r="B35" s="26" t="s">
        <v>4</v>
      </c>
      <c r="C35" s="26"/>
      <c r="D35" s="26"/>
      <c r="E35" s="26"/>
      <c r="F35" s="26"/>
      <c r="G35" s="26"/>
      <c r="H35" s="26"/>
      <c r="I35" s="26"/>
    </row>
    <row r="36" spans="1:9" ht="42.75" customHeight="1" x14ac:dyDescent="0.25">
      <c r="A36" s="19" t="s">
        <v>3</v>
      </c>
      <c r="B36" s="5" t="s">
        <v>5</v>
      </c>
      <c r="C36" s="5" t="s">
        <v>6</v>
      </c>
      <c r="D36" s="5" t="s">
        <v>7</v>
      </c>
      <c r="E36" s="5" t="s">
        <v>8</v>
      </c>
      <c r="F36" s="5" t="s">
        <v>9</v>
      </c>
      <c r="G36" s="5" t="s">
        <v>10</v>
      </c>
      <c r="H36" s="5" t="s">
        <v>11</v>
      </c>
      <c r="I36" s="5" t="s">
        <v>12</v>
      </c>
    </row>
    <row r="37" spans="1:9" ht="11.25" customHeight="1" x14ac:dyDescent="0.25">
      <c r="A37" s="6" t="s">
        <v>5</v>
      </c>
      <c r="B37" s="15">
        <v>100</v>
      </c>
      <c r="C37" s="15">
        <v>47.262310443105399</v>
      </c>
      <c r="D37" s="15">
        <v>46.306216239802303</v>
      </c>
      <c r="E37" s="15">
        <v>74.255601914926004</v>
      </c>
      <c r="F37" s="15">
        <v>62.170722079167298</v>
      </c>
      <c r="G37" s="15">
        <v>60.800396358699999</v>
      </c>
      <c r="H37" s="15">
        <v>38.312957350343403</v>
      </c>
      <c r="I37" s="15">
        <v>38.046377962927799</v>
      </c>
    </row>
    <row r="38" spans="1:9" ht="11.25" customHeight="1" x14ac:dyDescent="0.25">
      <c r="A38" s="6"/>
      <c r="B38" s="15"/>
      <c r="C38" s="15"/>
      <c r="D38" s="15"/>
      <c r="E38" s="15"/>
      <c r="F38" s="15"/>
      <c r="G38" s="15"/>
      <c r="H38" s="15"/>
      <c r="I38" s="15"/>
    </row>
    <row r="39" spans="1:9" ht="11.25" customHeight="1" x14ac:dyDescent="0.25">
      <c r="A39" s="9" t="s">
        <v>13</v>
      </c>
      <c r="B39" s="15">
        <v>100</v>
      </c>
      <c r="C39" s="16">
        <v>50.4541453607251</v>
      </c>
      <c r="D39" s="16">
        <v>49.633956181069202</v>
      </c>
      <c r="E39" s="16">
        <v>66.085309752677702</v>
      </c>
      <c r="F39" s="16">
        <v>59.495561753367497</v>
      </c>
      <c r="G39" s="16">
        <v>62.915399405213499</v>
      </c>
      <c r="H39" s="16">
        <v>40.136961318534397</v>
      </c>
      <c r="I39" s="16">
        <v>47.610972346078299</v>
      </c>
    </row>
    <row r="40" spans="1:9" ht="11.25" customHeight="1" x14ac:dyDescent="0.25">
      <c r="A40" s="9" t="s">
        <v>14</v>
      </c>
      <c r="B40" s="15">
        <v>100</v>
      </c>
      <c r="C40" s="16">
        <v>45.420880337113097</v>
      </c>
      <c r="D40" s="16">
        <v>43.196894611271603</v>
      </c>
      <c r="E40" s="16">
        <v>80.183727225737897</v>
      </c>
      <c r="F40" s="16">
        <v>61.726536560009599</v>
      </c>
      <c r="G40" s="16">
        <v>56.689931286630802</v>
      </c>
      <c r="H40" s="16">
        <v>34.624733892657602</v>
      </c>
      <c r="I40" s="16">
        <v>33.361392022474199</v>
      </c>
    </row>
    <row r="41" spans="1:9" ht="11.25" customHeight="1" x14ac:dyDescent="0.25">
      <c r="A41" s="9" t="s">
        <v>15</v>
      </c>
      <c r="B41" s="15">
        <v>100</v>
      </c>
      <c r="C41" s="16">
        <v>47.613386941803903</v>
      </c>
      <c r="D41" s="16">
        <v>42.5895427661208</v>
      </c>
      <c r="E41" s="16">
        <v>78.181539281069504</v>
      </c>
      <c r="F41" s="16">
        <v>68.949518754394603</v>
      </c>
      <c r="G41" s="16">
        <v>58.773365356671803</v>
      </c>
      <c r="H41" s="16">
        <v>40.8967333999299</v>
      </c>
      <c r="I41" s="16">
        <v>41.489154568843297</v>
      </c>
    </row>
    <row r="42" spans="1:9" ht="11.25" customHeight="1" x14ac:dyDescent="0.25">
      <c r="A42" s="9" t="s">
        <v>16</v>
      </c>
      <c r="B42" s="15">
        <v>100</v>
      </c>
      <c r="C42" s="16">
        <v>50.446963883159903</v>
      </c>
      <c r="D42" s="16">
        <v>53.171994660015699</v>
      </c>
      <c r="E42" s="16">
        <v>70.381473132204604</v>
      </c>
      <c r="F42" s="16">
        <v>67.393979727245096</v>
      </c>
      <c r="G42" s="16">
        <v>67.550462052536503</v>
      </c>
      <c r="H42" s="16">
        <v>44.994723967576398</v>
      </c>
      <c r="I42" s="16">
        <v>35.631664987929099</v>
      </c>
    </row>
    <row r="43" spans="1:9" ht="11.25" customHeight="1" x14ac:dyDescent="0.25">
      <c r="A43" s="9" t="s">
        <v>17</v>
      </c>
      <c r="B43" s="15">
        <v>100</v>
      </c>
      <c r="C43" s="16">
        <v>36.530785173465603</v>
      </c>
      <c r="D43" s="16">
        <v>41.121942827190402</v>
      </c>
      <c r="E43" s="16">
        <v>81.426152725588906</v>
      </c>
      <c r="F43" s="16">
        <v>47.095776273878997</v>
      </c>
      <c r="G43" s="16">
        <v>57.619830883736199</v>
      </c>
      <c r="H43" s="16">
        <v>24.856746401174401</v>
      </c>
      <c r="I43" s="16">
        <v>17.972309181447098</v>
      </c>
    </row>
    <row r="44" spans="1:9" ht="11.25" customHeight="1" x14ac:dyDescent="0.25">
      <c r="A44" s="9"/>
      <c r="B44" s="15"/>
      <c r="C44" s="16"/>
      <c r="D44" s="16"/>
      <c r="E44" s="16"/>
      <c r="F44" s="16"/>
      <c r="G44" s="16"/>
      <c r="H44" s="16"/>
      <c r="I44" s="16"/>
    </row>
    <row r="45" spans="1:9" ht="11.25" customHeight="1" x14ac:dyDescent="0.25">
      <c r="A45" s="6" t="s">
        <v>18</v>
      </c>
      <c r="B45" s="15">
        <v>100</v>
      </c>
      <c r="C45" s="15">
        <v>44.900874110473197</v>
      </c>
      <c r="D45" s="15">
        <v>42.993608137417198</v>
      </c>
      <c r="E45" s="15">
        <v>70.464390304089207</v>
      </c>
      <c r="F45" s="15">
        <v>52.0494700154673</v>
      </c>
      <c r="G45" s="15">
        <v>55.803048969687303</v>
      </c>
      <c r="H45" s="15">
        <v>35.449441888344197</v>
      </c>
      <c r="I45" s="15">
        <v>46.9449591934521</v>
      </c>
    </row>
    <row r="46" spans="1:9" ht="11.25" customHeight="1" x14ac:dyDescent="0.25">
      <c r="A46" s="6"/>
      <c r="B46" s="15"/>
      <c r="C46" s="15"/>
      <c r="D46" s="15"/>
      <c r="E46" s="15"/>
      <c r="F46" s="15"/>
      <c r="G46" s="15"/>
      <c r="H46" s="15"/>
      <c r="I46" s="15"/>
    </row>
    <row r="47" spans="1:9" ht="11.25" customHeight="1" x14ac:dyDescent="0.25">
      <c r="A47" s="9" t="s">
        <v>13</v>
      </c>
      <c r="B47" s="15">
        <v>100</v>
      </c>
      <c r="C47" s="16">
        <v>48.830338165241699</v>
      </c>
      <c r="D47" s="16">
        <v>47.796466966012602</v>
      </c>
      <c r="E47" s="16">
        <v>68.100327879496206</v>
      </c>
      <c r="F47" s="16">
        <v>46.071532917802898</v>
      </c>
      <c r="G47" s="16">
        <v>55.810955002426198</v>
      </c>
      <c r="H47" s="16">
        <v>44.6957717384619</v>
      </c>
      <c r="I47" s="16">
        <v>62.709751467683603</v>
      </c>
    </row>
    <row r="48" spans="1:9" ht="11.25" customHeight="1" x14ac:dyDescent="0.25">
      <c r="A48" s="9" t="s">
        <v>14</v>
      </c>
      <c r="B48" s="15">
        <v>100</v>
      </c>
      <c r="C48" s="16">
        <v>38.909881325549598</v>
      </c>
      <c r="D48" s="16">
        <v>35.223515078837899</v>
      </c>
      <c r="E48" s="16">
        <v>78.003351165342707</v>
      </c>
      <c r="F48" s="16">
        <v>51.292881614094</v>
      </c>
      <c r="G48" s="16">
        <v>51.454365261273303</v>
      </c>
      <c r="H48" s="16">
        <v>27.450645119014698</v>
      </c>
      <c r="I48" s="16">
        <v>31.901569783040401</v>
      </c>
    </row>
    <row r="49" spans="1:9" ht="11.25" customHeight="1" x14ac:dyDescent="0.25">
      <c r="A49" s="9" t="s">
        <v>15</v>
      </c>
      <c r="B49" s="15">
        <v>100</v>
      </c>
      <c r="C49" s="16">
        <v>52.629318507579399</v>
      </c>
      <c r="D49" s="16">
        <v>50.178204404291399</v>
      </c>
      <c r="E49" s="16">
        <v>71.445285149632994</v>
      </c>
      <c r="F49" s="16">
        <v>63.056491334752202</v>
      </c>
      <c r="G49" s="16">
        <v>51.710133344916002</v>
      </c>
      <c r="H49" s="16">
        <v>38.229075272553501</v>
      </c>
      <c r="I49" s="16">
        <v>60.974017287060803</v>
      </c>
    </row>
    <row r="50" spans="1:9" ht="11.25" customHeight="1" x14ac:dyDescent="0.25">
      <c r="A50" s="9" t="s">
        <v>16</v>
      </c>
      <c r="B50" s="15">
        <v>100</v>
      </c>
      <c r="C50" s="16">
        <v>45.477503518046603</v>
      </c>
      <c r="D50" s="16">
        <v>45.737568734524103</v>
      </c>
      <c r="E50" s="16">
        <v>57.6083288127518</v>
      </c>
      <c r="F50" s="16">
        <v>62.3556399842263</v>
      </c>
      <c r="G50" s="16">
        <v>66.574973927421098</v>
      </c>
      <c r="H50" s="16">
        <v>37.621139907159602</v>
      </c>
      <c r="I50" s="16">
        <v>39.420498151399102</v>
      </c>
    </row>
    <row r="51" spans="1:9" ht="11.25" customHeight="1" x14ac:dyDescent="0.25">
      <c r="A51" s="9" t="s">
        <v>17</v>
      </c>
      <c r="B51" s="15">
        <v>100</v>
      </c>
      <c r="C51" s="16">
        <v>32.593676329475301</v>
      </c>
      <c r="D51" s="16">
        <v>29.731676400554399</v>
      </c>
      <c r="E51" s="16">
        <v>78.491346119673494</v>
      </c>
      <c r="F51" s="16">
        <v>36.210832454716702</v>
      </c>
      <c r="G51" s="16">
        <v>55.979766149763698</v>
      </c>
      <c r="H51" s="16">
        <v>18.7012663926172</v>
      </c>
      <c r="I51" s="16">
        <v>22.125265065807401</v>
      </c>
    </row>
    <row r="52" spans="1:9" ht="11.25" customHeight="1" x14ac:dyDescent="0.25">
      <c r="A52" s="9"/>
      <c r="B52" s="15"/>
      <c r="C52" s="16"/>
      <c r="D52" s="16"/>
      <c r="E52" s="16"/>
      <c r="F52" s="16"/>
      <c r="G52" s="16"/>
      <c r="H52" s="16"/>
      <c r="I52" s="16"/>
    </row>
    <row r="53" spans="1:9" ht="11.25" customHeight="1" x14ac:dyDescent="0.25">
      <c r="A53" s="6" t="s">
        <v>19</v>
      </c>
      <c r="B53" s="15">
        <v>100</v>
      </c>
      <c r="C53" s="15">
        <v>49.633963263023901</v>
      </c>
      <c r="D53" s="15">
        <v>49.633155966586898</v>
      </c>
      <c r="E53" s="15">
        <v>78.063215774126107</v>
      </c>
      <c r="F53" s="15">
        <v>72.335762595514495</v>
      </c>
      <c r="G53" s="15">
        <v>65.819364206143106</v>
      </c>
      <c r="H53" s="15">
        <v>41.188861488212297</v>
      </c>
      <c r="I53" s="15">
        <v>29.109298026869102</v>
      </c>
    </row>
    <row r="54" spans="1:9" ht="11.25" customHeight="1" x14ac:dyDescent="0.25">
      <c r="A54" s="6"/>
      <c r="B54" s="15"/>
      <c r="C54" s="15"/>
      <c r="D54" s="15"/>
      <c r="E54" s="15"/>
      <c r="F54" s="15"/>
      <c r="G54" s="15"/>
      <c r="H54" s="15"/>
      <c r="I54" s="15"/>
    </row>
    <row r="55" spans="1:9" ht="11.25" customHeight="1" x14ac:dyDescent="0.25">
      <c r="A55" s="9" t="s">
        <v>13</v>
      </c>
      <c r="B55" s="15">
        <v>100</v>
      </c>
      <c r="C55" s="16">
        <v>52.369110910287098</v>
      </c>
      <c r="D55" s="16">
        <v>51.800918215916802</v>
      </c>
      <c r="E55" s="16">
        <v>63.708986809083797</v>
      </c>
      <c r="F55" s="16">
        <v>75.326599346952406</v>
      </c>
      <c r="G55" s="16">
        <v>71.293713233331005</v>
      </c>
      <c r="H55" s="16">
        <v>34.760728890554603</v>
      </c>
      <c r="I55" s="16">
        <v>29.804891711172001</v>
      </c>
    </row>
    <row r="56" spans="1:9" ht="11.25" customHeight="1" x14ac:dyDescent="0.25">
      <c r="A56" s="9" t="s">
        <v>14</v>
      </c>
      <c r="B56" s="15">
        <v>100</v>
      </c>
      <c r="C56" s="16">
        <v>52.451531478346901</v>
      </c>
      <c r="D56" s="16">
        <v>51.8066409512166</v>
      </c>
      <c r="E56" s="16">
        <v>82.538122213375104</v>
      </c>
      <c r="F56" s="16">
        <v>72.992916407781195</v>
      </c>
      <c r="G56" s="16">
        <v>62.3433553135445</v>
      </c>
      <c r="H56" s="16">
        <v>42.371396936861103</v>
      </c>
      <c r="I56" s="16">
        <v>34.937724759654103</v>
      </c>
    </row>
    <row r="57" spans="1:9" ht="11.25" customHeight="1" x14ac:dyDescent="0.25">
      <c r="A57" s="9" t="s">
        <v>15</v>
      </c>
      <c r="B57" s="15">
        <v>100</v>
      </c>
      <c r="C57" s="16">
        <v>44.045089136846201</v>
      </c>
      <c r="D57" s="16">
        <v>37.191023206800601</v>
      </c>
      <c r="E57" s="16">
        <v>82.973662242804096</v>
      </c>
      <c r="F57" s="16">
        <v>73.1417762703351</v>
      </c>
      <c r="G57" s="16">
        <v>63.798098041508297</v>
      </c>
      <c r="H57" s="16">
        <v>42.794486292980501</v>
      </c>
      <c r="I57" s="16">
        <v>27.627762730542202</v>
      </c>
    </row>
    <row r="58" spans="1:9" ht="11.25" customHeight="1" x14ac:dyDescent="0.25">
      <c r="A58" s="9" t="s">
        <v>16</v>
      </c>
      <c r="B58" s="15">
        <v>100</v>
      </c>
      <c r="C58" s="16">
        <v>55.400381096800601</v>
      </c>
      <c r="D58" s="16">
        <v>60.582419665392997</v>
      </c>
      <c r="E58" s="16">
        <v>83.113381286351299</v>
      </c>
      <c r="F58" s="16">
        <v>72.416053952133396</v>
      </c>
      <c r="G58" s="16">
        <v>68.522800961720705</v>
      </c>
      <c r="H58" s="16">
        <v>52.344503526641901</v>
      </c>
      <c r="I58" s="16">
        <v>31.855063499506201</v>
      </c>
    </row>
    <row r="59" spans="1:9" ht="11.25" customHeight="1" x14ac:dyDescent="0.25">
      <c r="A59" s="11" t="s">
        <v>17</v>
      </c>
      <c r="B59" s="17">
        <v>100</v>
      </c>
      <c r="C59" s="18">
        <v>41.206949315304598</v>
      </c>
      <c r="D59" s="18">
        <v>54.650335752250399</v>
      </c>
      <c r="E59" s="18">
        <v>84.911867232761296</v>
      </c>
      <c r="F59" s="18">
        <v>60.023989841252003</v>
      </c>
      <c r="G59" s="18">
        <v>59.567760748820703</v>
      </c>
      <c r="H59" s="18">
        <v>32.167703764153799</v>
      </c>
      <c r="I59" s="18">
        <v>13.0397802220995</v>
      </c>
    </row>
    <row r="60" spans="1:9" x14ac:dyDescent="0.25">
      <c r="A60" s="1" t="s">
        <v>20</v>
      </c>
      <c r="B60" s="1" t="s">
        <v>24</v>
      </c>
    </row>
  </sheetData>
  <mergeCells count="2">
    <mergeCell ref="B6:I6"/>
    <mergeCell ref="B35:I35"/>
  </mergeCells>
  <pageMargins left="0.59027777777777801" right="0.78749999999999998" top="0.59027777777777801" bottom="0.39374999999999999"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6"/>
  <sheetViews>
    <sheetView zoomScale="85" zoomScaleNormal="85" workbookViewId="0">
      <selection activeCell="B33" sqref="B33"/>
    </sheetView>
  </sheetViews>
  <sheetFormatPr baseColWidth="10" defaultRowHeight="15" x14ac:dyDescent="0.25"/>
  <cols>
    <col min="2" max="3" width="13.5703125" customWidth="1"/>
    <col min="4" max="4" width="13.140625" customWidth="1"/>
  </cols>
  <sheetData>
    <row r="1" spans="1:4" x14ac:dyDescent="0.25">
      <c r="A1" s="24" t="s">
        <v>30</v>
      </c>
      <c r="B1" s="24" t="s">
        <v>31</v>
      </c>
      <c r="C1" s="24" t="s">
        <v>32</v>
      </c>
      <c r="D1" s="24" t="s">
        <v>33</v>
      </c>
    </row>
    <row r="2" spans="1:4" x14ac:dyDescent="0.25">
      <c r="A2" s="24">
        <f t="shared" ref="A2:A31" ca="1" si="0">RANDBETWEEN(1,100)</f>
        <v>65</v>
      </c>
      <c r="B2" s="24">
        <f t="shared" ref="B2:B31" ca="1" si="1">4*(A2)+2</f>
        <v>262</v>
      </c>
      <c r="C2" s="24">
        <f t="shared" ref="C2:C31" ca="1" si="2">POWER(A2,2)+10*(A2)+25</f>
        <v>4900</v>
      </c>
      <c r="D2" s="25">
        <f t="shared" ref="D2:D31" ca="1" si="3">1/A2</f>
        <v>1.5384615384615385E-2</v>
      </c>
    </row>
    <row r="3" spans="1:4" x14ac:dyDescent="0.25">
      <c r="A3" s="24">
        <f t="shared" ca="1" si="0"/>
        <v>68</v>
      </c>
      <c r="B3" s="24">
        <f t="shared" ca="1" si="1"/>
        <v>274</v>
      </c>
      <c r="C3" s="24">
        <f t="shared" ca="1" si="2"/>
        <v>5329</v>
      </c>
      <c r="D3" s="25">
        <f t="shared" ca="1" si="3"/>
        <v>1.4705882352941176E-2</v>
      </c>
    </row>
    <row r="4" spans="1:4" x14ac:dyDescent="0.25">
      <c r="A4" s="24">
        <f t="shared" ca="1" si="0"/>
        <v>30</v>
      </c>
      <c r="B4" s="24">
        <f t="shared" ca="1" si="1"/>
        <v>122</v>
      </c>
      <c r="C4" s="24">
        <f t="shared" ca="1" si="2"/>
        <v>1225</v>
      </c>
      <c r="D4" s="25">
        <f t="shared" ca="1" si="3"/>
        <v>3.3333333333333333E-2</v>
      </c>
    </row>
    <row r="5" spans="1:4" x14ac:dyDescent="0.25">
      <c r="A5" s="24">
        <f t="shared" ca="1" si="0"/>
        <v>30</v>
      </c>
      <c r="B5" s="24">
        <f t="shared" ca="1" si="1"/>
        <v>122</v>
      </c>
      <c r="C5" s="24">
        <f t="shared" ca="1" si="2"/>
        <v>1225</v>
      </c>
      <c r="D5" s="25">
        <f t="shared" ca="1" si="3"/>
        <v>3.3333333333333333E-2</v>
      </c>
    </row>
    <row r="6" spans="1:4" x14ac:dyDescent="0.25">
      <c r="A6" s="24">
        <f t="shared" ca="1" si="0"/>
        <v>84</v>
      </c>
      <c r="B6" s="24">
        <f t="shared" ca="1" si="1"/>
        <v>338</v>
      </c>
      <c r="C6" s="24">
        <f t="shared" ca="1" si="2"/>
        <v>7921</v>
      </c>
      <c r="D6" s="25">
        <f t="shared" ca="1" si="3"/>
        <v>1.1904761904761904E-2</v>
      </c>
    </row>
    <row r="7" spans="1:4" x14ac:dyDescent="0.25">
      <c r="A7" s="24">
        <f t="shared" ca="1" si="0"/>
        <v>39</v>
      </c>
      <c r="B7" s="24">
        <f t="shared" ca="1" si="1"/>
        <v>158</v>
      </c>
      <c r="C7" s="24">
        <f t="shared" ca="1" si="2"/>
        <v>1936</v>
      </c>
      <c r="D7" s="25">
        <f t="shared" ca="1" si="3"/>
        <v>2.564102564102564E-2</v>
      </c>
    </row>
    <row r="8" spans="1:4" x14ac:dyDescent="0.25">
      <c r="A8" s="24">
        <f t="shared" ca="1" si="0"/>
        <v>31</v>
      </c>
      <c r="B8" s="24">
        <f t="shared" ca="1" si="1"/>
        <v>126</v>
      </c>
      <c r="C8" s="24">
        <f t="shared" ca="1" si="2"/>
        <v>1296</v>
      </c>
      <c r="D8" s="25">
        <f t="shared" ca="1" si="3"/>
        <v>3.2258064516129031E-2</v>
      </c>
    </row>
    <row r="9" spans="1:4" x14ac:dyDescent="0.25">
      <c r="A9" s="24">
        <f t="shared" ca="1" si="0"/>
        <v>27</v>
      </c>
      <c r="B9" s="24">
        <f t="shared" ca="1" si="1"/>
        <v>110</v>
      </c>
      <c r="C9" s="24">
        <f t="shared" ca="1" si="2"/>
        <v>1024</v>
      </c>
      <c r="D9" s="25">
        <f t="shared" ca="1" si="3"/>
        <v>3.7037037037037035E-2</v>
      </c>
    </row>
    <row r="10" spans="1:4" x14ac:dyDescent="0.25">
      <c r="A10" s="24">
        <f t="shared" ca="1" si="0"/>
        <v>86</v>
      </c>
      <c r="B10" s="24">
        <f t="shared" ca="1" si="1"/>
        <v>346</v>
      </c>
      <c r="C10" s="24">
        <f t="shared" ca="1" si="2"/>
        <v>8281</v>
      </c>
      <c r="D10" s="25">
        <f t="shared" ca="1" si="3"/>
        <v>1.1627906976744186E-2</v>
      </c>
    </row>
    <row r="11" spans="1:4" x14ac:dyDescent="0.25">
      <c r="A11" s="24">
        <f t="shared" ca="1" si="0"/>
        <v>34</v>
      </c>
      <c r="B11" s="24">
        <f t="shared" ca="1" si="1"/>
        <v>138</v>
      </c>
      <c r="C11" s="24">
        <f t="shared" ca="1" si="2"/>
        <v>1521</v>
      </c>
      <c r="D11" s="25">
        <f t="shared" ca="1" si="3"/>
        <v>2.9411764705882353E-2</v>
      </c>
    </row>
    <row r="12" spans="1:4" x14ac:dyDescent="0.25">
      <c r="A12" s="24">
        <f t="shared" ca="1" si="0"/>
        <v>84</v>
      </c>
      <c r="B12" s="24">
        <f t="shared" ca="1" si="1"/>
        <v>338</v>
      </c>
      <c r="C12" s="24">
        <f t="shared" ca="1" si="2"/>
        <v>7921</v>
      </c>
      <c r="D12" s="25">
        <f t="shared" ca="1" si="3"/>
        <v>1.1904761904761904E-2</v>
      </c>
    </row>
    <row r="13" spans="1:4" x14ac:dyDescent="0.25">
      <c r="A13" s="24">
        <f t="shared" ca="1" si="0"/>
        <v>72</v>
      </c>
      <c r="B13" s="24">
        <f t="shared" ca="1" si="1"/>
        <v>290</v>
      </c>
      <c r="C13" s="24">
        <f t="shared" ca="1" si="2"/>
        <v>5929</v>
      </c>
      <c r="D13" s="25">
        <f t="shared" ca="1" si="3"/>
        <v>1.3888888888888888E-2</v>
      </c>
    </row>
    <row r="14" spans="1:4" x14ac:dyDescent="0.25">
      <c r="A14" s="24">
        <f t="shared" ca="1" si="0"/>
        <v>12</v>
      </c>
      <c r="B14" s="24">
        <f t="shared" ca="1" si="1"/>
        <v>50</v>
      </c>
      <c r="C14" s="24">
        <f t="shared" ca="1" si="2"/>
        <v>289</v>
      </c>
      <c r="D14" s="25">
        <f t="shared" ca="1" si="3"/>
        <v>8.3333333333333329E-2</v>
      </c>
    </row>
    <row r="15" spans="1:4" x14ac:dyDescent="0.25">
      <c r="A15" s="24">
        <f t="shared" ca="1" si="0"/>
        <v>26</v>
      </c>
      <c r="B15" s="24">
        <f t="shared" ca="1" si="1"/>
        <v>106</v>
      </c>
      <c r="C15" s="24">
        <f t="shared" ca="1" si="2"/>
        <v>961</v>
      </c>
      <c r="D15" s="25">
        <f t="shared" ca="1" si="3"/>
        <v>3.8461538461538464E-2</v>
      </c>
    </row>
    <row r="16" spans="1:4" x14ac:dyDescent="0.25">
      <c r="A16" s="24">
        <f t="shared" ca="1" si="0"/>
        <v>15</v>
      </c>
      <c r="B16" s="24">
        <f t="shared" ca="1" si="1"/>
        <v>62</v>
      </c>
      <c r="C16" s="24">
        <f t="shared" ca="1" si="2"/>
        <v>400</v>
      </c>
      <c r="D16" s="25">
        <f t="shared" ca="1" si="3"/>
        <v>6.6666666666666666E-2</v>
      </c>
    </row>
    <row r="17" spans="1:4" x14ac:dyDescent="0.25">
      <c r="A17" s="24">
        <f t="shared" ca="1" si="0"/>
        <v>82</v>
      </c>
      <c r="B17" s="24">
        <f t="shared" ca="1" si="1"/>
        <v>330</v>
      </c>
      <c r="C17" s="24">
        <f t="shared" ca="1" si="2"/>
        <v>7569</v>
      </c>
      <c r="D17" s="25">
        <f t="shared" ca="1" si="3"/>
        <v>1.2195121951219513E-2</v>
      </c>
    </row>
    <row r="18" spans="1:4" x14ac:dyDescent="0.25">
      <c r="A18" s="24">
        <f t="shared" ca="1" si="0"/>
        <v>54</v>
      </c>
      <c r="B18" s="24">
        <f t="shared" ca="1" si="1"/>
        <v>218</v>
      </c>
      <c r="C18" s="24">
        <f t="shared" ca="1" si="2"/>
        <v>3481</v>
      </c>
      <c r="D18" s="25">
        <f t="shared" ca="1" si="3"/>
        <v>1.8518518518518517E-2</v>
      </c>
    </row>
    <row r="19" spans="1:4" x14ac:dyDescent="0.25">
      <c r="A19" s="24">
        <f t="shared" ca="1" si="0"/>
        <v>21</v>
      </c>
      <c r="B19" s="24">
        <f t="shared" ca="1" si="1"/>
        <v>86</v>
      </c>
      <c r="C19" s="24">
        <f t="shared" ca="1" si="2"/>
        <v>676</v>
      </c>
      <c r="D19" s="25">
        <f t="shared" ca="1" si="3"/>
        <v>4.7619047619047616E-2</v>
      </c>
    </row>
    <row r="20" spans="1:4" x14ac:dyDescent="0.25">
      <c r="A20" s="24">
        <f t="shared" ca="1" si="0"/>
        <v>53</v>
      </c>
      <c r="B20" s="24">
        <f t="shared" ca="1" si="1"/>
        <v>214</v>
      </c>
      <c r="C20" s="24">
        <f t="shared" ca="1" si="2"/>
        <v>3364</v>
      </c>
      <c r="D20" s="25">
        <f t="shared" ca="1" si="3"/>
        <v>1.8867924528301886E-2</v>
      </c>
    </row>
    <row r="21" spans="1:4" x14ac:dyDescent="0.25">
      <c r="A21" s="24">
        <f t="shared" ca="1" si="0"/>
        <v>32</v>
      </c>
      <c r="B21" s="24">
        <f t="shared" ca="1" si="1"/>
        <v>130</v>
      </c>
      <c r="C21" s="24">
        <f t="shared" ca="1" si="2"/>
        <v>1369</v>
      </c>
      <c r="D21" s="25">
        <f t="shared" ca="1" si="3"/>
        <v>3.125E-2</v>
      </c>
    </row>
    <row r="22" spans="1:4" x14ac:dyDescent="0.25">
      <c r="A22" s="24">
        <f t="shared" ca="1" si="0"/>
        <v>53</v>
      </c>
      <c r="B22" s="24">
        <f t="shared" ca="1" si="1"/>
        <v>214</v>
      </c>
      <c r="C22" s="24">
        <f t="shared" ca="1" si="2"/>
        <v>3364</v>
      </c>
      <c r="D22" s="25">
        <f t="shared" ca="1" si="3"/>
        <v>1.8867924528301886E-2</v>
      </c>
    </row>
    <row r="23" spans="1:4" x14ac:dyDescent="0.25">
      <c r="A23" s="24">
        <f t="shared" ca="1" si="0"/>
        <v>16</v>
      </c>
      <c r="B23" s="24">
        <f t="shared" ca="1" si="1"/>
        <v>66</v>
      </c>
      <c r="C23" s="24">
        <f t="shared" ca="1" si="2"/>
        <v>441</v>
      </c>
      <c r="D23" s="25">
        <f t="shared" ca="1" si="3"/>
        <v>6.25E-2</v>
      </c>
    </row>
    <row r="24" spans="1:4" x14ac:dyDescent="0.25">
      <c r="A24" s="24">
        <f t="shared" ca="1" si="0"/>
        <v>57</v>
      </c>
      <c r="B24" s="24">
        <f t="shared" ca="1" si="1"/>
        <v>230</v>
      </c>
      <c r="C24" s="24">
        <f t="shared" ca="1" si="2"/>
        <v>3844</v>
      </c>
      <c r="D24" s="25">
        <f t="shared" ca="1" si="3"/>
        <v>1.7543859649122806E-2</v>
      </c>
    </row>
    <row r="25" spans="1:4" x14ac:dyDescent="0.25">
      <c r="A25" s="24">
        <f t="shared" ca="1" si="0"/>
        <v>92</v>
      </c>
      <c r="B25" s="24">
        <f t="shared" ca="1" si="1"/>
        <v>370</v>
      </c>
      <c r="C25" s="24">
        <f t="shared" ca="1" si="2"/>
        <v>9409</v>
      </c>
      <c r="D25" s="25">
        <f t="shared" ca="1" si="3"/>
        <v>1.0869565217391304E-2</v>
      </c>
    </row>
    <row r="26" spans="1:4" x14ac:dyDescent="0.25">
      <c r="A26" s="24">
        <f t="shared" ca="1" si="0"/>
        <v>41</v>
      </c>
      <c r="B26" s="24">
        <f t="shared" ca="1" si="1"/>
        <v>166</v>
      </c>
      <c r="C26" s="24">
        <f t="shared" ca="1" si="2"/>
        <v>2116</v>
      </c>
      <c r="D26" s="25">
        <f t="shared" ca="1" si="3"/>
        <v>2.4390243902439025E-2</v>
      </c>
    </row>
    <row r="27" spans="1:4" x14ac:dyDescent="0.25">
      <c r="A27" s="24">
        <f t="shared" ca="1" si="0"/>
        <v>20</v>
      </c>
      <c r="B27" s="24">
        <f t="shared" ca="1" si="1"/>
        <v>82</v>
      </c>
      <c r="C27" s="24">
        <f t="shared" ca="1" si="2"/>
        <v>625</v>
      </c>
      <c r="D27" s="25">
        <f t="shared" ca="1" si="3"/>
        <v>0.05</v>
      </c>
    </row>
    <row r="28" spans="1:4" x14ac:dyDescent="0.25">
      <c r="A28" s="24">
        <f t="shared" ca="1" si="0"/>
        <v>66</v>
      </c>
      <c r="B28" s="24">
        <f t="shared" ca="1" si="1"/>
        <v>266</v>
      </c>
      <c r="C28" s="24">
        <f t="shared" ca="1" si="2"/>
        <v>5041</v>
      </c>
      <c r="D28" s="25">
        <f t="shared" ca="1" si="3"/>
        <v>1.5151515151515152E-2</v>
      </c>
    </row>
    <row r="29" spans="1:4" x14ac:dyDescent="0.25">
      <c r="A29" s="24">
        <f t="shared" ca="1" si="0"/>
        <v>17</v>
      </c>
      <c r="B29" s="24">
        <f t="shared" ca="1" si="1"/>
        <v>70</v>
      </c>
      <c r="C29" s="24">
        <f t="shared" ca="1" si="2"/>
        <v>484</v>
      </c>
      <c r="D29" s="25">
        <f t="shared" ca="1" si="3"/>
        <v>5.8823529411764705E-2</v>
      </c>
    </row>
    <row r="30" spans="1:4" x14ac:dyDescent="0.25">
      <c r="A30" s="24">
        <f t="shared" ca="1" si="0"/>
        <v>47</v>
      </c>
      <c r="B30" s="24">
        <f t="shared" ca="1" si="1"/>
        <v>190</v>
      </c>
      <c r="C30" s="24">
        <f t="shared" ca="1" si="2"/>
        <v>2704</v>
      </c>
      <c r="D30" s="25">
        <f t="shared" ca="1" si="3"/>
        <v>2.1276595744680851E-2</v>
      </c>
    </row>
    <row r="31" spans="1:4" x14ac:dyDescent="0.25">
      <c r="A31" s="24">
        <f t="shared" ca="1" si="0"/>
        <v>72</v>
      </c>
      <c r="B31" s="24">
        <f t="shared" ca="1" si="1"/>
        <v>290</v>
      </c>
      <c r="C31" s="24">
        <f t="shared" ca="1" si="2"/>
        <v>5929</v>
      </c>
      <c r="D31" s="25">
        <f t="shared" ca="1" si="3"/>
        <v>1.3888888888888888E-2</v>
      </c>
    </row>
    <row r="33" spans="1:4" ht="15.75" x14ac:dyDescent="0.25">
      <c r="B33" s="22" t="s">
        <v>34</v>
      </c>
      <c r="C33" s="23" t="s">
        <v>35</v>
      </c>
      <c r="D33" s="22" t="s">
        <v>36</v>
      </c>
    </row>
    <row r="40" spans="1:4" x14ac:dyDescent="0.25">
      <c r="A40" t="s">
        <v>25</v>
      </c>
    </row>
    <row r="41" spans="1:4" x14ac:dyDescent="0.25">
      <c r="A41" t="s">
        <v>26</v>
      </c>
    </row>
    <row r="42" spans="1:4" x14ac:dyDescent="0.25">
      <c r="A42" t="s">
        <v>27</v>
      </c>
    </row>
    <row r="43" spans="1:4" x14ac:dyDescent="0.25">
      <c r="A43" s="20" t="s">
        <v>28</v>
      </c>
    </row>
    <row r="45" spans="1:4" x14ac:dyDescent="0.25">
      <c r="A45" s="21"/>
      <c r="B45" s="21"/>
    </row>
    <row r="56" spans="7:7" x14ac:dyDescent="0.25">
      <c r="G56" t="s">
        <v>37</v>
      </c>
    </row>
  </sheetData>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ENP08</vt:lpstr>
      <vt:lpstr>Hoja 2</vt:lpstr>
    </vt:vector>
  </TitlesOfParts>
  <Company>INEGI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INEGI</dc:creator>
  <dc:description/>
  <cp:lastModifiedBy>HP</cp:lastModifiedBy>
  <cp:revision>2</cp:revision>
  <cp:lastPrinted>2018-05-24T18:47:48Z</cp:lastPrinted>
  <dcterms:created xsi:type="dcterms:W3CDTF">2018-03-01T22:10:12Z</dcterms:created>
  <dcterms:modified xsi:type="dcterms:W3CDTF">2018-12-07T18:16:16Z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INEGI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