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solver_adj" localSheetId="0" hidden="1">Sheet1!$P$1:$P$7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Sheet1!$Q$33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H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7" i="1"/>
  <c r="H6" i="1"/>
  <c r="H5" i="1"/>
  <c r="H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5" i="1"/>
  <c r="G4" i="1"/>
  <c r="G3" i="1"/>
  <c r="F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F4" i="1"/>
  <c r="F3" i="1"/>
  <c r="C18" i="1"/>
  <c r="C19" i="1"/>
  <c r="D19" i="1" s="1"/>
  <c r="C20" i="1"/>
  <c r="D20" i="1" s="1"/>
  <c r="C21" i="1"/>
  <c r="C22" i="1"/>
  <c r="C23" i="1"/>
  <c r="C24" i="1"/>
  <c r="D23" i="1" l="1"/>
  <c r="D21" i="1"/>
  <c r="D24" i="1"/>
  <c r="E24" i="1"/>
  <c r="E21" i="1"/>
  <c r="E20" i="1"/>
  <c r="D22" i="1"/>
  <c r="E2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8" i="1" s="1"/>
  <c r="C2" i="1"/>
  <c r="D3" i="1" s="1"/>
  <c r="E3" i="1" s="1"/>
  <c r="E19" i="1" l="1"/>
  <c r="E22" i="1"/>
  <c r="I3" i="1"/>
  <c r="J3" i="1" s="1"/>
  <c r="K3" i="1" s="1"/>
  <c r="D7" i="1"/>
  <c r="D10" i="1"/>
  <c r="E10" i="1" s="1"/>
  <c r="D15" i="1"/>
  <c r="D9" i="1"/>
  <c r="D12" i="1"/>
  <c r="D4" i="1"/>
  <c r="D11" i="1"/>
  <c r="D17" i="1"/>
  <c r="E18" i="1" s="1"/>
  <c r="D16" i="1"/>
  <c r="E16" i="1" s="1"/>
  <c r="D8" i="1"/>
  <c r="E8" i="1" s="1"/>
  <c r="E9" i="1"/>
  <c r="D14" i="1"/>
  <c r="D6" i="1"/>
  <c r="D13" i="1"/>
  <c r="E13" i="1" s="1"/>
  <c r="D5" i="1"/>
  <c r="E11" i="1" l="1"/>
  <c r="E12" i="1"/>
  <c r="I4" i="1"/>
  <c r="J4" i="1" s="1"/>
  <c r="E5" i="1"/>
  <c r="E4" i="1"/>
  <c r="E17" i="1"/>
  <c r="E6" i="1"/>
  <c r="E14" i="1"/>
  <c r="E15" i="1"/>
  <c r="E7" i="1"/>
  <c r="I19" i="1" l="1"/>
  <c r="J19" i="1" s="1"/>
  <c r="K19" i="1" s="1"/>
  <c r="I18" i="1"/>
  <c r="J18" i="1" s="1"/>
  <c r="K18" i="1" s="1"/>
  <c r="K4" i="1"/>
  <c r="I20" i="1"/>
  <c r="J20" i="1" s="1"/>
  <c r="I21" i="1" l="1"/>
  <c r="J21" i="1" s="1"/>
  <c r="K20" i="1"/>
  <c r="I5" i="1"/>
  <c r="J5" i="1" s="1"/>
  <c r="I6" i="1"/>
  <c r="J6" i="1" s="1"/>
  <c r="K6" i="1" s="1"/>
  <c r="I22" i="1" l="1"/>
  <c r="J22" i="1" s="1"/>
  <c r="K21" i="1"/>
  <c r="K5" i="1"/>
  <c r="K22" i="1" l="1"/>
  <c r="I24" i="1"/>
  <c r="J24" i="1" s="1"/>
  <c r="I23" i="1"/>
  <c r="J23" i="1" s="1"/>
  <c r="I7" i="1"/>
  <c r="J7" i="1" s="1"/>
  <c r="I8" i="1"/>
  <c r="J8" i="1" s="1"/>
  <c r="K23" i="1" l="1"/>
  <c r="K24" i="1"/>
  <c r="K8" i="1"/>
  <c r="K7" i="1"/>
  <c r="I9" i="1" l="1"/>
  <c r="J9" i="1" s="1"/>
  <c r="I10" i="1"/>
  <c r="J10" i="1" s="1"/>
  <c r="K9" i="1" l="1"/>
  <c r="K10" i="1"/>
  <c r="I11" i="1"/>
  <c r="J11" i="1" s="1"/>
  <c r="K11" i="1" l="1"/>
  <c r="I12" i="1" l="1"/>
  <c r="J12" i="1" s="1"/>
  <c r="I13" i="1"/>
  <c r="J13" i="1" s="1"/>
  <c r="K13" i="1" l="1"/>
  <c r="K12" i="1"/>
  <c r="I14" i="1"/>
  <c r="J14" i="1" s="1"/>
  <c r="K14" i="1" l="1"/>
  <c r="I15" i="1" l="1"/>
  <c r="J15" i="1" s="1"/>
  <c r="I17" i="1"/>
  <c r="J17" i="1" s="1"/>
  <c r="I16" i="1"/>
  <c r="J16" i="1" s="1"/>
  <c r="O30" i="1" l="1"/>
  <c r="O29" i="1"/>
  <c r="K17" i="1"/>
  <c r="K16" i="1"/>
  <c r="K15" i="1"/>
  <c r="Q33" i="1" l="1"/>
</calcChain>
</file>

<file path=xl/sharedStrings.xml><?xml version="1.0" encoding="utf-8"?>
<sst xmlns="http://schemas.openxmlformats.org/spreadsheetml/2006/main" count="15" uniqueCount="15">
  <si>
    <t>Der</t>
  </si>
  <si>
    <t>2Der</t>
  </si>
  <si>
    <t>Der Gain</t>
  </si>
  <si>
    <t>2Der Gain</t>
  </si>
  <si>
    <t>error</t>
  </si>
  <si>
    <t>3Der</t>
  </si>
  <si>
    <t>3Der Gain</t>
  </si>
  <si>
    <t>Offset</t>
  </si>
  <si>
    <t>abserror</t>
  </si>
  <si>
    <t>int</t>
  </si>
  <si>
    <t>Int Gain</t>
  </si>
  <si>
    <t>2int</t>
  </si>
  <si>
    <t>2Int Gain</t>
  </si>
  <si>
    <t>3int</t>
  </si>
  <si>
    <t>3Int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</si>
</sst>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Interpolation</a:t>
            </a:r>
          </a:p>
        </c:rich>
      </c:tx>
      <c:layout>
        <c:manualLayout>
          <c:xMode val="edge"/>
          <c:yMode val="edge"/>
          <c:x val="0.45241373303095944"/>
          <c:y val="2.67737617135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 World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Sheet1!$A$1:$A$17</c:f>
              <c:numCache>
                <c:formatCode>General</c:formatCode>
                <c:ptCount val="17"/>
                <c:pt idx="0">
                  <c:v>8</c:v>
                </c:pt>
                <c:pt idx="1">
                  <c:v>7.6</c:v>
                </c:pt>
                <c:pt idx="2">
                  <c:v>7.2</c:v>
                </c:pt>
                <c:pt idx="3">
                  <c:v>7.2</c:v>
                </c:pt>
                <c:pt idx="4">
                  <c:v>6.5</c:v>
                </c:pt>
                <c:pt idx="5">
                  <c:v>6.1</c:v>
                </c:pt>
                <c:pt idx="6">
                  <c:v>5.2</c:v>
                </c:pt>
                <c:pt idx="7">
                  <c:v>4</c:v>
                </c:pt>
                <c:pt idx="8">
                  <c:v>3.4</c:v>
                </c:pt>
                <c:pt idx="9">
                  <c:v>2.7</c:v>
                </c:pt>
                <c:pt idx="10">
                  <c:v>2.2999999999999998</c:v>
                </c:pt>
                <c:pt idx="11">
                  <c:v>1.9</c:v>
                </c:pt>
                <c:pt idx="12">
                  <c:v>1.5</c:v>
                </c:pt>
                <c:pt idx="13">
                  <c:v>1.1000000000000001</c:v>
                </c:pt>
                <c:pt idx="14">
                  <c:v>0.8</c:v>
                </c:pt>
                <c:pt idx="15">
                  <c:v>0.4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C-4BD1-A56C-FAEA24CFEA1F}"/>
            </c:ext>
          </c:extLst>
        </c:ser>
        <c:ser>
          <c:idx val="1"/>
          <c:order val="1"/>
          <c:tx>
            <c:v>Inter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Sheet1!$M$3:$M$17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7.1995092699113705</c:v>
                </c:pt>
                <c:pt idx="1">
                  <c:v>7.2001942597302255</c:v>
                </c:pt>
                <c:pt idx="2">
                  <c:v>6.4786337948420636</c:v>
                </c:pt>
                <c:pt idx="3">
                  <c:v>6.1005808615003438</c:v>
                </c:pt>
                <c:pt idx="4">
                  <c:v>5.1999860294746352</c:v>
                </c:pt>
                <c:pt idx="5">
                  <c:v>4.2338906289682638</c:v>
                </c:pt>
                <c:pt idx="6">
                  <c:v>3.3996882764336744</c:v>
                </c:pt>
                <c:pt idx="7">
                  <c:v>3.3083647580858355</c:v>
                </c:pt>
                <c:pt idx="8">
                  <c:v>2.362780589083064</c:v>
                </c:pt>
                <c:pt idx="9">
                  <c:v>2.1778040795033338</c:v>
                </c:pt>
                <c:pt idx="10">
                  <c:v>1.2687368886817223</c:v>
                </c:pt>
                <c:pt idx="11">
                  <c:v>1.0994343291688813</c:v>
                </c:pt>
                <c:pt idx="12">
                  <c:v>1.1617394202669924</c:v>
                </c:pt>
                <c:pt idx="13">
                  <c:v>0.15385016016611017</c:v>
                </c:pt>
                <c:pt idx="14">
                  <c:v>5.3906287675386418E-3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C-4BD1-A56C-FAEA24CFEA1F}"/>
            </c:ext>
          </c:extLst>
        </c:ser>
        <c:ser>
          <c:idx val="2"/>
          <c:order val="2"/>
          <c:tx>
            <c:v>Sensor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Sheet1!$M$1:$M$17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C-4BD1-A56C-FAEA24CF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84800"/>
        <c:axId val="529286768"/>
      </c:scatterChart>
      <c:valAx>
        <c:axId val="5292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6768"/>
        <c:crosses val="autoZero"/>
        <c:crossBetween val="midCat"/>
      </c:valAx>
      <c:valAx>
        <c:axId val="5292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47626</xdr:colOff>
      <xdr:row>5</xdr:row>
      <xdr:rowOff>19050</xdr:rowOff>
    </xdr:from>
    <xdr:to>
      <xdr:col>31</xdr:col>
      <xdr:colOff>19050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50C69-25EE-42B6-AAA8-BB3401016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workbookViewId="0">
      <selection activeCell="P1" sqref="P1"/>
    </sheetView>
  </sheetViews>
  <sheetFormatPr defaultRowHeight="15" x14ac:dyDescent="0.25"/>
  <sheetData>
    <row r="1" spans="1:19" x14ac:dyDescent="0.25">
      <c r="A1">
        <v>8</v>
      </c>
      <c r="B1">
        <v>8</v>
      </c>
      <c r="C1" t="s">
        <v>0</v>
      </c>
      <c r="D1" t="s">
        <v>1</v>
      </c>
      <c r="E1" t="s">
        <v>5</v>
      </c>
      <c r="F1" t="s">
        <v>9</v>
      </c>
      <c r="G1" t="s">
        <v>11</v>
      </c>
      <c r="H1" t="s">
        <v>13</v>
      </c>
      <c r="J1" t="s">
        <v>4</v>
      </c>
      <c r="K1" t="s">
        <v>8</v>
      </c>
      <c r="M1">
        <v>1</v>
      </c>
      <c r="O1" t="s">
        <v>10</v>
      </c>
      <c r="P1">
        <v>-7.8369750334452176E-2</v>
      </c>
    </row>
    <row r="2" spans="1:19" x14ac:dyDescent="0.25">
      <c r="A2">
        <v>7.6</v>
      </c>
      <c r="B2">
        <v>8</v>
      </c>
      <c r="C2">
        <f>B2-B1</f>
        <v>0</v>
      </c>
      <c r="D2">
        <v>0</v>
      </c>
      <c r="F2">
        <f>SUM(B1:B2)/2</f>
        <v>8</v>
      </c>
      <c r="G2">
        <f>F2</f>
        <v>8</v>
      </c>
      <c r="H2">
        <f>G2</f>
        <v>8</v>
      </c>
      <c r="M2">
        <v>2</v>
      </c>
      <c r="O2" t="s">
        <v>12</v>
      </c>
      <c r="P2">
        <v>8.3494488918425726E-3</v>
      </c>
      <c r="S2">
        <v>0.16046511627906992</v>
      </c>
    </row>
    <row r="3" spans="1:19" x14ac:dyDescent="0.25">
      <c r="A3">
        <v>7.2</v>
      </c>
      <c r="B3">
        <v>7</v>
      </c>
      <c r="C3">
        <f t="shared" ref="C3:E17" si="0">B3-B2</f>
        <v>-1</v>
      </c>
      <c r="D3">
        <f t="shared" si="0"/>
        <v>-1</v>
      </c>
      <c r="E3">
        <f>D3-D2</f>
        <v>-1</v>
      </c>
      <c r="F3">
        <f>SUM(B1:B3)/3</f>
        <v>7.666666666666667</v>
      </c>
      <c r="G3">
        <f>SUM(F2:F3)/2</f>
        <v>7.8333333333333339</v>
      </c>
      <c r="H3">
        <f>G3</f>
        <v>7.8333333333333339</v>
      </c>
      <c r="I3">
        <f t="shared" ref="I3:I24" si="1">B3-(F3*$P$1)-(G3*P2)-(H3*P3)-(C3*$P$4)-(D3*$P$5)-(E3*$P$6)+$P$7</f>
        <v>7.1995092699113705</v>
      </c>
      <c r="J3">
        <f t="shared" ref="J3:J17" si="2">I3-A3</f>
        <v>-4.9073008862965395E-4</v>
      </c>
      <c r="K3">
        <f>ABS(J3)</f>
        <v>4.9073008862965395E-4</v>
      </c>
      <c r="M3">
        <v>3</v>
      </c>
      <c r="O3" t="s">
        <v>14</v>
      </c>
      <c r="P3">
        <v>5.2519388446594248E-2</v>
      </c>
      <c r="S3">
        <v>0.10000110657081983</v>
      </c>
    </row>
    <row r="4" spans="1:19" x14ac:dyDescent="0.25">
      <c r="A4">
        <v>7.2</v>
      </c>
      <c r="B4">
        <v>7</v>
      </c>
      <c r="C4">
        <f t="shared" si="0"/>
        <v>0</v>
      </c>
      <c r="D4">
        <f t="shared" si="0"/>
        <v>1</v>
      </c>
      <c r="E4">
        <f t="shared" si="0"/>
        <v>2</v>
      </c>
      <c r="F4">
        <f>SUM(B1:B4)/4</f>
        <v>7.5</v>
      </c>
      <c r="G4">
        <f>SUM(F2:F4)/3</f>
        <v>7.7222222222222223</v>
      </c>
      <c r="H4">
        <f>SUM(G3:G4)/2</f>
        <v>7.7777777777777786</v>
      </c>
      <c r="I4">
        <f t="shared" si="1"/>
        <v>7.2001942597302255</v>
      </c>
      <c r="J4">
        <f t="shared" si="2"/>
        <v>1.9425973022535459E-4</v>
      </c>
      <c r="K4">
        <f t="shared" ref="K4:K17" si="3">ABS(J4)</f>
        <v>1.9425973022535459E-4</v>
      </c>
      <c r="M4">
        <v>4</v>
      </c>
      <c r="O4" t="s">
        <v>2</v>
      </c>
      <c r="P4">
        <v>-7.6652668561857052E-3</v>
      </c>
      <c r="S4">
        <v>0</v>
      </c>
    </row>
    <row r="5" spans="1:19" x14ac:dyDescent="0.25">
      <c r="A5">
        <v>6.5</v>
      </c>
      <c r="B5">
        <v>6</v>
      </c>
      <c r="C5">
        <f t="shared" si="0"/>
        <v>-1</v>
      </c>
      <c r="D5">
        <f t="shared" si="0"/>
        <v>-1</v>
      </c>
      <c r="E5">
        <f t="shared" si="0"/>
        <v>-2</v>
      </c>
      <c r="F5">
        <f>SUM(B1:B5)/5</f>
        <v>7.2</v>
      </c>
      <c r="G5">
        <f>SUM(F2:F5)/4</f>
        <v>7.5916666666666668</v>
      </c>
      <c r="H5">
        <f>SUM(G3:G5)/3</f>
        <v>7.7157407407407419</v>
      </c>
      <c r="I5">
        <f t="shared" si="1"/>
        <v>6.4786337948420636</v>
      </c>
      <c r="J5">
        <f t="shared" si="2"/>
        <v>-2.1366205157936413E-2</v>
      </c>
      <c r="K5">
        <f t="shared" si="3"/>
        <v>2.1366205157936413E-2</v>
      </c>
      <c r="M5">
        <v>5</v>
      </c>
      <c r="O5" t="s">
        <v>3</v>
      </c>
      <c r="P5">
        <v>3.1123906889084434E-2</v>
      </c>
      <c r="S5">
        <v>0</v>
      </c>
    </row>
    <row r="6" spans="1:19" x14ac:dyDescent="0.25">
      <c r="A6">
        <v>6.1</v>
      </c>
      <c r="B6">
        <v>6</v>
      </c>
      <c r="C6">
        <f t="shared" si="0"/>
        <v>0</v>
      </c>
      <c r="D6">
        <f t="shared" si="0"/>
        <v>1</v>
      </c>
      <c r="E6">
        <f t="shared" si="0"/>
        <v>2</v>
      </c>
      <c r="F6">
        <f t="shared" ref="F6:F24" si="4">SUM(B2:B6)/5</f>
        <v>6.8</v>
      </c>
      <c r="G6">
        <f>SUM(F2:F6)/5</f>
        <v>7.4333333333333327</v>
      </c>
      <c r="H6">
        <f>SUM(G3:G6)/4</f>
        <v>7.6451388888888898</v>
      </c>
      <c r="I6">
        <f t="shared" si="1"/>
        <v>6.1005808615003438</v>
      </c>
      <c r="J6">
        <f t="shared" si="2"/>
        <v>5.8086150034419859E-4</v>
      </c>
      <c r="K6">
        <f t="shared" si="3"/>
        <v>5.8086150034419859E-4</v>
      </c>
      <c r="M6">
        <v>6</v>
      </c>
      <c r="O6" t="s">
        <v>6</v>
      </c>
      <c r="P6">
        <v>2.0843028114269167E-2</v>
      </c>
    </row>
    <row r="7" spans="1:19" x14ac:dyDescent="0.25">
      <c r="A7">
        <v>5.2</v>
      </c>
      <c r="B7">
        <v>5</v>
      </c>
      <c r="C7">
        <f t="shared" si="0"/>
        <v>-1</v>
      </c>
      <c r="D7">
        <f t="shared" si="0"/>
        <v>-1</v>
      </c>
      <c r="E7">
        <f t="shared" si="0"/>
        <v>-2</v>
      </c>
      <c r="F7">
        <f t="shared" si="4"/>
        <v>6.2</v>
      </c>
      <c r="G7">
        <f t="shared" ref="G7:H24" si="5">SUM(F3:F7)/5</f>
        <v>7.0733333333333333</v>
      </c>
      <c r="H7">
        <f>SUM(G3:G7)/5</f>
        <v>7.5307777777777787</v>
      </c>
      <c r="I7">
        <f t="shared" si="1"/>
        <v>5.1999860294746352</v>
      </c>
      <c r="J7">
        <f t="shared" si="2"/>
        <v>-1.3970525365003539E-5</v>
      </c>
      <c r="K7">
        <f t="shared" si="3"/>
        <v>1.3970525365003539E-5</v>
      </c>
      <c r="M7">
        <v>7</v>
      </c>
      <c r="O7" t="s">
        <v>7</v>
      </c>
      <c r="P7">
        <v>3.1178741684490106E-2</v>
      </c>
    </row>
    <row r="8" spans="1:19" x14ac:dyDescent="0.25">
      <c r="A8">
        <v>4</v>
      </c>
      <c r="B8">
        <v>4</v>
      </c>
      <c r="C8">
        <f t="shared" si="0"/>
        <v>-1</v>
      </c>
      <c r="D8">
        <f t="shared" si="0"/>
        <v>0</v>
      </c>
      <c r="E8">
        <f t="shared" si="0"/>
        <v>1</v>
      </c>
      <c r="F8">
        <f t="shared" si="4"/>
        <v>5.6</v>
      </c>
      <c r="G8">
        <f t="shared" si="5"/>
        <v>6.6599999999999993</v>
      </c>
      <c r="H8">
        <f t="shared" si="5"/>
        <v>7.2961111111111112</v>
      </c>
      <c r="I8">
        <f t="shared" si="1"/>
        <v>4.2338906289682638</v>
      </c>
      <c r="J8">
        <f t="shared" si="2"/>
        <v>0.23389062896826385</v>
      </c>
      <c r="K8">
        <f t="shared" si="3"/>
        <v>0.23389062896826385</v>
      </c>
      <c r="M8">
        <v>8</v>
      </c>
    </row>
    <row r="9" spans="1:19" x14ac:dyDescent="0.25">
      <c r="A9">
        <v>3.4</v>
      </c>
      <c r="B9">
        <v>3</v>
      </c>
      <c r="C9">
        <f t="shared" si="0"/>
        <v>-1</v>
      </c>
      <c r="D9">
        <f t="shared" si="0"/>
        <v>0</v>
      </c>
      <c r="E9">
        <f t="shared" si="0"/>
        <v>0</v>
      </c>
      <c r="F9">
        <f t="shared" si="4"/>
        <v>4.8</v>
      </c>
      <c r="G9">
        <f t="shared" si="5"/>
        <v>6.1199999999999992</v>
      </c>
      <c r="H9">
        <f t="shared" si="5"/>
        <v>6.9756666666666662</v>
      </c>
      <c r="I9">
        <f t="shared" si="1"/>
        <v>3.3996882764336744</v>
      </c>
      <c r="J9">
        <f t="shared" si="2"/>
        <v>-3.1172356632547249E-4</v>
      </c>
      <c r="K9">
        <f t="shared" si="3"/>
        <v>3.1172356632547249E-4</v>
      </c>
      <c r="M9">
        <v>9</v>
      </c>
    </row>
    <row r="10" spans="1:19" x14ac:dyDescent="0.25">
      <c r="A10">
        <v>2.7</v>
      </c>
      <c r="B10">
        <v>3</v>
      </c>
      <c r="C10">
        <f t="shared" si="0"/>
        <v>0</v>
      </c>
      <c r="D10">
        <f t="shared" si="0"/>
        <v>1</v>
      </c>
      <c r="E10">
        <f t="shared" si="0"/>
        <v>1</v>
      </c>
      <c r="F10">
        <f t="shared" si="4"/>
        <v>4.2</v>
      </c>
      <c r="G10">
        <f t="shared" si="5"/>
        <v>5.5200000000000005</v>
      </c>
      <c r="H10">
        <f t="shared" si="5"/>
        <v>6.5613333333333328</v>
      </c>
      <c r="I10">
        <f t="shared" si="1"/>
        <v>3.3083647580858355</v>
      </c>
      <c r="J10">
        <f t="shared" si="2"/>
        <v>0.60836475808583534</v>
      </c>
      <c r="K10">
        <f t="shared" si="3"/>
        <v>0.60836475808583534</v>
      </c>
      <c r="M10">
        <v>10</v>
      </c>
    </row>
    <row r="11" spans="1:19" x14ac:dyDescent="0.25">
      <c r="A11">
        <v>2.2999999999999998</v>
      </c>
      <c r="B11">
        <v>2</v>
      </c>
      <c r="C11">
        <f t="shared" si="0"/>
        <v>-1</v>
      </c>
      <c r="D11">
        <f t="shared" si="0"/>
        <v>-1</v>
      </c>
      <c r="E11">
        <f t="shared" si="0"/>
        <v>-2</v>
      </c>
      <c r="F11">
        <f t="shared" si="4"/>
        <v>3.4</v>
      </c>
      <c r="G11">
        <f t="shared" si="5"/>
        <v>4.84</v>
      </c>
      <c r="H11">
        <f t="shared" si="5"/>
        <v>6.0426666666666664</v>
      </c>
      <c r="I11">
        <f t="shared" si="1"/>
        <v>2.362780589083064</v>
      </c>
      <c r="J11">
        <f t="shared" si="2"/>
        <v>6.2780589083064164E-2</v>
      </c>
      <c r="K11">
        <f t="shared" si="3"/>
        <v>6.2780589083064164E-2</v>
      </c>
      <c r="M11">
        <v>11</v>
      </c>
    </row>
    <row r="12" spans="1:19" x14ac:dyDescent="0.25">
      <c r="A12">
        <v>1.9</v>
      </c>
      <c r="B12">
        <v>2</v>
      </c>
      <c r="C12">
        <f t="shared" si="0"/>
        <v>0</v>
      </c>
      <c r="D12">
        <f t="shared" si="0"/>
        <v>1</v>
      </c>
      <c r="E12">
        <f t="shared" si="0"/>
        <v>2</v>
      </c>
      <c r="F12">
        <f t="shared" si="4"/>
        <v>2.8</v>
      </c>
      <c r="G12">
        <f t="shared" si="5"/>
        <v>4.1599999999999993</v>
      </c>
      <c r="H12">
        <f t="shared" si="5"/>
        <v>5.4599999999999991</v>
      </c>
      <c r="I12">
        <f t="shared" si="1"/>
        <v>2.1778040795033338</v>
      </c>
      <c r="J12">
        <f t="shared" si="2"/>
        <v>0.27780407950333386</v>
      </c>
      <c r="K12">
        <f t="shared" si="3"/>
        <v>0.27780407950333386</v>
      </c>
      <c r="M12">
        <v>12</v>
      </c>
    </row>
    <row r="13" spans="1:19" x14ac:dyDescent="0.25">
      <c r="A13">
        <v>1.5</v>
      </c>
      <c r="B13">
        <v>1</v>
      </c>
      <c r="C13">
        <f t="shared" si="0"/>
        <v>-1</v>
      </c>
      <c r="D13">
        <f t="shared" si="0"/>
        <v>-1</v>
      </c>
      <c r="E13">
        <f t="shared" si="0"/>
        <v>-2</v>
      </c>
      <c r="F13">
        <f t="shared" si="4"/>
        <v>2.2000000000000002</v>
      </c>
      <c r="G13">
        <f t="shared" si="5"/>
        <v>3.4799999999999995</v>
      </c>
      <c r="H13">
        <f t="shared" si="5"/>
        <v>4.8239999999999998</v>
      </c>
      <c r="I13">
        <f t="shared" si="1"/>
        <v>1.2687368886817223</v>
      </c>
      <c r="J13">
        <f t="shared" si="2"/>
        <v>-0.2312631113182777</v>
      </c>
      <c r="K13">
        <f t="shared" si="3"/>
        <v>0.2312631113182777</v>
      </c>
      <c r="M13">
        <v>13</v>
      </c>
    </row>
    <row r="14" spans="1:19" x14ac:dyDescent="0.25">
      <c r="A14">
        <v>1.1000000000000001</v>
      </c>
      <c r="B14">
        <v>1</v>
      </c>
      <c r="C14">
        <f t="shared" si="0"/>
        <v>0</v>
      </c>
      <c r="D14">
        <f t="shared" si="0"/>
        <v>1</v>
      </c>
      <c r="E14">
        <f t="shared" si="0"/>
        <v>2</v>
      </c>
      <c r="F14">
        <f t="shared" si="4"/>
        <v>1.8</v>
      </c>
      <c r="G14">
        <f t="shared" si="5"/>
        <v>2.88</v>
      </c>
      <c r="H14">
        <f t="shared" si="5"/>
        <v>4.1760000000000002</v>
      </c>
      <c r="I14">
        <f t="shared" si="1"/>
        <v>1.0994343291688813</v>
      </c>
      <c r="J14">
        <f t="shared" si="2"/>
        <v>-5.6567083111880301E-4</v>
      </c>
      <c r="K14">
        <f t="shared" si="3"/>
        <v>5.6567083111880301E-4</v>
      </c>
      <c r="M14">
        <v>14</v>
      </c>
    </row>
    <row r="15" spans="1:19" x14ac:dyDescent="0.25">
      <c r="A15">
        <v>0.8</v>
      </c>
      <c r="B15">
        <v>1</v>
      </c>
      <c r="C15">
        <f t="shared" si="0"/>
        <v>0</v>
      </c>
      <c r="D15">
        <f t="shared" si="0"/>
        <v>0</v>
      </c>
      <c r="E15">
        <f t="shared" si="0"/>
        <v>-1</v>
      </c>
      <c r="F15">
        <f t="shared" si="4"/>
        <v>1.4</v>
      </c>
      <c r="G15">
        <f t="shared" si="5"/>
        <v>2.3199999999999998</v>
      </c>
      <c r="H15">
        <f t="shared" si="5"/>
        <v>3.536</v>
      </c>
      <c r="I15">
        <f t="shared" si="1"/>
        <v>1.1617394202669924</v>
      </c>
      <c r="J15">
        <f t="shared" si="2"/>
        <v>0.36173942026699235</v>
      </c>
      <c r="K15">
        <f t="shared" si="3"/>
        <v>0.36173942026699235</v>
      </c>
      <c r="M15">
        <v>15</v>
      </c>
    </row>
    <row r="16" spans="1:19" x14ac:dyDescent="0.25">
      <c r="A16">
        <v>0.4</v>
      </c>
      <c r="B16">
        <v>0</v>
      </c>
      <c r="C16">
        <f t="shared" si="0"/>
        <v>-1</v>
      </c>
      <c r="D16">
        <f t="shared" si="0"/>
        <v>-1</v>
      </c>
      <c r="E16">
        <f t="shared" si="0"/>
        <v>-1</v>
      </c>
      <c r="F16">
        <f t="shared" si="4"/>
        <v>1</v>
      </c>
      <c r="G16">
        <f t="shared" si="5"/>
        <v>1.8399999999999999</v>
      </c>
      <c r="H16">
        <f t="shared" si="5"/>
        <v>2.9359999999999999</v>
      </c>
      <c r="I16">
        <f t="shared" si="1"/>
        <v>0.15385016016611017</v>
      </c>
      <c r="J16">
        <f t="shared" si="2"/>
        <v>-0.24614983983388986</v>
      </c>
      <c r="K16">
        <f t="shared" si="3"/>
        <v>0.24614983983388986</v>
      </c>
      <c r="M16">
        <v>16</v>
      </c>
    </row>
    <row r="17" spans="1:15" x14ac:dyDescent="0.25">
      <c r="A17">
        <v>0</v>
      </c>
      <c r="B17">
        <v>0</v>
      </c>
      <c r="C17">
        <f t="shared" si="0"/>
        <v>0</v>
      </c>
      <c r="D17">
        <f t="shared" si="0"/>
        <v>1</v>
      </c>
      <c r="E17">
        <f t="shared" si="0"/>
        <v>2</v>
      </c>
      <c r="F17">
        <f t="shared" si="4"/>
        <v>0.6</v>
      </c>
      <c r="G17">
        <f t="shared" si="5"/>
        <v>1.4</v>
      </c>
      <c r="H17">
        <f t="shared" si="5"/>
        <v>2.3839999999999999</v>
      </c>
      <c r="I17">
        <f t="shared" si="1"/>
        <v>5.3906287675386418E-3</v>
      </c>
      <c r="J17">
        <f t="shared" si="2"/>
        <v>5.3906287675386418E-3</v>
      </c>
      <c r="K17">
        <f t="shared" si="3"/>
        <v>5.3906287675386418E-3</v>
      </c>
      <c r="M17">
        <v>17</v>
      </c>
    </row>
    <row r="18" spans="1:15" x14ac:dyDescent="0.25">
      <c r="A18">
        <v>-0.5</v>
      </c>
      <c r="B18">
        <v>0</v>
      </c>
      <c r="C18">
        <f t="shared" ref="C18:C24" si="6">B18-B17</f>
        <v>0</v>
      </c>
      <c r="D18">
        <f t="shared" ref="D18:D24" si="7">C18-C17</f>
        <v>0</v>
      </c>
      <c r="E18">
        <f t="shared" ref="E18:E24" si="8">D18-D17</f>
        <v>-1</v>
      </c>
      <c r="F18">
        <f t="shared" si="4"/>
        <v>0.4</v>
      </c>
      <c r="G18">
        <f t="shared" si="5"/>
        <v>1.04</v>
      </c>
      <c r="H18">
        <f t="shared" si="5"/>
        <v>1.8960000000000001</v>
      </c>
      <c r="I18">
        <f t="shared" si="1"/>
        <v>8.3369669932540136E-2</v>
      </c>
      <c r="J18">
        <f t="shared" ref="J18:J24" si="9">I18-A18</f>
        <v>0.58336966993254014</v>
      </c>
      <c r="K18">
        <f t="shared" ref="K18:K24" si="10">ABS(J18)</f>
        <v>0.58336966993254014</v>
      </c>
      <c r="M18">
        <v>18</v>
      </c>
    </row>
    <row r="19" spans="1:15" x14ac:dyDescent="0.25">
      <c r="A19">
        <v>-0.9</v>
      </c>
      <c r="B19">
        <v>-1</v>
      </c>
      <c r="C19">
        <f t="shared" si="6"/>
        <v>-1</v>
      </c>
      <c r="D19">
        <f t="shared" si="7"/>
        <v>-1</v>
      </c>
      <c r="E19">
        <f t="shared" si="8"/>
        <v>-1</v>
      </c>
      <c r="F19">
        <f t="shared" si="4"/>
        <v>0</v>
      </c>
      <c r="G19">
        <f t="shared" si="5"/>
        <v>0.67999999999999994</v>
      </c>
      <c r="H19">
        <f t="shared" si="5"/>
        <v>1.456</v>
      </c>
      <c r="I19">
        <f t="shared" si="1"/>
        <v>-0.92451959016834195</v>
      </c>
      <c r="J19">
        <f t="shared" si="9"/>
        <v>-2.4519590168341932E-2</v>
      </c>
      <c r="K19">
        <f t="shared" si="10"/>
        <v>2.4519590168341932E-2</v>
      </c>
      <c r="M19">
        <v>19</v>
      </c>
    </row>
    <row r="20" spans="1:15" x14ac:dyDescent="0.25">
      <c r="A20">
        <v>-0.1</v>
      </c>
      <c r="B20">
        <v>0</v>
      </c>
      <c r="C20">
        <f t="shared" si="6"/>
        <v>1</v>
      </c>
      <c r="D20">
        <f t="shared" si="7"/>
        <v>2</v>
      </c>
      <c r="E20">
        <f t="shared" si="8"/>
        <v>3</v>
      </c>
      <c r="F20">
        <f t="shared" si="4"/>
        <v>-0.2</v>
      </c>
      <c r="G20">
        <f t="shared" si="5"/>
        <v>0.36</v>
      </c>
      <c r="H20">
        <f t="shared" si="5"/>
        <v>1.0639999999999998</v>
      </c>
      <c r="I20">
        <f t="shared" si="1"/>
        <v>-0.101606839647191</v>
      </c>
      <c r="J20">
        <f t="shared" si="9"/>
        <v>-1.606839647190994E-3</v>
      </c>
      <c r="K20">
        <f t="shared" si="10"/>
        <v>1.606839647190994E-3</v>
      </c>
      <c r="M20">
        <v>20</v>
      </c>
    </row>
    <row r="21" spans="1:15" x14ac:dyDescent="0.25">
      <c r="A21">
        <v>-0.3</v>
      </c>
      <c r="B21">
        <v>0</v>
      </c>
      <c r="C21">
        <f t="shared" si="6"/>
        <v>0</v>
      </c>
      <c r="D21">
        <f t="shared" si="7"/>
        <v>-1</v>
      </c>
      <c r="E21">
        <f t="shared" si="8"/>
        <v>-3</v>
      </c>
      <c r="F21">
        <f t="shared" si="4"/>
        <v>-0.2</v>
      </c>
      <c r="G21">
        <f t="shared" si="5"/>
        <v>0.12000000000000002</v>
      </c>
      <c r="H21">
        <f t="shared" si="5"/>
        <v>0.72</v>
      </c>
      <c r="I21">
        <f t="shared" si="1"/>
        <v>0.1091577828494916</v>
      </c>
      <c r="J21">
        <f t="shared" si="9"/>
        <v>0.40915778284949156</v>
      </c>
      <c r="K21">
        <f t="shared" si="10"/>
        <v>0.40915778284949156</v>
      </c>
      <c r="M21">
        <v>21</v>
      </c>
    </row>
    <row r="22" spans="1:15" x14ac:dyDescent="0.25">
      <c r="A22">
        <v>-0.6</v>
      </c>
      <c r="B22">
        <v>-1</v>
      </c>
      <c r="C22">
        <f t="shared" si="6"/>
        <v>-1</v>
      </c>
      <c r="D22">
        <f t="shared" si="7"/>
        <v>-1</v>
      </c>
      <c r="E22">
        <f t="shared" si="8"/>
        <v>0</v>
      </c>
      <c r="F22">
        <f t="shared" si="4"/>
        <v>-0.4</v>
      </c>
      <c r="G22">
        <f t="shared" si="5"/>
        <v>-0.08</v>
      </c>
      <c r="H22">
        <f t="shared" si="5"/>
        <v>0.42400000000000004</v>
      </c>
      <c r="I22">
        <f t="shared" si="1"/>
        <v>-0.97671051841639189</v>
      </c>
      <c r="J22">
        <f t="shared" si="9"/>
        <v>-0.37671051841639192</v>
      </c>
      <c r="K22">
        <f t="shared" si="10"/>
        <v>0.37671051841639192</v>
      </c>
      <c r="M22">
        <v>22</v>
      </c>
    </row>
    <row r="23" spans="1:15" x14ac:dyDescent="0.25">
      <c r="A23">
        <v>-1.4</v>
      </c>
      <c r="B23">
        <v>-1</v>
      </c>
      <c r="C23">
        <f t="shared" si="6"/>
        <v>0</v>
      </c>
      <c r="D23">
        <f t="shared" si="7"/>
        <v>1</v>
      </c>
      <c r="E23">
        <f t="shared" si="8"/>
        <v>2</v>
      </c>
      <c r="F23">
        <f t="shared" si="4"/>
        <v>-0.6</v>
      </c>
      <c r="G23">
        <f t="shared" si="5"/>
        <v>-0.27999999999999997</v>
      </c>
      <c r="H23">
        <f t="shared" si="5"/>
        <v>0.16</v>
      </c>
      <c r="I23">
        <f t="shared" si="1"/>
        <v>-1.0886530716338041</v>
      </c>
      <c r="J23">
        <f t="shared" si="9"/>
        <v>0.31134692836619582</v>
      </c>
      <c r="K23">
        <f t="shared" si="10"/>
        <v>0.31134692836619582</v>
      </c>
      <c r="M23">
        <v>23</v>
      </c>
    </row>
    <row r="24" spans="1:15" x14ac:dyDescent="0.25">
      <c r="A24">
        <v>-1.9</v>
      </c>
      <c r="B24">
        <v>-2</v>
      </c>
      <c r="C24">
        <f t="shared" si="6"/>
        <v>-1</v>
      </c>
      <c r="D24">
        <f t="shared" si="7"/>
        <v>-1</v>
      </c>
      <c r="E24">
        <f t="shared" si="8"/>
        <v>-2</v>
      </c>
      <c r="F24">
        <f t="shared" si="4"/>
        <v>-0.8</v>
      </c>
      <c r="G24">
        <f t="shared" si="5"/>
        <v>-0.44000000000000006</v>
      </c>
      <c r="H24">
        <f t="shared" si="5"/>
        <v>-6.4000000000000015E-2</v>
      </c>
      <c r="I24">
        <f t="shared" si="1"/>
        <v>-1.9663723623216347</v>
      </c>
      <c r="J24">
        <f t="shared" si="9"/>
        <v>-6.6372362321634792E-2</v>
      </c>
      <c r="K24">
        <f t="shared" si="10"/>
        <v>6.6372362321634792E-2</v>
      </c>
      <c r="M24">
        <v>24</v>
      </c>
    </row>
    <row r="29" spans="1:15" x14ac:dyDescent="0.25">
      <c r="O29">
        <f>MAX(J4:J24)</f>
        <v>0.60836475808583534</v>
      </c>
    </row>
    <row r="30" spans="1:15" x14ac:dyDescent="0.25">
      <c r="O30">
        <f>MIN(J4:J24)</f>
        <v>-0.37671051841639192</v>
      </c>
    </row>
    <row r="33" spans="17:17" x14ac:dyDescent="0.25">
      <c r="Q33">
        <f>SUM(K3:K24)</f>
        <v>3.8239901689289275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2017-12-07T18:42:26Z</dcterms:modified>
</cp:coreProperties>
</file>