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880" yWindow="40" windowWidth="23080" windowHeight="15460" tabRatio="500" activeTab="3"/>
  </bookViews>
  <sheets>
    <sheet name="Defects Stat" sheetId="1" r:id="rId1"/>
    <sheet name="FI_FIO" sheetId="2" r:id="rId2"/>
    <sheet name="Cum Defects" sheetId="3" r:id="rId3"/>
    <sheet name="Defects Found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B12" i="2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E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" i="5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9" i="3"/>
  <c r="C4" i="3"/>
  <c r="D9" i="3"/>
  <c r="D8" i="3"/>
  <c r="D4" i="3"/>
  <c r="E9" i="3"/>
  <c r="E8" i="3"/>
  <c r="E4" i="3"/>
  <c r="F9" i="3"/>
  <c r="F8" i="3"/>
  <c r="F4" i="3"/>
  <c r="G9" i="3"/>
  <c r="G8" i="3"/>
  <c r="G4" i="3"/>
  <c r="H9" i="3"/>
  <c r="H8" i="3"/>
  <c r="H4" i="3"/>
  <c r="I9" i="3"/>
  <c r="I8" i="3"/>
  <c r="I4" i="3"/>
  <c r="J9" i="3"/>
  <c r="J8" i="3"/>
  <c r="J4" i="3"/>
  <c r="K9" i="3"/>
  <c r="K8" i="3"/>
  <c r="K4" i="3"/>
  <c r="L9" i="3"/>
  <c r="L8" i="3"/>
  <c r="L4" i="3"/>
  <c r="M9" i="3"/>
  <c r="M8" i="3"/>
  <c r="M4" i="3"/>
  <c r="N9" i="3"/>
  <c r="N8" i="3"/>
  <c r="N4" i="3"/>
  <c r="O9" i="3"/>
  <c r="O8" i="3"/>
  <c r="O4" i="3"/>
  <c r="P9" i="3"/>
  <c r="P8" i="3"/>
  <c r="P4" i="3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C7" i="2"/>
  <c r="D7" i="2"/>
  <c r="E7" i="2"/>
  <c r="F7" i="2"/>
  <c r="G7" i="2"/>
  <c r="H7" i="2"/>
  <c r="I7" i="2"/>
  <c r="J7" i="2"/>
  <c r="K7" i="2"/>
  <c r="L7" i="2"/>
  <c r="M7" i="2"/>
  <c r="N7" i="2"/>
  <c r="O7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8" i="1"/>
  <c r="C8" i="1"/>
  <c r="D8" i="1"/>
  <c r="C7" i="1"/>
  <c r="D7" i="1"/>
  <c r="D4" i="1"/>
  <c r="E8" i="1"/>
  <c r="E7" i="1"/>
  <c r="E4" i="1"/>
  <c r="F8" i="1"/>
  <c r="F7" i="1"/>
  <c r="F4" i="1"/>
  <c r="G8" i="1"/>
  <c r="G7" i="1"/>
  <c r="G4" i="1"/>
  <c r="H8" i="1"/>
  <c r="H7" i="1"/>
  <c r="H4" i="1"/>
  <c r="I8" i="1"/>
  <c r="I7" i="1"/>
  <c r="I4" i="1"/>
  <c r="J8" i="1"/>
  <c r="J7" i="1"/>
  <c r="J4" i="1"/>
  <c r="K8" i="1"/>
  <c r="K7" i="1"/>
  <c r="K4" i="1"/>
  <c r="L8" i="1"/>
  <c r="L7" i="1"/>
  <c r="L4" i="1"/>
  <c r="M8" i="1"/>
  <c r="M7" i="1"/>
  <c r="M4" i="1"/>
  <c r="N8" i="1"/>
  <c r="N7" i="1"/>
  <c r="N4" i="1"/>
  <c r="O8" i="1"/>
  <c r="O7" i="1"/>
  <c r="O4" i="1"/>
  <c r="C4" i="1"/>
  <c r="B4" i="1"/>
</calcChain>
</file>

<file path=xl/sharedStrings.xml><?xml version="1.0" encoding="utf-8"?>
<sst xmlns="http://schemas.openxmlformats.org/spreadsheetml/2006/main" count="35" uniqueCount="9">
  <si>
    <t>Day</t>
  </si>
  <si>
    <t>Defects Found</t>
  </si>
  <si>
    <t>Defects Closed</t>
  </si>
  <si>
    <t>Defects Open</t>
  </si>
  <si>
    <t>Cum Defects Closed</t>
  </si>
  <si>
    <t>High Sev Defects Open</t>
  </si>
  <si>
    <t>Cum Defects Found</t>
  </si>
  <si>
    <t>FI/FIO</t>
  </si>
  <si>
    <t>Test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</si>
</sst>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'Defects Stat'!$A$2</c:f>
              <c:strCache>
                <c:ptCount val="1"/>
                <c:pt idx="0">
                  <c:v>Defects Found</c:v>
                </c:pt>
              </c:strCache>
            </c:strRef>
          </c:tx>
          <c:trendline>
            <c:spPr>
              <a:ln w="25400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yVal>
            <c:numRef>
              <c:f>'Defects Stat'!$B$2:$O$2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'Defects Stat'!$A$3</c:f>
              <c:strCache>
                <c:ptCount val="1"/>
                <c:pt idx="0">
                  <c:v>Defects Closed</c:v>
                </c:pt>
              </c:strCache>
            </c:strRef>
          </c:tx>
          <c:trendline>
            <c:spPr>
              <a:ln w="25400">
                <a:solidFill>
                  <a:schemeClr val="accent3">
                    <a:lumMod val="50000"/>
                  </a:schemeClr>
                </a:solidFill>
                <a:prstDash val="sysDash"/>
              </a:ln>
            </c:spPr>
            <c:trendlineType val="linear"/>
            <c:dispRSqr val="0"/>
            <c:dispEq val="0"/>
          </c:trendline>
          <c:yVal>
            <c:numRef>
              <c:f>'Defects Stat'!$B$3:$O$3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'Defects Stat'!$A$4</c:f>
              <c:strCache>
                <c:ptCount val="1"/>
                <c:pt idx="0">
                  <c:v>Defects Open</c:v>
                </c:pt>
              </c:strCache>
            </c:strRef>
          </c:tx>
          <c:yVal>
            <c:numRef>
              <c:f>'Defects Stat'!$B$4:$O$4</c:f>
              <c:numCache>
                <c:formatCode>General</c:formatCode>
                <c:ptCount val="14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9.0</c:v>
                </c:pt>
                <c:pt idx="4">
                  <c:v>9.0</c:v>
                </c:pt>
                <c:pt idx="5">
                  <c:v>8.0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'Defects Stat'!$A$5</c:f>
              <c:strCache>
                <c:ptCount val="1"/>
                <c:pt idx="0">
                  <c:v>High Sev Defects Open</c:v>
                </c:pt>
              </c:strCache>
            </c:strRef>
          </c:tx>
          <c:yVal>
            <c:numRef>
              <c:f>'Defects Stat'!$B$5:$O$5</c:f>
              <c:numCache>
                <c:formatCode>General</c:formatCode>
                <c:ptCount val="1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'Defects Stat'!$A$6</c:f>
              <c:strCache>
                <c:ptCount val="1"/>
              </c:strCache>
            </c:strRef>
          </c:tx>
          <c:yVal>
            <c:numRef>
              <c:f>'Defects Stat'!$B$6:$O$6</c:f>
              <c:numCache>
                <c:formatCode>General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37064"/>
        <c:axId val="2128846168"/>
      </c:scatterChart>
      <c:valAx>
        <c:axId val="-213903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46168"/>
        <c:crosses val="autoZero"/>
        <c:crossBetween val="midCat"/>
      </c:valAx>
      <c:valAx>
        <c:axId val="212884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37064"/>
        <c:crosses val="autoZero"/>
        <c:crossBetween val="midCat"/>
      </c:valAx>
    </c:plotArea>
    <c:legend>
      <c:legendPos val="r"/>
      <c:legendEntry>
        <c:idx val="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FI_FIO!$A$12</c:f>
              <c:strCache>
                <c:ptCount val="1"/>
                <c:pt idx="0">
                  <c:v>FI/FIO</c:v>
                </c:pt>
              </c:strCache>
            </c:strRef>
          </c:tx>
          <c:yVal>
            <c:numRef>
              <c:f>FI_FIO!$B$12:$O$12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0.5</c:v>
                </c:pt>
                <c:pt idx="8">
                  <c:v>0.5</c:v>
                </c:pt>
                <c:pt idx="9">
                  <c:v>0.0</c:v>
                </c:pt>
                <c:pt idx="10">
                  <c:v>0.0</c:v>
                </c:pt>
                <c:pt idx="11">
                  <c:v>0.333333333333333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26856"/>
        <c:axId val="2128409592"/>
      </c:scatterChart>
      <c:valAx>
        <c:axId val="-209282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09592"/>
        <c:crosses val="autoZero"/>
        <c:crossBetween val="midCat"/>
      </c:valAx>
      <c:valAx>
        <c:axId val="212840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2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'Cum Defects'!$A$9</c:f>
              <c:strCache>
                <c:ptCount val="1"/>
                <c:pt idx="0">
                  <c:v>Cum Defects Found</c:v>
                </c:pt>
              </c:strCache>
            </c:strRef>
          </c:tx>
          <c:val>
            <c:numRef>
              <c:f>'Cum Defects'!$B$9:$O$9</c:f>
              <c:numCache>
                <c:formatCode>General</c:formatCode>
                <c:ptCount val="14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11.0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21.0</c:v>
                </c:pt>
                <c:pt idx="13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92488"/>
        <c:axId val="2128984232"/>
      </c:lineChart>
      <c:catAx>
        <c:axId val="212749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984232"/>
        <c:crosses val="autoZero"/>
        <c:auto val="1"/>
        <c:lblAlgn val="ctr"/>
        <c:lblOffset val="100"/>
        <c:noMultiLvlLbl val="0"/>
      </c:catAx>
      <c:valAx>
        <c:axId val="212898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92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val>
            <c:numRef>
              <c:f>'Defects Found'!$B$8:$O$8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31672"/>
        <c:axId val="2127958184"/>
      </c:lineChart>
      <c:catAx>
        <c:axId val="212793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58184"/>
        <c:crosses val="autoZero"/>
        <c:auto val="1"/>
        <c:lblAlgn val="ctr"/>
        <c:lblOffset val="100"/>
        <c:noMultiLvlLbl val="0"/>
      </c:catAx>
      <c:valAx>
        <c:axId val="212795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3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69039888532452"/>
          <c:y val="0.158125"/>
          <c:w val="0.781268656232786"/>
          <c:h val="0.77829183070866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'Defects Found'!$A$8</c:f>
              <c:strCache>
                <c:ptCount val="1"/>
                <c:pt idx="0">
                  <c:v>Defects Found</c:v>
                </c:pt>
              </c:strCache>
            </c:strRef>
          </c:tx>
          <c:yVal>
            <c:numRef>
              <c:f>'Defects Found'!$B$8:$O$8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785976"/>
        <c:axId val="-2137041048"/>
      </c:scatterChart>
      <c:valAx>
        <c:axId val="-209378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041048"/>
        <c:crosses val="autoZero"/>
        <c:crossBetween val="midCat"/>
      </c:valAx>
      <c:valAx>
        <c:axId val="-213704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785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Sheet5!$A$1:$A$15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Sheet5!$B$1:$B$15</c:f>
              <c:numCache>
                <c:formatCode>General</c:formatCode>
                <c:ptCount val="15"/>
                <c:pt idx="0">
                  <c:v>2.718281828459045</c:v>
                </c:pt>
                <c:pt idx="1">
                  <c:v>7.38905609893065</c:v>
                </c:pt>
                <c:pt idx="2">
                  <c:v>20.08553692318767</c:v>
                </c:pt>
                <c:pt idx="3">
                  <c:v>54.59815003314423</c:v>
                </c:pt>
                <c:pt idx="4">
                  <c:v>148.4131591025766</c:v>
                </c:pt>
                <c:pt idx="5">
                  <c:v>403.4287934927351</c:v>
                </c:pt>
                <c:pt idx="6">
                  <c:v>1096.633158428459</c:v>
                </c:pt>
                <c:pt idx="7">
                  <c:v>2980.957987041728</c:v>
                </c:pt>
                <c:pt idx="8">
                  <c:v>8103.083927575384</c:v>
                </c:pt>
                <c:pt idx="9">
                  <c:v>22026.46579480672</c:v>
                </c:pt>
                <c:pt idx="10">
                  <c:v>59874.14171519782</c:v>
                </c:pt>
                <c:pt idx="11">
                  <c:v>162754.7914190039</c:v>
                </c:pt>
                <c:pt idx="12">
                  <c:v>442413.3920089205</c:v>
                </c:pt>
                <c:pt idx="13">
                  <c:v>1.20260428416478E6</c:v>
                </c:pt>
                <c:pt idx="14">
                  <c:v>3.26901737247211E6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4680"/>
        <c:axId val="-2091295848"/>
      </c:scatterChart>
      <c:valAx>
        <c:axId val="-209114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295848"/>
        <c:crosses val="autoZero"/>
        <c:crossBetween val="midCat"/>
      </c:valAx>
      <c:valAx>
        <c:axId val="-209129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14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Sheet5!$E$1:$S$1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Sheet5!$E$2:$S$2</c:f>
              <c:numCache>
                <c:formatCode>General</c:formatCode>
                <c:ptCount val="15"/>
                <c:pt idx="0">
                  <c:v>2.718281828459045</c:v>
                </c:pt>
                <c:pt idx="1">
                  <c:v>7.38905609893065</c:v>
                </c:pt>
                <c:pt idx="2">
                  <c:v>20.08553692318767</c:v>
                </c:pt>
                <c:pt idx="3">
                  <c:v>54.59815003314423</c:v>
                </c:pt>
                <c:pt idx="4">
                  <c:v>148.4131591025766</c:v>
                </c:pt>
                <c:pt idx="5">
                  <c:v>403.4287934927351</c:v>
                </c:pt>
                <c:pt idx="6">
                  <c:v>1096.633158428459</c:v>
                </c:pt>
                <c:pt idx="7">
                  <c:v>2980.957987041728</c:v>
                </c:pt>
                <c:pt idx="8">
                  <c:v>8103.083927575384</c:v>
                </c:pt>
                <c:pt idx="9">
                  <c:v>22026.46579480672</c:v>
                </c:pt>
                <c:pt idx="10">
                  <c:v>59874.14171519782</c:v>
                </c:pt>
                <c:pt idx="11">
                  <c:v>162754.7914190039</c:v>
                </c:pt>
                <c:pt idx="12">
                  <c:v>442413.3920089205</c:v>
                </c:pt>
                <c:pt idx="13">
                  <c:v>1.20260428416478E6</c:v>
                </c:pt>
                <c:pt idx="14">
                  <c:v>3.26901737247211E6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331896"/>
        <c:axId val="-2089324936"/>
      </c:scatterChart>
      <c:valAx>
        <c:axId val="-208933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324936"/>
        <c:crosses val="autoZero"/>
        <c:crossBetween val="midCat"/>
      </c:valAx>
      <c:valAx>
        <c:axId val="-208932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33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Sheet5!$E$2:$S$2</c:f>
              <c:numCache>
                <c:formatCode>General</c:formatCode>
                <c:ptCount val="15"/>
                <c:pt idx="0">
                  <c:v>2.718281828459045</c:v>
                </c:pt>
                <c:pt idx="1">
                  <c:v>7.38905609893065</c:v>
                </c:pt>
                <c:pt idx="2">
                  <c:v>20.08553692318767</c:v>
                </c:pt>
                <c:pt idx="3">
                  <c:v>54.59815003314423</c:v>
                </c:pt>
                <c:pt idx="4">
                  <c:v>148.4131591025766</c:v>
                </c:pt>
                <c:pt idx="5">
                  <c:v>403.4287934927351</c:v>
                </c:pt>
                <c:pt idx="6">
                  <c:v>1096.633158428459</c:v>
                </c:pt>
                <c:pt idx="7">
                  <c:v>2980.957987041728</c:v>
                </c:pt>
                <c:pt idx="8">
                  <c:v>8103.083927575384</c:v>
                </c:pt>
                <c:pt idx="9">
                  <c:v>22026.46579480672</c:v>
                </c:pt>
                <c:pt idx="10">
                  <c:v>59874.14171519782</c:v>
                </c:pt>
                <c:pt idx="11">
                  <c:v>162754.7914190039</c:v>
                </c:pt>
                <c:pt idx="12">
                  <c:v>442413.3920089205</c:v>
                </c:pt>
                <c:pt idx="13">
                  <c:v>1.20260428416478E6</c:v>
                </c:pt>
                <c:pt idx="14">
                  <c:v>3.26901737247211E6</c:v>
                </c:pt>
              </c:numCache>
            </c:numRef>
          </c:xVal>
          <c:yVal>
            <c:numRef>
              <c:f>Sheet5!$E$3:$K$3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07656"/>
        <c:axId val="-2070968264"/>
      </c:scatterChart>
      <c:valAx>
        <c:axId val="-207170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0968264"/>
        <c:crosses val="autoZero"/>
        <c:crossBetween val="midCat"/>
      </c:valAx>
      <c:valAx>
        <c:axId val="-207096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70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25400</xdr:rowOff>
    </xdr:from>
    <xdr:to>
      <xdr:col>13</xdr:col>
      <xdr:colOff>247650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13</xdr:row>
      <xdr:rowOff>50800</xdr:rowOff>
    </xdr:from>
    <xdr:to>
      <xdr:col>12</xdr:col>
      <xdr:colOff>254000</xdr:colOff>
      <xdr:row>36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12</xdr:row>
      <xdr:rowOff>139700</xdr:rowOff>
    </xdr:from>
    <xdr:to>
      <xdr:col>12</xdr:col>
      <xdr:colOff>203200</xdr:colOff>
      <xdr:row>35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37</xdr:row>
      <xdr:rowOff>50800</xdr:rowOff>
    </xdr:from>
    <xdr:to>
      <xdr:col>11</xdr:col>
      <xdr:colOff>203200</xdr:colOff>
      <xdr:row>59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14</xdr:row>
      <xdr:rowOff>0</xdr:rowOff>
    </xdr:from>
    <xdr:to>
      <xdr:col>10</xdr:col>
      <xdr:colOff>755650</xdr:colOff>
      <xdr:row>35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11</xdr:row>
      <xdr:rowOff>139700</xdr:rowOff>
    </xdr:from>
    <xdr:to>
      <xdr:col>11</xdr:col>
      <xdr:colOff>692150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</xdr:colOff>
      <xdr:row>9</xdr:row>
      <xdr:rowOff>165100</xdr:rowOff>
    </xdr:from>
    <xdr:to>
      <xdr:col>19</xdr:col>
      <xdr:colOff>476250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11</xdr:row>
      <xdr:rowOff>139700</xdr:rowOff>
    </xdr:from>
    <xdr:to>
      <xdr:col>15</xdr:col>
      <xdr:colOff>692150</xdr:colOff>
      <xdr:row>26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2" sqref="B2:F2"/>
    </sheetView>
  </sheetViews>
  <sheetFormatPr baseColWidth="10" defaultRowHeight="15" x14ac:dyDescent="0"/>
  <cols>
    <col min="1" max="1" width="20.1640625" customWidth="1"/>
  </cols>
  <sheetData>
    <row r="1" spans="1: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>
      <c r="A2" t="s">
        <v>1</v>
      </c>
      <c r="B2">
        <v>2</v>
      </c>
      <c r="C2">
        <v>3</v>
      </c>
      <c r="D2">
        <v>6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</row>
    <row r="3" spans="1:15">
      <c r="A3" t="s">
        <v>2</v>
      </c>
      <c r="B3">
        <v>1</v>
      </c>
      <c r="C3">
        <v>2</v>
      </c>
      <c r="D3">
        <v>2</v>
      </c>
      <c r="E3">
        <v>1</v>
      </c>
      <c r="F3">
        <v>2</v>
      </c>
      <c r="G3">
        <v>2</v>
      </c>
      <c r="H3">
        <v>3</v>
      </c>
      <c r="I3">
        <v>2</v>
      </c>
      <c r="J3">
        <v>2</v>
      </c>
      <c r="K3">
        <v>1</v>
      </c>
      <c r="L3">
        <v>1</v>
      </c>
      <c r="M3">
        <v>0</v>
      </c>
      <c r="N3">
        <v>1</v>
      </c>
      <c r="O3">
        <v>0</v>
      </c>
    </row>
    <row r="4" spans="1:15">
      <c r="A4" t="s">
        <v>3</v>
      </c>
      <c r="B4">
        <f>B8-B3</f>
        <v>1</v>
      </c>
      <c r="C4">
        <f>C8-C7</f>
        <v>3</v>
      </c>
      <c r="D4">
        <f t="shared" ref="D4:O4" si="0">D8-D7</f>
        <v>7</v>
      </c>
      <c r="E4">
        <f t="shared" si="0"/>
        <v>9</v>
      </c>
      <c r="F4">
        <f t="shared" si="0"/>
        <v>9</v>
      </c>
      <c r="G4">
        <f t="shared" si="0"/>
        <v>8</v>
      </c>
      <c r="H4">
        <f t="shared" si="0"/>
        <v>6</v>
      </c>
      <c r="I4">
        <f t="shared" si="0"/>
        <v>5</v>
      </c>
      <c r="J4">
        <f t="shared" si="0"/>
        <v>4</v>
      </c>
      <c r="K4">
        <f t="shared" si="0"/>
        <v>3</v>
      </c>
      <c r="L4">
        <f t="shared" si="0"/>
        <v>2</v>
      </c>
      <c r="M4">
        <f t="shared" si="0"/>
        <v>3</v>
      </c>
      <c r="N4">
        <f t="shared" si="0"/>
        <v>2</v>
      </c>
      <c r="O4">
        <f t="shared" si="0"/>
        <v>2</v>
      </c>
    </row>
    <row r="5" spans="1:15">
      <c r="A5" t="s">
        <v>5</v>
      </c>
      <c r="B5">
        <v>3</v>
      </c>
      <c r="C5">
        <v>3</v>
      </c>
      <c r="D5">
        <v>3</v>
      </c>
      <c r="E5">
        <v>2</v>
      </c>
      <c r="F5">
        <v>3</v>
      </c>
      <c r="G5">
        <v>2</v>
      </c>
      <c r="H5">
        <v>2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</row>
    <row r="7" spans="1:15">
      <c r="A7" t="s">
        <v>4</v>
      </c>
      <c r="B7">
        <v>0</v>
      </c>
      <c r="C7">
        <f>SUM(B7,C3)</f>
        <v>2</v>
      </c>
      <c r="D7">
        <f t="shared" ref="D7:O7" si="1">SUM(C7,D3)</f>
        <v>4</v>
      </c>
      <c r="E7">
        <f t="shared" si="1"/>
        <v>5</v>
      </c>
      <c r="F7">
        <f t="shared" si="1"/>
        <v>7</v>
      </c>
      <c r="G7">
        <f t="shared" si="1"/>
        <v>9</v>
      </c>
      <c r="H7">
        <f t="shared" si="1"/>
        <v>12</v>
      </c>
      <c r="I7">
        <f t="shared" si="1"/>
        <v>14</v>
      </c>
      <c r="J7">
        <f t="shared" si="1"/>
        <v>16</v>
      </c>
      <c r="K7">
        <f t="shared" si="1"/>
        <v>17</v>
      </c>
      <c r="L7">
        <f t="shared" si="1"/>
        <v>18</v>
      </c>
      <c r="M7">
        <f t="shared" si="1"/>
        <v>18</v>
      </c>
      <c r="N7">
        <f t="shared" si="1"/>
        <v>19</v>
      </c>
      <c r="O7">
        <f t="shared" si="1"/>
        <v>19</v>
      </c>
    </row>
    <row r="8" spans="1:15">
      <c r="A8" t="s">
        <v>6</v>
      </c>
      <c r="B8">
        <f>SUM(B2)</f>
        <v>2</v>
      </c>
      <c r="C8">
        <f>SUM(B8,C2)</f>
        <v>5</v>
      </c>
      <c r="D8">
        <f t="shared" ref="D8:O8" si="2">SUM(C8,D2)</f>
        <v>11</v>
      </c>
      <c r="E8">
        <f t="shared" si="2"/>
        <v>14</v>
      </c>
      <c r="F8">
        <f t="shared" si="2"/>
        <v>16</v>
      </c>
      <c r="G8">
        <f t="shared" si="2"/>
        <v>17</v>
      </c>
      <c r="H8">
        <f t="shared" si="2"/>
        <v>18</v>
      </c>
      <c r="I8">
        <f t="shared" si="2"/>
        <v>19</v>
      </c>
      <c r="J8">
        <f t="shared" si="2"/>
        <v>20</v>
      </c>
      <c r="K8">
        <f t="shared" si="2"/>
        <v>20</v>
      </c>
      <c r="L8">
        <f t="shared" si="2"/>
        <v>20</v>
      </c>
      <c r="M8">
        <f t="shared" si="2"/>
        <v>21</v>
      </c>
      <c r="N8">
        <f t="shared" si="2"/>
        <v>21</v>
      </c>
      <c r="O8">
        <f t="shared" si="2"/>
        <v>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2" sqref="B12:O12"/>
    </sheetView>
  </sheetViews>
  <sheetFormatPr baseColWidth="10" defaultRowHeight="15" x14ac:dyDescent="0"/>
  <cols>
    <col min="1" max="1" width="20.1640625" customWidth="1"/>
  </cols>
  <sheetData>
    <row r="1" spans="1: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>
      <c r="A2" t="s">
        <v>1</v>
      </c>
      <c r="B2">
        <v>2</v>
      </c>
      <c r="C2">
        <v>3</v>
      </c>
      <c r="D2">
        <v>6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</row>
    <row r="3" spans="1:15">
      <c r="A3" t="s">
        <v>2</v>
      </c>
      <c r="B3">
        <v>1</v>
      </c>
      <c r="C3">
        <v>2</v>
      </c>
      <c r="D3">
        <v>2</v>
      </c>
      <c r="E3">
        <v>1</v>
      </c>
      <c r="F3">
        <v>2</v>
      </c>
      <c r="G3">
        <v>2</v>
      </c>
      <c r="H3">
        <v>3</v>
      </c>
      <c r="I3">
        <v>2</v>
      </c>
      <c r="J3">
        <v>2</v>
      </c>
      <c r="K3">
        <v>1</v>
      </c>
      <c r="L3">
        <v>1</v>
      </c>
      <c r="M3">
        <v>0</v>
      </c>
      <c r="N3">
        <v>1</v>
      </c>
      <c r="O3">
        <v>0</v>
      </c>
    </row>
    <row r="4" spans="1:15">
      <c r="A4" t="s">
        <v>3</v>
      </c>
      <c r="B4">
        <f>B8-B3</f>
        <v>1</v>
      </c>
      <c r="C4">
        <f>C8-C7</f>
        <v>3</v>
      </c>
      <c r="D4">
        <f t="shared" ref="D4:O4" si="0">D8-D7</f>
        <v>7</v>
      </c>
      <c r="E4">
        <f t="shared" si="0"/>
        <v>9</v>
      </c>
      <c r="F4">
        <f t="shared" si="0"/>
        <v>9</v>
      </c>
      <c r="G4">
        <f t="shared" si="0"/>
        <v>8</v>
      </c>
      <c r="H4">
        <f t="shared" si="0"/>
        <v>6</v>
      </c>
      <c r="I4">
        <f t="shared" si="0"/>
        <v>5</v>
      </c>
      <c r="J4">
        <f t="shared" si="0"/>
        <v>4</v>
      </c>
      <c r="K4">
        <f t="shared" si="0"/>
        <v>3</v>
      </c>
      <c r="L4">
        <f t="shared" si="0"/>
        <v>2</v>
      </c>
      <c r="M4">
        <f t="shared" si="0"/>
        <v>3</v>
      </c>
      <c r="N4">
        <f t="shared" si="0"/>
        <v>2</v>
      </c>
      <c r="O4">
        <f t="shared" si="0"/>
        <v>2</v>
      </c>
    </row>
    <row r="5" spans="1:15">
      <c r="A5" t="s">
        <v>5</v>
      </c>
      <c r="B5">
        <v>3</v>
      </c>
      <c r="C5">
        <v>3</v>
      </c>
      <c r="D5">
        <v>3</v>
      </c>
      <c r="E5">
        <v>2</v>
      </c>
      <c r="F5">
        <v>3</v>
      </c>
      <c r="G5">
        <v>2</v>
      </c>
      <c r="H5">
        <v>2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</row>
    <row r="7" spans="1:15">
      <c r="A7" t="s">
        <v>4</v>
      </c>
      <c r="B7">
        <v>0</v>
      </c>
      <c r="C7">
        <f>SUM(B7,C3)</f>
        <v>2</v>
      </c>
      <c r="D7">
        <f t="shared" ref="D7:O7" si="1">SUM(C7,D3)</f>
        <v>4</v>
      </c>
      <c r="E7">
        <f t="shared" si="1"/>
        <v>5</v>
      </c>
      <c r="F7">
        <f t="shared" si="1"/>
        <v>7</v>
      </c>
      <c r="G7">
        <f t="shared" si="1"/>
        <v>9</v>
      </c>
      <c r="H7">
        <f t="shared" si="1"/>
        <v>12</v>
      </c>
      <c r="I7">
        <f t="shared" si="1"/>
        <v>14</v>
      </c>
      <c r="J7">
        <f t="shared" si="1"/>
        <v>16</v>
      </c>
      <c r="K7">
        <f t="shared" si="1"/>
        <v>17</v>
      </c>
      <c r="L7">
        <f t="shared" si="1"/>
        <v>18</v>
      </c>
      <c r="M7">
        <f t="shared" si="1"/>
        <v>18</v>
      </c>
      <c r="N7">
        <f t="shared" si="1"/>
        <v>19</v>
      </c>
      <c r="O7">
        <f t="shared" si="1"/>
        <v>19</v>
      </c>
    </row>
    <row r="8" spans="1:15">
      <c r="A8" t="s">
        <v>6</v>
      </c>
      <c r="B8">
        <f>SUM(B2)</f>
        <v>2</v>
      </c>
      <c r="C8">
        <f>SUM(B8,C2)</f>
        <v>5</v>
      </c>
      <c r="D8">
        <f t="shared" ref="D8:O8" si="2">SUM(C8,D2)</f>
        <v>11</v>
      </c>
      <c r="E8">
        <f t="shared" si="2"/>
        <v>14</v>
      </c>
      <c r="F8">
        <f t="shared" si="2"/>
        <v>16</v>
      </c>
      <c r="G8">
        <f t="shared" si="2"/>
        <v>17</v>
      </c>
      <c r="H8">
        <f t="shared" si="2"/>
        <v>18</v>
      </c>
      <c r="I8">
        <f t="shared" si="2"/>
        <v>19</v>
      </c>
      <c r="J8">
        <f t="shared" si="2"/>
        <v>20</v>
      </c>
      <c r="K8">
        <f t="shared" si="2"/>
        <v>20</v>
      </c>
      <c r="L8">
        <f t="shared" si="2"/>
        <v>20</v>
      </c>
      <c r="M8">
        <f t="shared" si="2"/>
        <v>21</v>
      </c>
      <c r="N8">
        <f t="shared" si="2"/>
        <v>21</v>
      </c>
      <c r="O8">
        <f t="shared" si="2"/>
        <v>21</v>
      </c>
    </row>
    <row r="10" spans="1:15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3</v>
      </c>
      <c r="N10">
        <v>3</v>
      </c>
      <c r="O10">
        <v>3</v>
      </c>
    </row>
    <row r="11" spans="1:15">
      <c r="A11" t="s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</row>
    <row r="12" spans="1:15">
      <c r="A12" t="s">
        <v>7</v>
      </c>
      <c r="B12">
        <f>B2/B10</f>
        <v>2</v>
      </c>
      <c r="C12">
        <f t="shared" ref="C12:O12" si="3">C2/C10</f>
        <v>3</v>
      </c>
      <c r="D12">
        <f t="shared" si="3"/>
        <v>6</v>
      </c>
      <c r="E12">
        <f t="shared" si="3"/>
        <v>3</v>
      </c>
      <c r="F12">
        <f t="shared" si="3"/>
        <v>2</v>
      </c>
      <c r="G12">
        <f t="shared" si="3"/>
        <v>1</v>
      </c>
      <c r="H12">
        <f t="shared" si="3"/>
        <v>1</v>
      </c>
      <c r="I12">
        <f t="shared" si="3"/>
        <v>0.5</v>
      </c>
      <c r="J12">
        <f t="shared" si="3"/>
        <v>0.5</v>
      </c>
      <c r="K12">
        <f t="shared" si="3"/>
        <v>0</v>
      </c>
      <c r="L12">
        <f t="shared" si="3"/>
        <v>0</v>
      </c>
      <c r="M12">
        <f t="shared" si="3"/>
        <v>0.33333333333333331</v>
      </c>
      <c r="N12">
        <f t="shared" si="3"/>
        <v>0</v>
      </c>
      <c r="O12">
        <f t="shared" si="3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28" sqref="B28"/>
    </sheetView>
  </sheetViews>
  <sheetFormatPr baseColWidth="10" defaultRowHeight="15" x14ac:dyDescent="0"/>
  <cols>
    <col min="1" max="1" width="20.1640625" customWidth="1"/>
    <col min="2" max="2" width="13" customWidth="1"/>
  </cols>
  <sheetData>
    <row r="1" spans="1:16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>
      <c r="A2" t="s">
        <v>1</v>
      </c>
      <c r="B2">
        <v>0</v>
      </c>
      <c r="C2">
        <v>2</v>
      </c>
      <c r="D2">
        <v>3</v>
      </c>
      <c r="E2">
        <v>6</v>
      </c>
      <c r="F2">
        <v>3</v>
      </c>
      <c r="G2">
        <v>2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</row>
    <row r="3" spans="1:16">
      <c r="A3" t="s">
        <v>2</v>
      </c>
      <c r="B3">
        <v>0</v>
      </c>
      <c r="C3">
        <v>1</v>
      </c>
      <c r="D3">
        <v>2</v>
      </c>
      <c r="E3">
        <v>2</v>
      </c>
      <c r="F3">
        <v>1</v>
      </c>
      <c r="G3">
        <v>2</v>
      </c>
      <c r="H3">
        <v>2</v>
      </c>
      <c r="I3">
        <v>3</v>
      </c>
      <c r="J3">
        <v>2</v>
      </c>
      <c r="K3">
        <v>2</v>
      </c>
      <c r="L3">
        <v>1</v>
      </c>
      <c r="M3">
        <v>1</v>
      </c>
      <c r="N3">
        <v>0</v>
      </c>
      <c r="O3">
        <v>1</v>
      </c>
      <c r="P3">
        <v>0</v>
      </c>
    </row>
    <row r="4" spans="1:16">
      <c r="A4" t="s">
        <v>3</v>
      </c>
      <c r="B4">
        <v>0</v>
      </c>
      <c r="C4">
        <f>C9-C3</f>
        <v>1</v>
      </c>
      <c r="D4">
        <f>D9-D8</f>
        <v>3</v>
      </c>
      <c r="E4">
        <f t="shared" ref="E4:P4" si="0">E9-E8</f>
        <v>7</v>
      </c>
      <c r="F4">
        <f t="shared" si="0"/>
        <v>9</v>
      </c>
      <c r="G4">
        <f t="shared" si="0"/>
        <v>9</v>
      </c>
      <c r="H4">
        <f t="shared" si="0"/>
        <v>8</v>
      </c>
      <c r="I4">
        <f t="shared" si="0"/>
        <v>6</v>
      </c>
      <c r="J4">
        <f t="shared" si="0"/>
        <v>5</v>
      </c>
      <c r="K4">
        <f t="shared" si="0"/>
        <v>4</v>
      </c>
      <c r="L4">
        <f t="shared" si="0"/>
        <v>3</v>
      </c>
      <c r="M4">
        <f t="shared" si="0"/>
        <v>2</v>
      </c>
      <c r="N4">
        <f t="shared" si="0"/>
        <v>3</v>
      </c>
      <c r="O4">
        <f t="shared" si="0"/>
        <v>2</v>
      </c>
      <c r="P4">
        <f t="shared" si="0"/>
        <v>2</v>
      </c>
    </row>
    <row r="5" spans="1:16">
      <c r="A5" t="s">
        <v>5</v>
      </c>
      <c r="B5">
        <v>0</v>
      </c>
      <c r="C5">
        <v>3</v>
      </c>
      <c r="D5">
        <v>3</v>
      </c>
      <c r="E5">
        <v>3</v>
      </c>
      <c r="F5">
        <v>2</v>
      </c>
      <c r="G5">
        <v>3</v>
      </c>
      <c r="H5">
        <v>2</v>
      </c>
      <c r="I5">
        <v>2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</row>
    <row r="7" spans="1:16">
      <c r="A7" t="s">
        <v>0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</row>
    <row r="8" spans="1:16">
      <c r="A8" t="s">
        <v>4</v>
      </c>
      <c r="B8">
        <v>0</v>
      </c>
      <c r="C8">
        <v>0</v>
      </c>
      <c r="D8">
        <f>SUM(C8,D3)</f>
        <v>2</v>
      </c>
      <c r="E8">
        <f t="shared" ref="E8:P8" si="1">SUM(D8,E3)</f>
        <v>4</v>
      </c>
      <c r="F8">
        <f t="shared" si="1"/>
        <v>5</v>
      </c>
      <c r="G8">
        <f t="shared" si="1"/>
        <v>7</v>
      </c>
      <c r="H8">
        <f t="shared" si="1"/>
        <v>9</v>
      </c>
      <c r="I8">
        <f t="shared" si="1"/>
        <v>12</v>
      </c>
      <c r="J8">
        <f t="shared" si="1"/>
        <v>14</v>
      </c>
      <c r="K8">
        <f t="shared" si="1"/>
        <v>16</v>
      </c>
      <c r="L8">
        <f t="shared" si="1"/>
        <v>17</v>
      </c>
      <c r="M8">
        <f t="shared" si="1"/>
        <v>18</v>
      </c>
      <c r="N8">
        <f t="shared" si="1"/>
        <v>18</v>
      </c>
      <c r="O8">
        <f t="shared" si="1"/>
        <v>19</v>
      </c>
      <c r="P8">
        <f t="shared" si="1"/>
        <v>19</v>
      </c>
    </row>
    <row r="9" spans="1:16">
      <c r="A9" t="s">
        <v>6</v>
      </c>
      <c r="B9">
        <v>0</v>
      </c>
      <c r="C9">
        <f>SUM(C2)</f>
        <v>2</v>
      </c>
      <c r="D9">
        <f>SUM(C9,D2)</f>
        <v>5</v>
      </c>
      <c r="E9">
        <f t="shared" ref="E9:P9" si="2">SUM(D9,E2)</f>
        <v>11</v>
      </c>
      <c r="F9">
        <f t="shared" si="2"/>
        <v>14</v>
      </c>
      <c r="G9">
        <f t="shared" si="2"/>
        <v>16</v>
      </c>
      <c r="H9">
        <f t="shared" si="2"/>
        <v>17</v>
      </c>
      <c r="I9">
        <f t="shared" si="2"/>
        <v>18</v>
      </c>
      <c r="J9">
        <f t="shared" si="2"/>
        <v>19</v>
      </c>
      <c r="K9">
        <f t="shared" si="2"/>
        <v>20</v>
      </c>
      <c r="L9">
        <f t="shared" si="2"/>
        <v>20</v>
      </c>
      <c r="M9">
        <f t="shared" si="2"/>
        <v>20</v>
      </c>
      <c r="N9">
        <f t="shared" si="2"/>
        <v>21</v>
      </c>
      <c r="O9">
        <f t="shared" si="2"/>
        <v>21</v>
      </c>
      <c r="P9">
        <f t="shared" si="2"/>
        <v>21</v>
      </c>
    </row>
    <row r="10" spans="1:16">
      <c r="A10" t="s">
        <v>1</v>
      </c>
      <c r="B10">
        <v>0</v>
      </c>
      <c r="C10">
        <v>6</v>
      </c>
      <c r="D10">
        <v>2</v>
      </c>
      <c r="E10">
        <v>3</v>
      </c>
      <c r="F10">
        <v>2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B8" sqref="B8:F8"/>
    </sheetView>
  </sheetViews>
  <sheetFormatPr baseColWidth="10" defaultRowHeight="15" x14ac:dyDescent="0"/>
  <cols>
    <col min="1" max="1" width="20.1640625" customWidth="1"/>
  </cols>
  <sheetData>
    <row r="1" spans="1: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>
      <c r="A2" t="s">
        <v>1</v>
      </c>
      <c r="B2">
        <v>2</v>
      </c>
      <c r="C2">
        <v>3</v>
      </c>
      <c r="D2">
        <v>6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</row>
    <row r="3" spans="1:15">
      <c r="A3" t="s">
        <v>2</v>
      </c>
      <c r="B3">
        <v>1</v>
      </c>
      <c r="C3">
        <v>2</v>
      </c>
      <c r="D3">
        <v>2</v>
      </c>
      <c r="E3">
        <v>1</v>
      </c>
      <c r="F3">
        <v>2</v>
      </c>
      <c r="G3">
        <v>2</v>
      </c>
      <c r="H3">
        <v>3</v>
      </c>
      <c r="I3">
        <v>2</v>
      </c>
      <c r="J3">
        <v>2</v>
      </c>
      <c r="K3">
        <v>1</v>
      </c>
      <c r="L3">
        <v>1</v>
      </c>
      <c r="M3">
        <v>0</v>
      </c>
      <c r="N3">
        <v>1</v>
      </c>
      <c r="O3">
        <v>0</v>
      </c>
    </row>
    <row r="4" spans="1:15">
      <c r="A4" t="s">
        <v>3</v>
      </c>
      <c r="B4">
        <f>B11-B3</f>
        <v>1</v>
      </c>
      <c r="C4">
        <f>C11-C10</f>
        <v>3</v>
      </c>
      <c r="D4">
        <f>D11-D10</f>
        <v>7</v>
      </c>
      <c r="E4">
        <f>E11-E10</f>
        <v>9</v>
      </c>
      <c r="F4">
        <f>F11-F10</f>
        <v>9</v>
      </c>
      <c r="G4">
        <f>G11-G10</f>
        <v>8</v>
      </c>
      <c r="H4">
        <f>H11-H10</f>
        <v>6</v>
      </c>
      <c r="I4">
        <f>I11-I10</f>
        <v>5</v>
      </c>
      <c r="J4">
        <f>J11-J10</f>
        <v>4</v>
      </c>
      <c r="K4">
        <f>K11-K10</f>
        <v>4</v>
      </c>
      <c r="L4">
        <f>L11-L10</f>
        <v>3</v>
      </c>
      <c r="M4">
        <f>M11-M10</f>
        <v>4</v>
      </c>
      <c r="N4">
        <f>N11-N10</f>
        <v>3</v>
      </c>
      <c r="O4">
        <f>O11-O10</f>
        <v>3</v>
      </c>
    </row>
    <row r="5" spans="1:15">
      <c r="A5" t="s">
        <v>5</v>
      </c>
      <c r="B5">
        <v>3</v>
      </c>
      <c r="C5">
        <v>3</v>
      </c>
      <c r="D5">
        <v>3</v>
      </c>
      <c r="E5">
        <v>2</v>
      </c>
      <c r="F5">
        <v>3</v>
      </c>
      <c r="G5">
        <v>2</v>
      </c>
      <c r="H5">
        <v>2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</row>
    <row r="7" spans="1:15">
      <c r="A7" t="s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</row>
    <row r="8" spans="1:15">
      <c r="A8" t="s">
        <v>1</v>
      </c>
      <c r="B8">
        <v>2</v>
      </c>
      <c r="C8">
        <v>3</v>
      </c>
      <c r="D8">
        <v>6</v>
      </c>
      <c r="E8">
        <v>3</v>
      </c>
      <c r="F8">
        <v>2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</row>
    <row r="10" spans="1:15">
      <c r="A10" t="s">
        <v>4</v>
      </c>
      <c r="B10">
        <v>0</v>
      </c>
      <c r="C10">
        <f>SUM(B10,C3)</f>
        <v>2</v>
      </c>
      <c r="D10">
        <f>SUM(C10,D3)</f>
        <v>4</v>
      </c>
      <c r="E10">
        <f>SUM(D10,E3)</f>
        <v>5</v>
      </c>
      <c r="F10">
        <f>SUM(E10,F3)</f>
        <v>7</v>
      </c>
      <c r="G10">
        <f>SUM(F10,G3)</f>
        <v>9</v>
      </c>
      <c r="H10">
        <f>SUM(G10,H3)</f>
        <v>12</v>
      </c>
      <c r="I10">
        <f>SUM(H10,I3)</f>
        <v>14</v>
      </c>
      <c r="J10">
        <f>SUM(I10,J3)</f>
        <v>16</v>
      </c>
      <c r="K10">
        <f>SUM(J10,K3)</f>
        <v>17</v>
      </c>
      <c r="L10">
        <f>SUM(K10,L3)</f>
        <v>18</v>
      </c>
      <c r="M10">
        <f>SUM(L10,M3)</f>
        <v>18</v>
      </c>
      <c r="N10">
        <f>SUM(M10,N3)</f>
        <v>19</v>
      </c>
      <c r="O10">
        <f>SUM(N10,O3)</f>
        <v>19</v>
      </c>
    </row>
    <row r="11" spans="1:15">
      <c r="A11" t="s">
        <v>6</v>
      </c>
      <c r="B11">
        <f>SUM(B2)</f>
        <v>2</v>
      </c>
      <c r="C11">
        <f>SUM(B11,C2)</f>
        <v>5</v>
      </c>
      <c r="D11">
        <f>SUM(C11,D2)</f>
        <v>11</v>
      </c>
      <c r="E11">
        <f>SUM(D11,E2)</f>
        <v>14</v>
      </c>
      <c r="F11">
        <f>SUM(E11,F2)</f>
        <v>16</v>
      </c>
      <c r="G11">
        <f>SUM(F11,G2)</f>
        <v>17</v>
      </c>
      <c r="H11">
        <f>SUM(G11,H2)</f>
        <v>18</v>
      </c>
      <c r="I11">
        <f>SUM(H11,I2)</f>
        <v>19</v>
      </c>
      <c r="J11">
        <f>SUM(I11,J2)</f>
        <v>20</v>
      </c>
      <c r="K11">
        <f>SUM(J11,K2)</f>
        <v>21</v>
      </c>
      <c r="L11">
        <f>SUM(K11,L2)</f>
        <v>21</v>
      </c>
      <c r="M11">
        <f>SUM(L11,M2)</f>
        <v>22</v>
      </c>
      <c r="N11">
        <f>SUM(M11,N2)</f>
        <v>22</v>
      </c>
      <c r="O11">
        <f>SUM(N11,O2)</f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E1" workbookViewId="0">
      <selection activeCell="M9" sqref="M9"/>
    </sheetView>
  </sheetViews>
  <sheetFormatPr baseColWidth="10" defaultRowHeight="15" x14ac:dyDescent="0"/>
  <sheetData>
    <row r="1" spans="1:20">
      <c r="A1">
        <v>1</v>
      </c>
      <c r="B1">
        <f>EXP(A1)</f>
        <v>2.7182818284590451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</row>
    <row r="2" spans="1:20">
      <c r="A2">
        <v>2</v>
      </c>
      <c r="B2">
        <f t="shared" ref="B2:B15" si="0">EXP(A2)</f>
        <v>7.3890560989306504</v>
      </c>
      <c r="E2">
        <f>EXP(E1)</f>
        <v>2.7182818284590451</v>
      </c>
      <c r="F2">
        <f t="shared" ref="F2:S2" si="1">EXP(F1)</f>
        <v>7.3890560989306504</v>
      </c>
      <c r="G2">
        <f t="shared" si="1"/>
        <v>20.085536923187668</v>
      </c>
      <c r="H2">
        <f t="shared" si="1"/>
        <v>54.598150033144236</v>
      </c>
      <c r="I2">
        <f t="shared" si="1"/>
        <v>148.4131591025766</v>
      </c>
      <c r="J2">
        <f t="shared" si="1"/>
        <v>403.42879349273511</v>
      </c>
      <c r="K2">
        <f t="shared" si="1"/>
        <v>1096.6331584284585</v>
      </c>
      <c r="L2">
        <f t="shared" si="1"/>
        <v>2980.9579870417283</v>
      </c>
      <c r="M2">
        <f t="shared" si="1"/>
        <v>8103.0839275753842</v>
      </c>
      <c r="N2">
        <f t="shared" si="1"/>
        <v>22026.465794806718</v>
      </c>
      <c r="O2">
        <f t="shared" si="1"/>
        <v>59874.141715197817</v>
      </c>
      <c r="P2">
        <f t="shared" si="1"/>
        <v>162754.79141900392</v>
      </c>
      <c r="Q2">
        <f t="shared" si="1"/>
        <v>442413.39200892049</v>
      </c>
      <c r="R2">
        <f t="shared" si="1"/>
        <v>1202604.2841647768</v>
      </c>
      <c r="S2">
        <f t="shared" si="1"/>
        <v>3269017.3724721107</v>
      </c>
    </row>
    <row r="3" spans="1:20">
      <c r="A3">
        <v>3</v>
      </c>
      <c r="B3">
        <f t="shared" si="0"/>
        <v>20.085536923187668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</row>
    <row r="4" spans="1:20">
      <c r="A4">
        <v>4</v>
      </c>
      <c r="B4">
        <f t="shared" si="0"/>
        <v>54.598150033144236</v>
      </c>
    </row>
    <row r="5" spans="1:20">
      <c r="A5">
        <v>5</v>
      </c>
      <c r="B5">
        <f t="shared" si="0"/>
        <v>148.4131591025766</v>
      </c>
    </row>
    <row r="6" spans="1:20">
      <c r="A6">
        <v>6</v>
      </c>
      <c r="B6">
        <f t="shared" si="0"/>
        <v>403.42879349273511</v>
      </c>
    </row>
    <row r="7" spans="1:20">
      <c r="A7">
        <v>7</v>
      </c>
      <c r="B7">
        <f t="shared" si="0"/>
        <v>1096.6331584284585</v>
      </c>
    </row>
    <row r="8" spans="1:20">
      <c r="A8">
        <v>8</v>
      </c>
      <c r="B8">
        <f t="shared" si="0"/>
        <v>2980.9579870417283</v>
      </c>
    </row>
    <row r="9" spans="1:20">
      <c r="A9">
        <v>9</v>
      </c>
      <c r="B9">
        <f t="shared" si="0"/>
        <v>8103.0839275753842</v>
      </c>
    </row>
    <row r="10" spans="1:20">
      <c r="A10">
        <v>10</v>
      </c>
      <c r="B10">
        <f t="shared" si="0"/>
        <v>22026.465794806718</v>
      </c>
    </row>
    <row r="11" spans="1:20">
      <c r="A11">
        <v>11</v>
      </c>
      <c r="B11">
        <f t="shared" si="0"/>
        <v>59874.141715197817</v>
      </c>
    </row>
    <row r="12" spans="1:20">
      <c r="A12">
        <v>12</v>
      </c>
      <c r="B12">
        <f t="shared" si="0"/>
        <v>162754.79141900392</v>
      </c>
    </row>
    <row r="13" spans="1:20">
      <c r="A13">
        <v>13</v>
      </c>
      <c r="B13">
        <f t="shared" si="0"/>
        <v>442413.39200892049</v>
      </c>
    </row>
    <row r="14" spans="1:20">
      <c r="A14">
        <v>14</v>
      </c>
      <c r="B14">
        <f t="shared" si="0"/>
        <v>1202604.2841647768</v>
      </c>
    </row>
    <row r="15" spans="1:20">
      <c r="A15">
        <v>15</v>
      </c>
      <c r="B15">
        <f t="shared" si="0"/>
        <v>3269017.3724721107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Defects Stat</vt:lpstr>
      <vt:lpstr>FI_FIO</vt:lpstr>
      <vt:lpstr>Cum Defects</vt:lpstr>
      <vt:lpstr>Defects Found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Chang</dc:creator>
  <cp:lastModifiedBy>Ed Chang</cp:lastModifiedBy>
  <dcterms:created xsi:type="dcterms:W3CDTF">2015-04-17T03:14:15Z</dcterms:created>
  <dcterms:modified xsi:type="dcterms:W3CDTF">2015-04-19T01:51:55Z</dcterms:modified>
</cp:coreProperties>
</file>