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 Informatica\PGPI\repositorio\PGPIproject\Practica_5_6\"/>
    </mc:Choice>
  </mc:AlternateContent>
  <bookViews>
    <workbookView xWindow="0" yWindow="0" windowWidth="20490" windowHeight="7650" activeTab="1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F3" i="3"/>
  <c r="D12" i="2"/>
  <c r="C11" i="2"/>
  <c r="D11" i="2" s="1"/>
  <c r="C10" i="2"/>
  <c r="C8" i="2"/>
  <c r="D8" i="2" s="1"/>
  <c r="C6" i="2"/>
  <c r="C5" i="2"/>
  <c r="C4" i="2"/>
  <c r="D3" i="2"/>
  <c r="D4" i="2"/>
  <c r="D5" i="2"/>
  <c r="D6" i="2"/>
  <c r="D7" i="2"/>
  <c r="D9" i="2"/>
  <c r="D10" i="2"/>
  <c r="C3" i="2"/>
  <c r="C7" i="2"/>
  <c r="C9" i="2"/>
  <c r="C2" i="2"/>
  <c r="D2" i="2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</calcChain>
</file>

<file path=xl/sharedStrings.xml><?xml version="1.0" encoding="utf-8"?>
<sst xmlns="http://schemas.openxmlformats.org/spreadsheetml/2006/main" count="15" uniqueCount="15">
  <si>
    <t xml:space="preserve">Probabilidad </t>
  </si>
  <si>
    <t xml:space="preserve">Nombre Del Riesgo </t>
  </si>
  <si>
    <t>Planificación optimista, «mejor caso»</t>
  </si>
  <si>
    <t>Falta de personal cualificado</t>
  </si>
  <si>
    <t>Versiones de software desactualizadas</t>
  </si>
  <si>
    <t>Alteración o pérdida de la información registrada en base de datos o equipos</t>
  </si>
  <si>
    <t>Estructura inadecuada de un equipo</t>
  </si>
  <si>
    <t>Acceso no autorizado a la información</t>
  </si>
  <si>
    <t>La planificación no se ajusta a la velocidad de desarrollo deseada</t>
  </si>
  <si>
    <t>Desarrollar productos que no cumplen con los requerimientos de calidad</t>
  </si>
  <si>
    <t xml:space="preserve"> La contratación tarda más de lo esperado</t>
  </si>
  <si>
    <t>Problemas en la integración de componentes de software</t>
  </si>
  <si>
    <t>TOTAL</t>
  </si>
  <si>
    <t>Exposicion Al Riesgo (Meses)</t>
  </si>
  <si>
    <t>Impacto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</si>
</sst>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1" applyNumberFormat="1" applyFont="1"/>
    <xf numFmtId="9" fontId="0" fillId="0" borderId="1" xfId="1" applyNumberFormat="1" applyFont="1" applyBorder="1"/>
    <xf numFmtId="0" fontId="0" fillId="0" borderId="1" xfId="1" applyNumberFormat="1" applyFont="1" applyBorder="1"/>
    <xf numFmtId="0" fontId="3" fillId="0" borderId="1" xfId="0" applyFont="1" applyBorder="1"/>
    <xf numFmtId="9" fontId="0" fillId="0" borderId="1" xfId="0" applyNumberFormat="1" applyBorder="1"/>
    <xf numFmtId="0" fontId="3" fillId="0" borderId="1" xfId="0" applyFont="1" applyBorder="1" applyAlignment="1">
      <alignment horizontal="justify" vertical="center" wrapText="1"/>
    </xf>
    <xf numFmtId="9" fontId="0" fillId="0" borderId="1" xfId="0" applyNumberFormat="1" applyFill="1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workbookViewId="0">
      <selection activeCell="E4" sqref="E4"/>
    </sheetView>
  </sheetViews>
  <sheetFormatPr baseColWidth="10" defaultRowHeight="15" x14ac:dyDescent="0.25"/>
  <cols>
    <col min="5" max="5" width="13.7109375" customWidth="1"/>
  </cols>
  <sheetData>
    <row r="1" spans="3:5" x14ac:dyDescent="0.25">
      <c r="C1">
        <v>24</v>
      </c>
      <c r="D1">
        <v>2</v>
      </c>
      <c r="E1">
        <f xml:space="preserve"> C1*D1/100</f>
        <v>0.48</v>
      </c>
    </row>
    <row r="2" spans="3:5" x14ac:dyDescent="0.25">
      <c r="C2">
        <v>24</v>
      </c>
      <c r="D2">
        <v>5</v>
      </c>
      <c r="E2">
        <f t="shared" ref="E2:E19" si="0" xml:space="preserve"> C2*D2/100</f>
        <v>1.2</v>
      </c>
    </row>
    <row r="3" spans="3:5" x14ac:dyDescent="0.25">
      <c r="C3">
        <v>24</v>
      </c>
      <c r="D3">
        <v>10</v>
      </c>
      <c r="E3">
        <f t="shared" si="0"/>
        <v>2.4</v>
      </c>
    </row>
    <row r="4" spans="3:5" x14ac:dyDescent="0.25">
      <c r="C4">
        <v>24</v>
      </c>
      <c r="D4">
        <v>15</v>
      </c>
      <c r="E4">
        <f t="shared" si="0"/>
        <v>3.6</v>
      </c>
    </row>
    <row r="5" spans="3:5" x14ac:dyDescent="0.25">
      <c r="C5">
        <v>24</v>
      </c>
      <c r="D5">
        <v>20</v>
      </c>
      <c r="E5">
        <f t="shared" si="0"/>
        <v>4.8</v>
      </c>
    </row>
    <row r="6" spans="3:5" x14ac:dyDescent="0.25">
      <c r="C6">
        <v>24</v>
      </c>
      <c r="D6">
        <v>25</v>
      </c>
      <c r="E6">
        <f t="shared" si="0"/>
        <v>6</v>
      </c>
    </row>
    <row r="7" spans="3:5" x14ac:dyDescent="0.25">
      <c r="C7">
        <v>24</v>
      </c>
      <c r="D7">
        <v>30</v>
      </c>
      <c r="E7">
        <f t="shared" si="0"/>
        <v>7.2</v>
      </c>
    </row>
    <row r="8" spans="3:5" x14ac:dyDescent="0.25">
      <c r="C8">
        <v>24</v>
      </c>
      <c r="D8">
        <v>35</v>
      </c>
      <c r="E8">
        <f t="shared" si="0"/>
        <v>8.4</v>
      </c>
    </row>
    <row r="9" spans="3:5" x14ac:dyDescent="0.25">
      <c r="C9">
        <v>24</v>
      </c>
      <c r="D9">
        <v>40</v>
      </c>
      <c r="E9">
        <f t="shared" si="0"/>
        <v>9.6</v>
      </c>
    </row>
    <row r="10" spans="3:5" x14ac:dyDescent="0.25">
      <c r="C10">
        <v>24</v>
      </c>
      <c r="D10">
        <v>45</v>
      </c>
      <c r="E10">
        <f t="shared" si="0"/>
        <v>10.8</v>
      </c>
    </row>
    <row r="11" spans="3:5" x14ac:dyDescent="0.25">
      <c r="C11">
        <v>24</v>
      </c>
      <c r="D11">
        <v>50</v>
      </c>
      <c r="E11">
        <f t="shared" si="0"/>
        <v>12</v>
      </c>
    </row>
    <row r="12" spans="3:5" x14ac:dyDescent="0.25">
      <c r="C12">
        <v>24</v>
      </c>
      <c r="D12">
        <v>55</v>
      </c>
      <c r="E12">
        <f t="shared" si="0"/>
        <v>13.2</v>
      </c>
    </row>
    <row r="13" spans="3:5" x14ac:dyDescent="0.25">
      <c r="C13">
        <v>24</v>
      </c>
      <c r="D13">
        <v>60</v>
      </c>
      <c r="E13">
        <f t="shared" si="0"/>
        <v>14.4</v>
      </c>
    </row>
    <row r="14" spans="3:5" x14ac:dyDescent="0.25">
      <c r="C14">
        <v>24</v>
      </c>
      <c r="D14">
        <v>65</v>
      </c>
      <c r="E14">
        <f t="shared" si="0"/>
        <v>15.6</v>
      </c>
    </row>
    <row r="15" spans="3:5" x14ac:dyDescent="0.25">
      <c r="C15">
        <v>24</v>
      </c>
      <c r="D15">
        <v>70</v>
      </c>
      <c r="E15">
        <f t="shared" si="0"/>
        <v>16.8</v>
      </c>
    </row>
    <row r="16" spans="3:5" x14ac:dyDescent="0.25">
      <c r="C16">
        <v>24</v>
      </c>
      <c r="D16">
        <v>75</v>
      </c>
      <c r="E16">
        <f t="shared" si="0"/>
        <v>18</v>
      </c>
    </row>
    <row r="17" spans="3:5" x14ac:dyDescent="0.25">
      <c r="C17">
        <v>24</v>
      </c>
      <c r="D17">
        <v>80</v>
      </c>
      <c r="E17">
        <f t="shared" si="0"/>
        <v>19.2</v>
      </c>
    </row>
    <row r="18" spans="3:5" x14ac:dyDescent="0.25">
      <c r="C18">
        <v>24</v>
      </c>
      <c r="D18">
        <v>65</v>
      </c>
      <c r="E18">
        <f t="shared" si="0"/>
        <v>15.6</v>
      </c>
    </row>
    <row r="19" spans="3:5" x14ac:dyDescent="0.25">
      <c r="C19">
        <v>24</v>
      </c>
      <c r="D19">
        <v>65</v>
      </c>
      <c r="E19">
        <f t="shared" si="0"/>
        <v>15.6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7" sqref="D7"/>
    </sheetView>
  </sheetViews>
  <sheetFormatPr baseColWidth="10" defaultRowHeight="15" x14ac:dyDescent="0.25"/>
  <cols>
    <col min="1" max="1" width="68.7109375" customWidth="1"/>
    <col min="2" max="2" width="12" customWidth="1"/>
    <col min="3" max="3" width="15.42578125" customWidth="1"/>
    <col min="4" max="4" width="26.28515625" customWidth="1"/>
  </cols>
  <sheetData>
    <row r="1" spans="1:4" x14ac:dyDescent="0.25">
      <c r="A1" s="2" t="s">
        <v>1</v>
      </c>
      <c r="B1" s="2" t="s">
        <v>0</v>
      </c>
      <c r="C1" s="2" t="s">
        <v>14</v>
      </c>
      <c r="D1" s="2" t="s">
        <v>13</v>
      </c>
    </row>
    <row r="2" spans="1:4" x14ac:dyDescent="0.25">
      <c r="A2" s="1" t="s">
        <v>2</v>
      </c>
      <c r="B2" s="4">
        <v>0.7</v>
      </c>
      <c r="C2" s="5">
        <f>20*24/100</f>
        <v>4.8</v>
      </c>
      <c r="D2" s="1">
        <f>(B2*C2)</f>
        <v>3.36</v>
      </c>
    </row>
    <row r="3" spans="1:4" x14ac:dyDescent="0.25">
      <c r="A3" s="6" t="s">
        <v>3</v>
      </c>
      <c r="B3" s="7">
        <v>0.25</v>
      </c>
      <c r="C3" s="5">
        <f>15*24/100</f>
        <v>3.6</v>
      </c>
      <c r="D3" s="1">
        <f t="shared" ref="D3:D13" si="0">(B3*C3)</f>
        <v>0.9</v>
      </c>
    </row>
    <row r="4" spans="1:4" x14ac:dyDescent="0.25">
      <c r="A4" s="6" t="s">
        <v>4</v>
      </c>
      <c r="B4" s="7">
        <v>0.1</v>
      </c>
      <c r="C4" s="5">
        <f>1.5*24/100</f>
        <v>0.36</v>
      </c>
      <c r="D4" s="1">
        <f t="shared" si="0"/>
        <v>3.5999999999999997E-2</v>
      </c>
    </row>
    <row r="5" spans="1:4" ht="15" customHeight="1" x14ac:dyDescent="0.25">
      <c r="A5" s="8" t="s">
        <v>5</v>
      </c>
      <c r="B5" s="9">
        <v>0.2</v>
      </c>
      <c r="C5" s="5">
        <f>10*24/100</f>
        <v>2.4</v>
      </c>
      <c r="D5" s="1">
        <f t="shared" si="0"/>
        <v>0.48</v>
      </c>
    </row>
    <row r="6" spans="1:4" x14ac:dyDescent="0.25">
      <c r="A6" s="6" t="s">
        <v>6</v>
      </c>
      <c r="B6" s="9">
        <v>0.05</v>
      </c>
      <c r="C6" s="5">
        <f>1*24/100</f>
        <v>0.24</v>
      </c>
      <c r="D6" s="1">
        <f t="shared" si="0"/>
        <v>1.2E-2</v>
      </c>
    </row>
    <row r="7" spans="1:4" x14ac:dyDescent="0.25">
      <c r="A7" s="6" t="s">
        <v>7</v>
      </c>
      <c r="B7" s="9">
        <v>0.25</v>
      </c>
      <c r="C7" s="5">
        <f t="shared" ref="C3:C13" si="1">20*24/100</f>
        <v>4.8</v>
      </c>
      <c r="D7" s="1">
        <f t="shared" si="0"/>
        <v>1.2</v>
      </c>
    </row>
    <row r="8" spans="1:4" x14ac:dyDescent="0.25">
      <c r="A8" s="6" t="s">
        <v>8</v>
      </c>
      <c r="B8" s="9">
        <v>0.6</v>
      </c>
      <c r="C8" s="5">
        <f>10*24/100</f>
        <v>2.4</v>
      </c>
      <c r="D8" s="1">
        <f t="shared" si="0"/>
        <v>1.44</v>
      </c>
    </row>
    <row r="9" spans="1:4" x14ac:dyDescent="0.25">
      <c r="A9" s="6" t="s">
        <v>9</v>
      </c>
      <c r="B9" s="9">
        <v>0.25</v>
      </c>
      <c r="C9" s="5">
        <f t="shared" si="1"/>
        <v>4.8</v>
      </c>
      <c r="D9" s="1">
        <f t="shared" si="0"/>
        <v>1.2</v>
      </c>
    </row>
    <row r="10" spans="1:4" x14ac:dyDescent="0.25">
      <c r="A10" s="6" t="s">
        <v>10</v>
      </c>
      <c r="B10" s="9">
        <v>0.2</v>
      </c>
      <c r="C10" s="5">
        <f>5*24/100</f>
        <v>1.2</v>
      </c>
      <c r="D10" s="1">
        <f t="shared" si="0"/>
        <v>0.24</v>
      </c>
    </row>
    <row r="11" spans="1:4" x14ac:dyDescent="0.25">
      <c r="A11" s="6" t="s">
        <v>11</v>
      </c>
      <c r="B11" s="9">
        <v>0.5</v>
      </c>
      <c r="C11" s="5">
        <f>10*24/100</f>
        <v>2.4</v>
      </c>
      <c r="D11" s="1">
        <f t="shared" si="0"/>
        <v>1.2</v>
      </c>
    </row>
    <row r="12" spans="1:4" x14ac:dyDescent="0.25">
      <c r="A12" s="10" t="s">
        <v>12</v>
      </c>
      <c r="B12" s="10"/>
      <c r="C12" s="10"/>
      <c r="D12" s="11">
        <f>SUM(D2:D11)</f>
        <v>10.067999999999998</v>
      </c>
    </row>
    <row r="13" spans="1:4" x14ac:dyDescent="0.25">
      <c r="C13" s="3"/>
    </row>
  </sheetData>
  <mergeCells count="1">
    <mergeCell ref="A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3"/>
  <sheetViews>
    <sheetView workbookViewId="0">
      <selection activeCell="C24" sqref="C24"/>
    </sheetView>
  </sheetViews>
  <sheetFormatPr baseColWidth="10" defaultRowHeight="15" x14ac:dyDescent="0.25"/>
  <sheetData>
    <row r="3" spans="4:8" x14ac:dyDescent="0.25">
      <c r="D3">
        <v>1642838.38</v>
      </c>
      <c r="E3">
        <v>24</v>
      </c>
      <c r="F3">
        <f>D3/24</f>
        <v>68451.599166666667</v>
      </c>
      <c r="G3">
        <v>10.68</v>
      </c>
      <c r="H3">
        <f>F3*G3</f>
        <v>731063.07909999997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jdani</dc:creator>
  <cp:lastModifiedBy>jdani</cp:lastModifiedBy>
  <dcterms:created xsi:type="dcterms:W3CDTF">2018-12-01T21:57:27Z</dcterms:created>
  <dcterms:modified xsi:type="dcterms:W3CDTF">2018-12-02T01:05:03Z</dcterms:modified>
</cp:coreProperties>
</file>