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ster Informatica\PGPI\repositorio\PGPIproject\Practica_4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3" i="1" s="1"/>
  <c r="B9" i="1"/>
  <c r="B8" i="1"/>
  <c r="B13" i="1"/>
  <c r="B7" i="1"/>
</calcChain>
</file>

<file path=xl/sharedStrings.xml><?xml version="1.0" encoding="utf-8"?>
<sst xmlns="http://schemas.openxmlformats.org/spreadsheetml/2006/main" count="15" uniqueCount="15">
  <si>
    <t>Gastos Elegibles</t>
  </si>
  <si>
    <t xml:space="preserve">Total contratación personal </t>
  </si>
  <si>
    <t xml:space="preserve">   Sueldo</t>
  </si>
  <si>
    <t xml:space="preserve">   Impuestos</t>
  </si>
  <si>
    <t>Importe solicitado</t>
  </si>
  <si>
    <t>GASTOS DE EJECUCIÓN</t>
  </si>
  <si>
    <t xml:space="preserve">   Material Inventariable </t>
  </si>
  <si>
    <t xml:space="preserve">      Ordenadores </t>
  </si>
  <si>
    <t xml:space="preserve">      Otro material informatico</t>
  </si>
  <si>
    <t xml:space="preserve">Costes </t>
  </si>
  <si>
    <t xml:space="preserve">      Licencias de software </t>
  </si>
  <si>
    <t xml:space="preserve">         GitHub</t>
  </si>
  <si>
    <t xml:space="preserve">         Travis CI</t>
  </si>
  <si>
    <t xml:space="preserve">      Servidores</t>
  </si>
  <si>
    <t>folios Boligrafos Material de Oficina.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</si>
</sst>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170" formatCode="_-[$€-2]\ * #,##0.00_-;\-[$€-2]\ * #,##0.00_-;_-[$€-2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170" fontId="0" fillId="0" borderId="0" xfId="1" applyNumberFormat="1" applyFont="1"/>
    <xf numFmtId="170" fontId="0" fillId="0" borderId="0" xfId="0" applyNumberFormat="1"/>
    <xf numFmtId="170" fontId="0" fillId="0" borderId="0" xfId="2" applyNumberFormat="1" applyFont="1"/>
    <xf numFmtId="0" fontId="0" fillId="0" borderId="0" xfId="0" applyAlignment="1">
      <alignment horizontal="left" vertical="top"/>
    </xf>
    <xf numFmtId="170" fontId="2" fillId="0" borderId="0" xfId="0" applyNumberFormat="1" applyFont="1"/>
    <xf numFmtId="0" fontId="0" fillId="0" borderId="0" xfId="0" applyAlignment="1">
      <alignment horizontal="left"/>
    </xf>
  </cellXfs>
  <cellStyles count="3">
    <cellStyle name="Moneda [0]" xfId="1" builtinId="7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abSelected="1" workbookViewId="0">
      <selection activeCell="C5" sqref="C5"/>
    </sheetView>
  </sheetViews>
  <sheetFormatPr baseColWidth="10" defaultRowHeight="15" x14ac:dyDescent="0.25"/>
  <cols>
    <col min="1" max="1" width="37.42578125" customWidth="1"/>
    <col min="2" max="2" width="28.28515625" customWidth="1"/>
  </cols>
  <sheetData>
    <row r="2" spans="1:4" ht="15.75" x14ac:dyDescent="0.25">
      <c r="A2" s="2" t="s">
        <v>0</v>
      </c>
      <c r="B2" s="3" t="s">
        <v>4</v>
      </c>
    </row>
    <row r="3" spans="1:4" x14ac:dyDescent="0.25">
      <c r="A3" s="1" t="s">
        <v>1</v>
      </c>
      <c r="B3" s="8">
        <f>SUM(B4:B5)</f>
        <v>1609701.7124999999</v>
      </c>
    </row>
    <row r="4" spans="1:4" x14ac:dyDescent="0.25">
      <c r="A4" t="s">
        <v>2</v>
      </c>
      <c r="B4" s="5">
        <f>306609.85*3.5</f>
        <v>1073134.4749999999</v>
      </c>
      <c r="D4" t="s">
        <v>9</v>
      </c>
    </row>
    <row r="5" spans="1:4" x14ac:dyDescent="0.25">
      <c r="A5" t="s">
        <v>3</v>
      </c>
      <c r="B5" s="4">
        <f>B4/2</f>
        <v>536567.23749999993</v>
      </c>
    </row>
    <row r="6" spans="1:4" x14ac:dyDescent="0.25">
      <c r="A6" s="1" t="s">
        <v>5</v>
      </c>
      <c r="B6" s="5"/>
    </row>
    <row r="7" spans="1:4" x14ac:dyDescent="0.25">
      <c r="A7" s="1" t="s">
        <v>6</v>
      </c>
      <c r="B7" s="8">
        <f>SUM(B8:B9)</f>
        <v>3666.6666666666665</v>
      </c>
    </row>
    <row r="8" spans="1:4" x14ac:dyDescent="0.25">
      <c r="A8" s="7" t="s">
        <v>7</v>
      </c>
      <c r="B8" s="6">
        <f>(500/6)*22</f>
        <v>1833.3333333333333</v>
      </c>
    </row>
    <row r="9" spans="1:4" x14ac:dyDescent="0.25">
      <c r="A9" s="7" t="s">
        <v>8</v>
      </c>
      <c r="B9" s="5">
        <f>(500/6)*22</f>
        <v>1833.3333333333333</v>
      </c>
    </row>
    <row r="10" spans="1:4" x14ac:dyDescent="0.25">
      <c r="A10" s="9" t="s">
        <v>13</v>
      </c>
      <c r="B10" s="4">
        <v>2566</v>
      </c>
    </row>
    <row r="11" spans="1:4" x14ac:dyDescent="0.25">
      <c r="A11" s="9" t="s">
        <v>10</v>
      </c>
    </row>
    <row r="12" spans="1:4" x14ac:dyDescent="0.25">
      <c r="A12" t="s">
        <v>11</v>
      </c>
      <c r="B12" s="5">
        <v>5890</v>
      </c>
    </row>
    <row r="13" spans="1:4" x14ac:dyDescent="0.25">
      <c r="A13" t="s">
        <v>12</v>
      </c>
      <c r="B13" s="5">
        <f>210*6</f>
        <v>1260</v>
      </c>
    </row>
    <row r="17" spans="3:3" x14ac:dyDescent="0.25">
      <c r="C1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jdani</dc:creator>
  <cp:lastModifiedBy>jdani</cp:lastModifiedBy>
  <dcterms:created xsi:type="dcterms:W3CDTF">2018-11-16T17:05:52Z</dcterms:created>
  <dcterms:modified xsi:type="dcterms:W3CDTF">2018-11-16T19:31:56Z</dcterms:modified>
</cp:coreProperties>
</file>