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.feijoo1120\Documents\"/>
    </mc:Choice>
  </mc:AlternateContent>
  <xr:revisionPtr revIDLastSave="0" documentId="13_ncr:1_{B9B4307D-81C0-42D0-9E3C-587944B109B7}" xr6:coauthVersionLast="36" xr6:coauthVersionMax="36" xr10:uidLastSave="{00000000-0000-0000-0000-000000000000}"/>
  <bookViews>
    <workbookView xWindow="0" yWindow="0" windowWidth="21570" windowHeight="9330" activeTab="7" xr2:uid="{8D5B5F4E-8387-4B66-A71E-A617EA623C84}"/>
  </bookViews>
  <sheets>
    <sheet name="PRUEBA USABILIDAD" sheetId="1" r:id="rId1"/>
    <sheet name="Reto1" sheetId="5" r:id="rId2"/>
    <sheet name="Reto2" sheetId="4" r:id="rId3"/>
    <sheet name="Reto3" sheetId="3" r:id="rId4"/>
    <sheet name="Reto4" sheetId="2" r:id="rId5"/>
    <sheet name="Reto5" sheetId="6" r:id="rId6"/>
    <sheet name="Resumen" sheetId="7" r:id="rId7"/>
    <sheet name="Grafico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71" i="7" l="1"/>
  <c r="P70" i="7"/>
  <c r="P69" i="7"/>
  <c r="P68" i="7"/>
  <c r="P67" i="7"/>
  <c r="O71" i="7"/>
  <c r="O70" i="7"/>
  <c r="O69" i="7"/>
  <c r="O68" i="7"/>
  <c r="O67" i="7"/>
  <c r="Q71" i="7"/>
  <c r="Q70" i="7"/>
  <c r="Q69" i="7"/>
  <c r="Q68" i="7"/>
  <c r="Q67" i="7"/>
  <c r="AE3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E59" i="4"/>
  <c r="AE60" i="4"/>
  <c r="AE61" i="4"/>
  <c r="AE62" i="4"/>
  <c r="AD62" i="4"/>
  <c r="AD61" i="4"/>
  <c r="AD60" i="4"/>
  <c r="AD59" i="4"/>
  <c r="AD58" i="4"/>
  <c r="AD57" i="4"/>
  <c r="AD56" i="4"/>
  <c r="AD55" i="4"/>
  <c r="AD54" i="4"/>
  <c r="AD53" i="4"/>
  <c r="AD52" i="4"/>
  <c r="AD51" i="4"/>
  <c r="AD50" i="4"/>
  <c r="AD49" i="4"/>
  <c r="AD48" i="4"/>
  <c r="AD47" i="4"/>
  <c r="AD46" i="4"/>
  <c r="AD45" i="4"/>
  <c r="AD44" i="4"/>
  <c r="AD43" i="4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4" i="4"/>
  <c r="AD27" i="4"/>
  <c r="AD26" i="4"/>
  <c r="AD25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3" i="4"/>
  <c r="AD2" i="4"/>
  <c r="AK2" i="3"/>
  <c r="T4" i="7" s="1"/>
  <c r="T5" i="7"/>
  <c r="H45" i="1"/>
  <c r="D74" i="7" l="1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69" i="7"/>
  <c r="I122" i="7"/>
  <c r="I114" i="7"/>
  <c r="I106" i="7"/>
  <c r="I98" i="7"/>
  <c r="I90" i="7"/>
  <c r="I82" i="7"/>
  <c r="I74" i="7"/>
  <c r="H127" i="7"/>
  <c r="H119" i="7"/>
  <c r="H111" i="7"/>
  <c r="H103" i="7"/>
  <c r="H95" i="7"/>
  <c r="H87" i="7"/>
  <c r="H79" i="7"/>
  <c r="G124" i="7"/>
  <c r="G116" i="7"/>
  <c r="G108" i="7"/>
  <c r="G100" i="7"/>
  <c r="G92" i="7"/>
  <c r="G84" i="7"/>
  <c r="G76" i="7"/>
  <c r="G68" i="7"/>
  <c r="E80" i="7"/>
  <c r="E88" i="7"/>
  <c r="E96" i="7"/>
  <c r="E104" i="7"/>
  <c r="E112" i="7"/>
  <c r="E120" i="7"/>
  <c r="E128" i="7"/>
  <c r="A7" i="7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" i="7"/>
  <c r="A5" i="7"/>
  <c r="A65" i="7"/>
  <c r="A66" i="7"/>
  <c r="A68" i="7"/>
  <c r="A69" i="7"/>
  <c r="A70" i="7"/>
  <c r="A71" i="7"/>
  <c r="A72" i="7"/>
  <c r="A73" i="7"/>
  <c r="A74" i="7"/>
  <c r="A75" i="7"/>
  <c r="A76" i="7"/>
  <c r="Z5" i="7"/>
  <c r="H69" i="7" s="1"/>
  <c r="Z10" i="7"/>
  <c r="H74" i="7" s="1"/>
  <c r="Z11" i="7"/>
  <c r="H75" i="7" s="1"/>
  <c r="Z12" i="7"/>
  <c r="H76" i="7" s="1"/>
  <c r="Z13" i="7"/>
  <c r="H77" i="7" s="1"/>
  <c r="Z14" i="7"/>
  <c r="H78" i="7" s="1"/>
  <c r="Z15" i="7"/>
  <c r="Z16" i="7"/>
  <c r="H80" i="7" s="1"/>
  <c r="Z17" i="7"/>
  <c r="H81" i="7" s="1"/>
  <c r="Z18" i="7"/>
  <c r="H82" i="7" s="1"/>
  <c r="Z19" i="7"/>
  <c r="H83" i="7" s="1"/>
  <c r="Z20" i="7"/>
  <c r="H84" i="7" s="1"/>
  <c r="Z21" i="7"/>
  <c r="H85" i="7" s="1"/>
  <c r="Z22" i="7"/>
  <c r="H86" i="7" s="1"/>
  <c r="Z23" i="7"/>
  <c r="Z24" i="7"/>
  <c r="H88" i="7" s="1"/>
  <c r="Z25" i="7"/>
  <c r="H89" i="7" s="1"/>
  <c r="Z26" i="7"/>
  <c r="H90" i="7" s="1"/>
  <c r="Z27" i="7"/>
  <c r="H91" i="7" s="1"/>
  <c r="Z28" i="7"/>
  <c r="H92" i="7" s="1"/>
  <c r="Z29" i="7"/>
  <c r="H93" i="7" s="1"/>
  <c r="Z30" i="7"/>
  <c r="H94" i="7" s="1"/>
  <c r="Z31" i="7"/>
  <c r="Z32" i="7"/>
  <c r="H96" i="7" s="1"/>
  <c r="Z33" i="7"/>
  <c r="H97" i="7" s="1"/>
  <c r="Z34" i="7"/>
  <c r="H98" i="7" s="1"/>
  <c r="Z35" i="7"/>
  <c r="H99" i="7" s="1"/>
  <c r="Z36" i="7"/>
  <c r="H100" i="7" s="1"/>
  <c r="Z37" i="7"/>
  <c r="H101" i="7" s="1"/>
  <c r="Z38" i="7"/>
  <c r="H102" i="7" s="1"/>
  <c r="Z39" i="7"/>
  <c r="Z40" i="7"/>
  <c r="H104" i="7" s="1"/>
  <c r="Z41" i="7"/>
  <c r="H105" i="7" s="1"/>
  <c r="Z42" i="7"/>
  <c r="H106" i="7" s="1"/>
  <c r="Z43" i="7"/>
  <c r="H107" i="7" s="1"/>
  <c r="Z44" i="7"/>
  <c r="H108" i="7" s="1"/>
  <c r="Z45" i="7"/>
  <c r="H109" i="7" s="1"/>
  <c r="Z46" i="7"/>
  <c r="H110" i="7" s="1"/>
  <c r="Z47" i="7"/>
  <c r="Z48" i="7"/>
  <c r="H112" i="7" s="1"/>
  <c r="Z49" i="7"/>
  <c r="H113" i="7" s="1"/>
  <c r="Z50" i="7"/>
  <c r="H114" i="7" s="1"/>
  <c r="Z51" i="7"/>
  <c r="H115" i="7" s="1"/>
  <c r="Z52" i="7"/>
  <c r="H116" i="7" s="1"/>
  <c r="Z53" i="7"/>
  <c r="H117" i="7" s="1"/>
  <c r="Z54" i="7"/>
  <c r="H118" i="7" s="1"/>
  <c r="Z55" i="7"/>
  <c r="Z56" i="7"/>
  <c r="H120" i="7" s="1"/>
  <c r="Z57" i="7"/>
  <c r="H121" i="7" s="1"/>
  <c r="Z58" i="7"/>
  <c r="H122" i="7" s="1"/>
  <c r="Z59" i="7"/>
  <c r="H123" i="7" s="1"/>
  <c r="Z60" i="7"/>
  <c r="H124" i="7" s="1"/>
  <c r="Z61" i="7"/>
  <c r="H125" i="7" s="1"/>
  <c r="Z62" i="7"/>
  <c r="H126" i="7" s="1"/>
  <c r="Z63" i="7"/>
  <c r="Z64" i="7"/>
  <c r="H128" i="7" s="1"/>
  <c r="Z4" i="7"/>
  <c r="H68" i="7" s="1"/>
  <c r="G69" i="7"/>
  <c r="T10" i="7"/>
  <c r="G74" i="7" s="1"/>
  <c r="T11" i="7"/>
  <c r="G75" i="7" s="1"/>
  <c r="T12" i="7"/>
  <c r="T13" i="7"/>
  <c r="G77" i="7" s="1"/>
  <c r="T14" i="7"/>
  <c r="G78" i="7" s="1"/>
  <c r="T15" i="7"/>
  <c r="G79" i="7" s="1"/>
  <c r="T16" i="7"/>
  <c r="G80" i="7" s="1"/>
  <c r="T17" i="7"/>
  <c r="G81" i="7" s="1"/>
  <c r="T18" i="7"/>
  <c r="G82" i="7" s="1"/>
  <c r="T19" i="7"/>
  <c r="G83" i="7" s="1"/>
  <c r="T20" i="7"/>
  <c r="T21" i="7"/>
  <c r="G85" i="7" s="1"/>
  <c r="T22" i="7"/>
  <c r="G86" i="7" s="1"/>
  <c r="T23" i="7"/>
  <c r="G87" i="7" s="1"/>
  <c r="T24" i="7"/>
  <c r="G88" i="7" s="1"/>
  <c r="T25" i="7"/>
  <c r="G89" i="7" s="1"/>
  <c r="T26" i="7"/>
  <c r="G90" i="7" s="1"/>
  <c r="T27" i="7"/>
  <c r="G91" i="7" s="1"/>
  <c r="T28" i="7"/>
  <c r="T29" i="7"/>
  <c r="G93" i="7" s="1"/>
  <c r="T30" i="7"/>
  <c r="G94" i="7" s="1"/>
  <c r="T31" i="7"/>
  <c r="G95" i="7" s="1"/>
  <c r="T32" i="7"/>
  <c r="G96" i="7" s="1"/>
  <c r="T33" i="7"/>
  <c r="G97" i="7" s="1"/>
  <c r="T34" i="7"/>
  <c r="G98" i="7" s="1"/>
  <c r="T35" i="7"/>
  <c r="G99" i="7" s="1"/>
  <c r="T36" i="7"/>
  <c r="T37" i="7"/>
  <c r="G101" i="7" s="1"/>
  <c r="T38" i="7"/>
  <c r="G102" i="7" s="1"/>
  <c r="T39" i="7"/>
  <c r="G103" i="7" s="1"/>
  <c r="T40" i="7"/>
  <c r="G104" i="7" s="1"/>
  <c r="T41" i="7"/>
  <c r="G105" i="7" s="1"/>
  <c r="T42" i="7"/>
  <c r="G106" i="7" s="1"/>
  <c r="T43" i="7"/>
  <c r="G107" i="7" s="1"/>
  <c r="T44" i="7"/>
  <c r="T45" i="7"/>
  <c r="G109" i="7" s="1"/>
  <c r="T46" i="7"/>
  <c r="G110" i="7" s="1"/>
  <c r="T47" i="7"/>
  <c r="G111" i="7" s="1"/>
  <c r="T48" i="7"/>
  <c r="G112" i="7" s="1"/>
  <c r="T49" i="7"/>
  <c r="G113" i="7" s="1"/>
  <c r="T50" i="7"/>
  <c r="G114" i="7" s="1"/>
  <c r="T51" i="7"/>
  <c r="G115" i="7" s="1"/>
  <c r="T52" i="7"/>
  <c r="T53" i="7"/>
  <c r="G117" i="7" s="1"/>
  <c r="T54" i="7"/>
  <c r="G118" i="7" s="1"/>
  <c r="T55" i="7"/>
  <c r="G119" i="7" s="1"/>
  <c r="T56" i="7"/>
  <c r="G120" i="7" s="1"/>
  <c r="T57" i="7"/>
  <c r="G121" i="7" s="1"/>
  <c r="T58" i="7"/>
  <c r="G122" i="7" s="1"/>
  <c r="T59" i="7"/>
  <c r="G123" i="7" s="1"/>
  <c r="T60" i="7"/>
  <c r="T61" i="7"/>
  <c r="G125" i="7" s="1"/>
  <c r="T62" i="7"/>
  <c r="G126" i="7" s="1"/>
  <c r="T63" i="7"/>
  <c r="G127" i="7" s="1"/>
  <c r="T64" i="7"/>
  <c r="G128" i="7" s="1"/>
  <c r="L10" i="7"/>
  <c r="F74" i="7" s="1"/>
  <c r="E5" i="7"/>
  <c r="E69" i="7" s="1"/>
  <c r="E10" i="7"/>
  <c r="E74" i="7" s="1"/>
  <c r="E11" i="7"/>
  <c r="E75" i="7" s="1"/>
  <c r="E12" i="7"/>
  <c r="E76" i="7" s="1"/>
  <c r="E13" i="7"/>
  <c r="E77" i="7" s="1"/>
  <c r="E14" i="7"/>
  <c r="E78" i="7" s="1"/>
  <c r="E15" i="7"/>
  <c r="E79" i="7" s="1"/>
  <c r="E16" i="7"/>
  <c r="E17" i="7"/>
  <c r="E81" i="7" s="1"/>
  <c r="E18" i="7"/>
  <c r="E82" i="7" s="1"/>
  <c r="E19" i="7"/>
  <c r="E83" i="7" s="1"/>
  <c r="E20" i="7"/>
  <c r="E84" i="7" s="1"/>
  <c r="E21" i="7"/>
  <c r="E85" i="7" s="1"/>
  <c r="E22" i="7"/>
  <c r="E86" i="7" s="1"/>
  <c r="E23" i="7"/>
  <c r="E87" i="7" s="1"/>
  <c r="E24" i="7"/>
  <c r="E25" i="7"/>
  <c r="E89" i="7" s="1"/>
  <c r="E26" i="7"/>
  <c r="E90" i="7" s="1"/>
  <c r="E27" i="7"/>
  <c r="E91" i="7" s="1"/>
  <c r="E28" i="7"/>
  <c r="E92" i="7" s="1"/>
  <c r="E29" i="7"/>
  <c r="E93" i="7" s="1"/>
  <c r="E30" i="7"/>
  <c r="E94" i="7" s="1"/>
  <c r="E31" i="7"/>
  <c r="E95" i="7" s="1"/>
  <c r="E32" i="7"/>
  <c r="E33" i="7"/>
  <c r="E97" i="7" s="1"/>
  <c r="E34" i="7"/>
  <c r="E98" i="7" s="1"/>
  <c r="E35" i="7"/>
  <c r="E99" i="7" s="1"/>
  <c r="E36" i="7"/>
  <c r="E100" i="7" s="1"/>
  <c r="E37" i="7"/>
  <c r="E101" i="7" s="1"/>
  <c r="E38" i="7"/>
  <c r="E102" i="7" s="1"/>
  <c r="E39" i="7"/>
  <c r="E103" i="7" s="1"/>
  <c r="E40" i="7"/>
  <c r="E41" i="7"/>
  <c r="E105" i="7" s="1"/>
  <c r="E42" i="7"/>
  <c r="E106" i="7" s="1"/>
  <c r="E43" i="7"/>
  <c r="E107" i="7" s="1"/>
  <c r="E44" i="7"/>
  <c r="E108" i="7" s="1"/>
  <c r="E45" i="7"/>
  <c r="E109" i="7" s="1"/>
  <c r="E46" i="7"/>
  <c r="E110" i="7" s="1"/>
  <c r="E47" i="7"/>
  <c r="E111" i="7" s="1"/>
  <c r="E48" i="7"/>
  <c r="E49" i="7"/>
  <c r="E113" i="7" s="1"/>
  <c r="E50" i="7"/>
  <c r="E114" i="7" s="1"/>
  <c r="E51" i="7"/>
  <c r="E115" i="7" s="1"/>
  <c r="E52" i="7"/>
  <c r="E116" i="7" s="1"/>
  <c r="E53" i="7"/>
  <c r="E117" i="7" s="1"/>
  <c r="E54" i="7"/>
  <c r="E118" i="7" s="1"/>
  <c r="E55" i="7"/>
  <c r="E119" i="7" s="1"/>
  <c r="E56" i="7"/>
  <c r="E57" i="7"/>
  <c r="E121" i="7" s="1"/>
  <c r="E58" i="7"/>
  <c r="E122" i="7" s="1"/>
  <c r="E59" i="7"/>
  <c r="E123" i="7" s="1"/>
  <c r="E60" i="7"/>
  <c r="E124" i="7" s="1"/>
  <c r="E61" i="7"/>
  <c r="E125" i="7" s="1"/>
  <c r="E62" i="7"/>
  <c r="E126" i="7" s="1"/>
  <c r="E63" i="7"/>
  <c r="E127" i="7" s="1"/>
  <c r="E64" i="7"/>
  <c r="E4" i="7"/>
  <c r="E68" i="7" s="1"/>
  <c r="F4" i="7"/>
  <c r="AH5" i="7"/>
  <c r="I69" i="7" s="1"/>
  <c r="AH10" i="7"/>
  <c r="AH11" i="7"/>
  <c r="I75" i="7" s="1"/>
  <c r="AH12" i="7"/>
  <c r="I76" i="7" s="1"/>
  <c r="AH13" i="7"/>
  <c r="I77" i="7" s="1"/>
  <c r="AH14" i="7"/>
  <c r="I78" i="7" s="1"/>
  <c r="AH15" i="7"/>
  <c r="I79" i="7" s="1"/>
  <c r="AH16" i="7"/>
  <c r="I80" i="7" s="1"/>
  <c r="AH17" i="7"/>
  <c r="I81" i="7" s="1"/>
  <c r="AH18" i="7"/>
  <c r="AH19" i="7"/>
  <c r="I83" i="7" s="1"/>
  <c r="AH20" i="7"/>
  <c r="I84" i="7" s="1"/>
  <c r="AH21" i="7"/>
  <c r="I85" i="7" s="1"/>
  <c r="AH22" i="7"/>
  <c r="I86" i="7" s="1"/>
  <c r="AH23" i="7"/>
  <c r="I87" i="7" s="1"/>
  <c r="AH24" i="7"/>
  <c r="I88" i="7" s="1"/>
  <c r="AH25" i="7"/>
  <c r="I89" i="7" s="1"/>
  <c r="AH26" i="7"/>
  <c r="AH27" i="7"/>
  <c r="I91" i="7" s="1"/>
  <c r="AH28" i="7"/>
  <c r="I92" i="7" s="1"/>
  <c r="AH29" i="7"/>
  <c r="I93" i="7" s="1"/>
  <c r="AH30" i="7"/>
  <c r="I94" i="7" s="1"/>
  <c r="AH31" i="7"/>
  <c r="I95" i="7" s="1"/>
  <c r="AH32" i="7"/>
  <c r="I96" i="7" s="1"/>
  <c r="AH33" i="7"/>
  <c r="I97" i="7" s="1"/>
  <c r="AH34" i="7"/>
  <c r="AH35" i="7"/>
  <c r="I99" i="7" s="1"/>
  <c r="AH36" i="7"/>
  <c r="I100" i="7" s="1"/>
  <c r="AH37" i="7"/>
  <c r="I101" i="7" s="1"/>
  <c r="AH38" i="7"/>
  <c r="I102" i="7" s="1"/>
  <c r="AH39" i="7"/>
  <c r="I103" i="7" s="1"/>
  <c r="AH40" i="7"/>
  <c r="I104" i="7" s="1"/>
  <c r="AH41" i="7"/>
  <c r="I105" i="7" s="1"/>
  <c r="AH42" i="7"/>
  <c r="AH43" i="7"/>
  <c r="I107" i="7" s="1"/>
  <c r="AH44" i="7"/>
  <c r="I108" i="7" s="1"/>
  <c r="AH45" i="7"/>
  <c r="I109" i="7" s="1"/>
  <c r="AH46" i="7"/>
  <c r="I110" i="7" s="1"/>
  <c r="AH47" i="7"/>
  <c r="I111" i="7" s="1"/>
  <c r="AH48" i="7"/>
  <c r="I112" i="7" s="1"/>
  <c r="AH49" i="7"/>
  <c r="I113" i="7" s="1"/>
  <c r="AH50" i="7"/>
  <c r="AH51" i="7"/>
  <c r="I115" i="7" s="1"/>
  <c r="AH52" i="7"/>
  <c r="I116" i="7" s="1"/>
  <c r="AH53" i="7"/>
  <c r="I117" i="7" s="1"/>
  <c r="AH54" i="7"/>
  <c r="I118" i="7" s="1"/>
  <c r="AH55" i="7"/>
  <c r="I119" i="7" s="1"/>
  <c r="AH56" i="7"/>
  <c r="I120" i="7" s="1"/>
  <c r="AH57" i="7"/>
  <c r="I121" i="7" s="1"/>
  <c r="AH58" i="7"/>
  <c r="AH59" i="7"/>
  <c r="I123" i="7" s="1"/>
  <c r="AH60" i="7"/>
  <c r="I124" i="7" s="1"/>
  <c r="AH61" i="7"/>
  <c r="I125" i="7" s="1"/>
  <c r="AH62" i="7"/>
  <c r="I126" i="7" s="1"/>
  <c r="AH63" i="7"/>
  <c r="I127" i="7" s="1"/>
  <c r="AH64" i="7"/>
  <c r="I128" i="7" s="1"/>
  <c r="AH4" i="7"/>
  <c r="I68" i="7" s="1"/>
  <c r="F10" i="7"/>
  <c r="F11" i="7"/>
  <c r="F12" i="7"/>
  <c r="F13" i="7"/>
  <c r="F14" i="7"/>
  <c r="F15" i="7"/>
  <c r="F16" i="7"/>
  <c r="F17" i="7"/>
  <c r="F18" i="7"/>
  <c r="F19" i="7"/>
  <c r="F20" i="7"/>
  <c r="F23" i="7"/>
  <c r="F24" i="7"/>
  <c r="F25" i="7"/>
  <c r="F26" i="7"/>
  <c r="F21" i="7"/>
  <c r="F22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AI14" i="7"/>
  <c r="AI5" i="7"/>
  <c r="AI10" i="7"/>
  <c r="AI11" i="7"/>
  <c r="AI12" i="7"/>
  <c r="AI13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4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AF54" i="7"/>
  <c r="AF55" i="7"/>
  <c r="AF56" i="7"/>
  <c r="AF57" i="7"/>
  <c r="AF58" i="7"/>
  <c r="AF59" i="7"/>
  <c r="AF60" i="7"/>
  <c r="AF61" i="7"/>
  <c r="AF62" i="7"/>
  <c r="AF63" i="7"/>
  <c r="AF64" i="7"/>
  <c r="AF4" i="7"/>
  <c r="AE5" i="7"/>
  <c r="AE6" i="7"/>
  <c r="AE7" i="7"/>
  <c r="AE8" i="7"/>
  <c r="AE9" i="7"/>
  <c r="AE10" i="7"/>
  <c r="AE11" i="7"/>
  <c r="AE12" i="7"/>
  <c r="AE13" i="7"/>
  <c r="AE14" i="7"/>
  <c r="AE15" i="7"/>
  <c r="AE16" i="7"/>
  <c r="AE17" i="7"/>
  <c r="AE18" i="7"/>
  <c r="AE19" i="7"/>
  <c r="AE20" i="7"/>
  <c r="AE21" i="7"/>
  <c r="AE22" i="7"/>
  <c r="AE23" i="7"/>
  <c r="AE24" i="7"/>
  <c r="AE25" i="7"/>
  <c r="AE26" i="7"/>
  <c r="AE27" i="7"/>
  <c r="AE28" i="7"/>
  <c r="AE29" i="7"/>
  <c r="AE30" i="7"/>
  <c r="AE31" i="7"/>
  <c r="AE32" i="7"/>
  <c r="AE33" i="7"/>
  <c r="AE34" i="7"/>
  <c r="AE35" i="7"/>
  <c r="AE36" i="7"/>
  <c r="AE37" i="7"/>
  <c r="AE38" i="7"/>
  <c r="AE39" i="7"/>
  <c r="AE40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3" i="7"/>
  <c r="AE54" i="7"/>
  <c r="AE55" i="7"/>
  <c r="AE56" i="7"/>
  <c r="AE57" i="7"/>
  <c r="AE58" i="7"/>
  <c r="AE59" i="7"/>
  <c r="AE60" i="7"/>
  <c r="AE61" i="7"/>
  <c r="AE62" i="7"/>
  <c r="AE63" i="7"/>
  <c r="AE64" i="7"/>
  <c r="AE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4" i="7"/>
  <c r="BR8" i="7"/>
  <c r="BR5" i="7"/>
  <c r="BR3" i="7"/>
  <c r="AA5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42" i="7"/>
  <c r="Y43" i="7"/>
  <c r="Y44" i="7"/>
  <c r="Y45" i="7"/>
  <c r="Y46" i="7"/>
  <c r="Y47" i="7"/>
  <c r="Y48" i="7"/>
  <c r="Y49" i="7"/>
  <c r="Y50" i="7"/>
  <c r="Y51" i="7"/>
  <c r="Y52" i="7"/>
  <c r="Y53" i="7"/>
  <c r="Y54" i="7"/>
  <c r="Y55" i="7"/>
  <c r="Y56" i="7"/>
  <c r="Y57" i="7"/>
  <c r="Y58" i="7"/>
  <c r="Y59" i="7"/>
  <c r="Y60" i="7"/>
  <c r="Y61" i="7"/>
  <c r="Y62" i="7"/>
  <c r="Y63" i="7"/>
  <c r="Y64" i="7"/>
  <c r="Y4" i="7"/>
  <c r="X5" i="7"/>
  <c r="X6" i="7"/>
  <c r="X7" i="7"/>
  <c r="X8" i="7"/>
  <c r="X9" i="7"/>
  <c r="X10" i="7"/>
  <c r="X11" i="7"/>
  <c r="X12" i="7"/>
  <c r="X13" i="7"/>
  <c r="X14" i="7"/>
  <c r="X15" i="7"/>
  <c r="X16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32" i="7"/>
  <c r="X33" i="7"/>
  <c r="X34" i="7"/>
  <c r="X35" i="7"/>
  <c r="X36" i="7"/>
  <c r="X37" i="7"/>
  <c r="X38" i="7"/>
  <c r="X39" i="7"/>
  <c r="X40" i="7"/>
  <c r="X41" i="7"/>
  <c r="X42" i="7"/>
  <c r="X43" i="7"/>
  <c r="X44" i="7"/>
  <c r="X45" i="7"/>
  <c r="X46" i="7"/>
  <c r="X47" i="7"/>
  <c r="X48" i="7"/>
  <c r="X49" i="7"/>
  <c r="X50" i="7"/>
  <c r="X51" i="7"/>
  <c r="X52" i="7"/>
  <c r="X53" i="7"/>
  <c r="X54" i="7"/>
  <c r="X55" i="7"/>
  <c r="X56" i="7"/>
  <c r="X57" i="7"/>
  <c r="X58" i="7"/>
  <c r="X59" i="7"/>
  <c r="X60" i="7"/>
  <c r="X61" i="7"/>
  <c r="X62" i="7"/>
  <c r="X63" i="7"/>
  <c r="X64" i="7"/>
  <c r="X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59" i="7"/>
  <c r="W60" i="7"/>
  <c r="W61" i="7"/>
  <c r="W62" i="7"/>
  <c r="W63" i="7"/>
  <c r="W64" i="7"/>
  <c r="W4" i="7"/>
  <c r="BM8" i="7"/>
  <c r="BM5" i="7"/>
  <c r="BM3" i="7"/>
  <c r="O6" i="7"/>
  <c r="O7" i="7"/>
  <c r="O8" i="7"/>
  <c r="O9" i="7"/>
  <c r="O10" i="7"/>
  <c r="O11" i="7"/>
  <c r="U5" i="7"/>
  <c r="U10" i="7"/>
  <c r="U11" i="7"/>
  <c r="U12" i="7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U34" i="7"/>
  <c r="U35" i="7"/>
  <c r="U36" i="7"/>
  <c r="U37" i="7"/>
  <c r="U38" i="7"/>
  <c r="U39" i="7"/>
  <c r="U40" i="7"/>
  <c r="U41" i="7"/>
  <c r="U42" i="7"/>
  <c r="U43" i="7"/>
  <c r="U44" i="7"/>
  <c r="U45" i="7"/>
  <c r="U46" i="7"/>
  <c r="U47" i="7"/>
  <c r="U48" i="7"/>
  <c r="U49" i="7"/>
  <c r="U50" i="7"/>
  <c r="U51" i="7"/>
  <c r="U52" i="7"/>
  <c r="U53" i="7"/>
  <c r="U54" i="7"/>
  <c r="U55" i="7"/>
  <c r="U56" i="7"/>
  <c r="U57" i="7"/>
  <c r="U58" i="7"/>
  <c r="U59" i="7"/>
  <c r="U60" i="7"/>
  <c r="U61" i="7"/>
  <c r="U62" i="7"/>
  <c r="U63" i="7"/>
  <c r="U64" i="7"/>
  <c r="U4" i="7"/>
  <c r="S5" i="7"/>
  <c r="S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24" i="7"/>
  <c r="S25" i="7"/>
  <c r="S26" i="7"/>
  <c r="S27" i="7"/>
  <c r="S28" i="7"/>
  <c r="S29" i="7"/>
  <c r="S30" i="7"/>
  <c r="S31" i="7"/>
  <c r="S32" i="7"/>
  <c r="S33" i="7"/>
  <c r="S34" i="7"/>
  <c r="S35" i="7"/>
  <c r="S36" i="7"/>
  <c r="S37" i="7"/>
  <c r="S38" i="7"/>
  <c r="S39" i="7"/>
  <c r="S40" i="7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0" i="7"/>
  <c r="R31" i="7"/>
  <c r="R32" i="7"/>
  <c r="R33" i="7"/>
  <c r="R34" i="7"/>
  <c r="R35" i="7"/>
  <c r="R36" i="7"/>
  <c r="R37" i="7"/>
  <c r="R38" i="7"/>
  <c r="R39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51" i="7"/>
  <c r="Q52" i="7"/>
  <c r="Q53" i="7"/>
  <c r="Q54" i="7"/>
  <c r="Q55" i="7"/>
  <c r="Q56" i="7"/>
  <c r="Q57" i="7"/>
  <c r="Q58" i="7"/>
  <c r="Q59" i="7"/>
  <c r="Q60" i="7"/>
  <c r="Q61" i="7"/>
  <c r="Q62" i="7"/>
  <c r="Q63" i="7"/>
  <c r="Q64" i="7"/>
  <c r="Q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P28" i="7"/>
  <c r="P29" i="7"/>
  <c r="P30" i="7"/>
  <c r="P31" i="7"/>
  <c r="P32" i="7"/>
  <c r="P33" i="7"/>
  <c r="P34" i="7"/>
  <c r="P35" i="7"/>
  <c r="P36" i="7"/>
  <c r="P37" i="7"/>
  <c r="P38" i="7"/>
  <c r="P39" i="7"/>
  <c r="P40" i="7"/>
  <c r="P41" i="7"/>
  <c r="P42" i="7"/>
  <c r="P43" i="7"/>
  <c r="P44" i="7"/>
  <c r="P45" i="7"/>
  <c r="P46" i="7"/>
  <c r="P47" i="7"/>
  <c r="P48" i="7"/>
  <c r="P49" i="7"/>
  <c r="P50" i="7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64" i="7"/>
  <c r="P4" i="7"/>
  <c r="O5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O38" i="7"/>
  <c r="O39" i="7"/>
  <c r="O40" i="7"/>
  <c r="O41" i="7"/>
  <c r="O42" i="7"/>
  <c r="O43" i="7"/>
  <c r="O44" i="7"/>
  <c r="O45" i="7"/>
  <c r="O46" i="7"/>
  <c r="O47" i="7"/>
  <c r="O48" i="7"/>
  <c r="O49" i="7"/>
  <c r="O50" i="7"/>
  <c r="O51" i="7"/>
  <c r="O52" i="7"/>
  <c r="O53" i="7"/>
  <c r="O54" i="7"/>
  <c r="O55" i="7"/>
  <c r="O56" i="7"/>
  <c r="O57" i="7"/>
  <c r="O58" i="7"/>
  <c r="O59" i="7"/>
  <c r="O60" i="7"/>
  <c r="O61" i="7"/>
  <c r="O62" i="7"/>
  <c r="O63" i="7"/>
  <c r="O64" i="7"/>
  <c r="O4" i="7"/>
  <c r="AZ8" i="7"/>
  <c r="AZ5" i="7"/>
  <c r="AZ3" i="7"/>
  <c r="M10" i="7"/>
  <c r="M21" i="7"/>
  <c r="M62" i="7"/>
  <c r="AQ8" i="7"/>
  <c r="AQ5" i="7"/>
  <c r="AQ3" i="7"/>
  <c r="AL8" i="7"/>
  <c r="AL5" i="7"/>
  <c r="AL3" i="7"/>
  <c r="F5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K64" i="7"/>
  <c r="J64" i="7"/>
  <c r="I64" i="7"/>
  <c r="H64" i="7"/>
  <c r="D64" i="7"/>
  <c r="C64" i="7"/>
  <c r="B64" i="7"/>
  <c r="K63" i="7"/>
  <c r="J63" i="7"/>
  <c r="I63" i="7"/>
  <c r="H63" i="7"/>
  <c r="D63" i="7"/>
  <c r="C63" i="7"/>
  <c r="B63" i="7"/>
  <c r="K62" i="7"/>
  <c r="J62" i="7"/>
  <c r="I62" i="7"/>
  <c r="H62" i="7"/>
  <c r="D62" i="7"/>
  <c r="C62" i="7"/>
  <c r="B62" i="7"/>
  <c r="K61" i="7"/>
  <c r="J61" i="7"/>
  <c r="I61" i="7"/>
  <c r="H61" i="7"/>
  <c r="D61" i="7"/>
  <c r="C61" i="7"/>
  <c r="B61" i="7"/>
  <c r="K60" i="7"/>
  <c r="J60" i="7"/>
  <c r="I60" i="7"/>
  <c r="H60" i="7"/>
  <c r="D60" i="7"/>
  <c r="C60" i="7"/>
  <c r="B60" i="7"/>
  <c r="K59" i="7"/>
  <c r="J59" i="7"/>
  <c r="I59" i="7"/>
  <c r="H59" i="7"/>
  <c r="D59" i="7"/>
  <c r="C59" i="7"/>
  <c r="B59" i="7"/>
  <c r="K58" i="7"/>
  <c r="J58" i="7"/>
  <c r="I58" i="7"/>
  <c r="H58" i="7"/>
  <c r="D58" i="7"/>
  <c r="C58" i="7"/>
  <c r="B58" i="7"/>
  <c r="K57" i="7"/>
  <c r="J57" i="7"/>
  <c r="I57" i="7"/>
  <c r="H57" i="7"/>
  <c r="D57" i="7"/>
  <c r="C57" i="7"/>
  <c r="B57" i="7"/>
  <c r="K56" i="7"/>
  <c r="J56" i="7"/>
  <c r="I56" i="7"/>
  <c r="H56" i="7"/>
  <c r="D56" i="7"/>
  <c r="C56" i="7"/>
  <c r="B56" i="7"/>
  <c r="K55" i="7"/>
  <c r="J55" i="7"/>
  <c r="I55" i="7"/>
  <c r="H55" i="7"/>
  <c r="D55" i="7"/>
  <c r="C55" i="7"/>
  <c r="B55" i="7"/>
  <c r="K54" i="7"/>
  <c r="J54" i="7"/>
  <c r="I54" i="7"/>
  <c r="H54" i="7"/>
  <c r="D54" i="7"/>
  <c r="C54" i="7"/>
  <c r="B54" i="7"/>
  <c r="K53" i="7"/>
  <c r="J53" i="7"/>
  <c r="I53" i="7"/>
  <c r="H53" i="7"/>
  <c r="D53" i="7"/>
  <c r="C53" i="7"/>
  <c r="B53" i="7"/>
  <c r="K52" i="7"/>
  <c r="J52" i="7"/>
  <c r="I52" i="7"/>
  <c r="H52" i="7"/>
  <c r="D52" i="7"/>
  <c r="C52" i="7"/>
  <c r="B52" i="7"/>
  <c r="K51" i="7"/>
  <c r="J51" i="7"/>
  <c r="I51" i="7"/>
  <c r="H51" i="7"/>
  <c r="D51" i="7"/>
  <c r="C51" i="7"/>
  <c r="B51" i="7"/>
  <c r="K50" i="7"/>
  <c r="J50" i="7"/>
  <c r="I50" i="7"/>
  <c r="H50" i="7"/>
  <c r="D50" i="7"/>
  <c r="C50" i="7"/>
  <c r="B50" i="7"/>
  <c r="K49" i="7"/>
  <c r="J49" i="7"/>
  <c r="I49" i="7"/>
  <c r="H49" i="7"/>
  <c r="D49" i="7"/>
  <c r="C49" i="7"/>
  <c r="B49" i="7"/>
  <c r="K48" i="7"/>
  <c r="J48" i="7"/>
  <c r="I48" i="7"/>
  <c r="H48" i="7"/>
  <c r="D48" i="7"/>
  <c r="C48" i="7"/>
  <c r="B48" i="7"/>
  <c r="K47" i="7"/>
  <c r="J47" i="7"/>
  <c r="I47" i="7"/>
  <c r="H47" i="7"/>
  <c r="D47" i="7"/>
  <c r="C47" i="7"/>
  <c r="B47" i="7"/>
  <c r="K46" i="7"/>
  <c r="J46" i="7"/>
  <c r="I46" i="7"/>
  <c r="H46" i="7"/>
  <c r="D46" i="7"/>
  <c r="C46" i="7"/>
  <c r="B46" i="7"/>
  <c r="K45" i="7"/>
  <c r="J45" i="7"/>
  <c r="I45" i="7"/>
  <c r="H45" i="7"/>
  <c r="D45" i="7"/>
  <c r="C45" i="7"/>
  <c r="B45" i="7"/>
  <c r="K44" i="7"/>
  <c r="J44" i="7"/>
  <c r="I44" i="7"/>
  <c r="H44" i="7"/>
  <c r="D44" i="7"/>
  <c r="C44" i="7"/>
  <c r="B44" i="7"/>
  <c r="K43" i="7"/>
  <c r="J43" i="7"/>
  <c r="I43" i="7"/>
  <c r="H43" i="7"/>
  <c r="D43" i="7"/>
  <c r="C43" i="7"/>
  <c r="B43" i="7"/>
  <c r="K42" i="7"/>
  <c r="J42" i="7"/>
  <c r="I42" i="7"/>
  <c r="H42" i="7"/>
  <c r="D42" i="7"/>
  <c r="C42" i="7"/>
  <c r="B42" i="7"/>
  <c r="K41" i="7"/>
  <c r="J41" i="7"/>
  <c r="I41" i="7"/>
  <c r="H41" i="7"/>
  <c r="D41" i="7"/>
  <c r="C41" i="7"/>
  <c r="B41" i="7"/>
  <c r="K40" i="7"/>
  <c r="J40" i="7"/>
  <c r="I40" i="7"/>
  <c r="H40" i="7"/>
  <c r="D40" i="7"/>
  <c r="C40" i="7"/>
  <c r="B40" i="7"/>
  <c r="K39" i="7"/>
  <c r="J39" i="7"/>
  <c r="I39" i="7"/>
  <c r="H39" i="7"/>
  <c r="D39" i="7"/>
  <c r="C39" i="7"/>
  <c r="B39" i="7"/>
  <c r="K38" i="7"/>
  <c r="J38" i="7"/>
  <c r="I38" i="7"/>
  <c r="H38" i="7"/>
  <c r="D38" i="7"/>
  <c r="C38" i="7"/>
  <c r="B38" i="7"/>
  <c r="K37" i="7"/>
  <c r="J37" i="7"/>
  <c r="I37" i="7"/>
  <c r="H37" i="7"/>
  <c r="D37" i="7"/>
  <c r="C37" i="7"/>
  <c r="B37" i="7"/>
  <c r="K36" i="7"/>
  <c r="J36" i="7"/>
  <c r="I36" i="7"/>
  <c r="H36" i="7"/>
  <c r="D36" i="7"/>
  <c r="C36" i="7"/>
  <c r="B36" i="7"/>
  <c r="K35" i="7"/>
  <c r="J35" i="7"/>
  <c r="I35" i="7"/>
  <c r="H35" i="7"/>
  <c r="D35" i="7"/>
  <c r="C35" i="7"/>
  <c r="B35" i="7"/>
  <c r="K34" i="7"/>
  <c r="J34" i="7"/>
  <c r="I34" i="7"/>
  <c r="H34" i="7"/>
  <c r="D34" i="7"/>
  <c r="C34" i="7"/>
  <c r="B34" i="7"/>
  <c r="K33" i="7"/>
  <c r="J33" i="7"/>
  <c r="I33" i="7"/>
  <c r="H33" i="7"/>
  <c r="D33" i="7"/>
  <c r="C33" i="7"/>
  <c r="B33" i="7"/>
  <c r="K32" i="7"/>
  <c r="J32" i="7"/>
  <c r="I32" i="7"/>
  <c r="H32" i="7"/>
  <c r="D32" i="7"/>
  <c r="C32" i="7"/>
  <c r="B32" i="7"/>
  <c r="K31" i="7"/>
  <c r="J31" i="7"/>
  <c r="I31" i="7"/>
  <c r="H31" i="7"/>
  <c r="D31" i="7"/>
  <c r="C31" i="7"/>
  <c r="B31" i="7"/>
  <c r="K30" i="7"/>
  <c r="J30" i="7"/>
  <c r="I30" i="7"/>
  <c r="H30" i="7"/>
  <c r="D30" i="7"/>
  <c r="C30" i="7"/>
  <c r="B30" i="7"/>
  <c r="K29" i="7"/>
  <c r="J29" i="7"/>
  <c r="I29" i="7"/>
  <c r="H29" i="7"/>
  <c r="D29" i="7"/>
  <c r="C29" i="7"/>
  <c r="B29" i="7"/>
  <c r="K28" i="7"/>
  <c r="J28" i="7"/>
  <c r="I28" i="7"/>
  <c r="H28" i="7"/>
  <c r="D28" i="7"/>
  <c r="C28" i="7"/>
  <c r="B28" i="7"/>
  <c r="K27" i="7"/>
  <c r="J27" i="7"/>
  <c r="I27" i="7"/>
  <c r="H27" i="7"/>
  <c r="D27" i="7"/>
  <c r="C27" i="7"/>
  <c r="B27" i="7"/>
  <c r="K26" i="7"/>
  <c r="J26" i="7"/>
  <c r="I26" i="7"/>
  <c r="H26" i="7"/>
  <c r="D26" i="7"/>
  <c r="C26" i="7"/>
  <c r="B26" i="7"/>
  <c r="K25" i="7"/>
  <c r="J25" i="7"/>
  <c r="I25" i="7"/>
  <c r="H25" i="7"/>
  <c r="D25" i="7"/>
  <c r="C25" i="7"/>
  <c r="B25" i="7"/>
  <c r="K24" i="7"/>
  <c r="J24" i="7"/>
  <c r="I24" i="7"/>
  <c r="H24" i="7"/>
  <c r="D24" i="7"/>
  <c r="C24" i="7"/>
  <c r="B24" i="7"/>
  <c r="K23" i="7"/>
  <c r="J23" i="7"/>
  <c r="I23" i="7"/>
  <c r="H23" i="7"/>
  <c r="D23" i="7"/>
  <c r="C23" i="7"/>
  <c r="B23" i="7"/>
  <c r="K22" i="7"/>
  <c r="J22" i="7"/>
  <c r="I22" i="7"/>
  <c r="H22" i="7"/>
  <c r="D22" i="7"/>
  <c r="C22" i="7"/>
  <c r="B22" i="7"/>
  <c r="K21" i="7"/>
  <c r="J21" i="7"/>
  <c r="I21" i="7"/>
  <c r="H21" i="7"/>
  <c r="D21" i="7"/>
  <c r="C21" i="7"/>
  <c r="B21" i="7"/>
  <c r="K20" i="7"/>
  <c r="J20" i="7"/>
  <c r="I20" i="7"/>
  <c r="H20" i="7"/>
  <c r="D20" i="7"/>
  <c r="C20" i="7"/>
  <c r="B20" i="7"/>
  <c r="K19" i="7"/>
  <c r="J19" i="7"/>
  <c r="I19" i="7"/>
  <c r="H19" i="7"/>
  <c r="D19" i="7"/>
  <c r="C19" i="7"/>
  <c r="B19" i="7"/>
  <c r="K18" i="7"/>
  <c r="J18" i="7"/>
  <c r="I18" i="7"/>
  <c r="H18" i="7"/>
  <c r="D18" i="7"/>
  <c r="C18" i="7"/>
  <c r="B18" i="7"/>
  <c r="K17" i="7"/>
  <c r="J17" i="7"/>
  <c r="I17" i="7"/>
  <c r="H17" i="7"/>
  <c r="D17" i="7"/>
  <c r="C17" i="7"/>
  <c r="B17" i="7"/>
  <c r="K16" i="7"/>
  <c r="J16" i="7"/>
  <c r="I16" i="7"/>
  <c r="H16" i="7"/>
  <c r="D16" i="7"/>
  <c r="C16" i="7"/>
  <c r="B16" i="7"/>
  <c r="K15" i="7"/>
  <c r="J15" i="7"/>
  <c r="I15" i="7"/>
  <c r="H15" i="7"/>
  <c r="D15" i="7"/>
  <c r="C15" i="7"/>
  <c r="B15" i="7"/>
  <c r="K14" i="7"/>
  <c r="J14" i="7"/>
  <c r="I14" i="7"/>
  <c r="H14" i="7"/>
  <c r="D14" i="7"/>
  <c r="C14" i="7"/>
  <c r="B14" i="7"/>
  <c r="K13" i="7"/>
  <c r="J13" i="7"/>
  <c r="I13" i="7"/>
  <c r="H13" i="7"/>
  <c r="D13" i="7"/>
  <c r="C13" i="7"/>
  <c r="B13" i="7"/>
  <c r="K12" i="7"/>
  <c r="J12" i="7"/>
  <c r="I12" i="7"/>
  <c r="H12" i="7"/>
  <c r="D12" i="7"/>
  <c r="C12" i="7"/>
  <c r="B12" i="7"/>
  <c r="K11" i="7"/>
  <c r="J11" i="7"/>
  <c r="I11" i="7"/>
  <c r="H11" i="7"/>
  <c r="D11" i="7"/>
  <c r="C11" i="7"/>
  <c r="B11" i="7"/>
  <c r="K10" i="7"/>
  <c r="J10" i="7"/>
  <c r="I10" i="7"/>
  <c r="H10" i="7"/>
  <c r="D10" i="7"/>
  <c r="C10" i="7"/>
  <c r="B10" i="7"/>
  <c r="K9" i="7"/>
  <c r="J9" i="7"/>
  <c r="I9" i="7"/>
  <c r="H9" i="7"/>
  <c r="D9" i="7"/>
  <c r="C9" i="7"/>
  <c r="B9" i="7"/>
  <c r="K8" i="7"/>
  <c r="J8" i="7"/>
  <c r="I8" i="7"/>
  <c r="H8" i="7"/>
  <c r="D8" i="7"/>
  <c r="C8" i="7"/>
  <c r="B8" i="7"/>
  <c r="K5" i="7"/>
  <c r="K6" i="7"/>
  <c r="K7" i="7"/>
  <c r="K4" i="7"/>
  <c r="J5" i="7"/>
  <c r="J6" i="7"/>
  <c r="J7" i="7"/>
  <c r="J4" i="7"/>
  <c r="I5" i="7"/>
  <c r="I6" i="7"/>
  <c r="I7" i="7"/>
  <c r="I4" i="7"/>
  <c r="D5" i="7"/>
  <c r="D6" i="7"/>
  <c r="D7" i="7"/>
  <c r="D4" i="7"/>
  <c r="C5" i="7"/>
  <c r="C6" i="7"/>
  <c r="C7" i="7"/>
  <c r="C4" i="7"/>
  <c r="H5" i="7"/>
  <c r="H6" i="7"/>
  <c r="H7" i="7"/>
  <c r="H4" i="7"/>
  <c r="B5" i="7"/>
  <c r="B6" i="7"/>
  <c r="B7" i="7"/>
  <c r="B4" i="7"/>
  <c r="AJ62" i="6"/>
  <c r="AJ61" i="6"/>
  <c r="AJ60" i="6"/>
  <c r="AJ59" i="6"/>
  <c r="AJ58" i="6"/>
  <c r="AJ57" i="6"/>
  <c r="AJ56" i="6"/>
  <c r="AJ55" i="6"/>
  <c r="AK55" i="6" s="1"/>
  <c r="AJ54" i="6"/>
  <c r="AK54" i="6" s="1"/>
  <c r="AJ53" i="6"/>
  <c r="AJ52" i="6"/>
  <c r="AJ51" i="6"/>
  <c r="AJ50" i="6"/>
  <c r="AJ49" i="6"/>
  <c r="AJ48" i="6"/>
  <c r="AJ47" i="6"/>
  <c r="AJ46" i="6"/>
  <c r="AJ45" i="6"/>
  <c r="AJ44" i="6"/>
  <c r="AJ43" i="6"/>
  <c r="AK43" i="6" s="1"/>
  <c r="AJ42" i="6"/>
  <c r="AJ41" i="6"/>
  <c r="AK41" i="6" s="1"/>
  <c r="AJ40" i="6"/>
  <c r="AJ39" i="6"/>
  <c r="AJ38" i="6"/>
  <c r="AJ37" i="6"/>
  <c r="AK37" i="6" s="1"/>
  <c r="AJ36" i="6"/>
  <c r="AJ35" i="6"/>
  <c r="AJ34" i="6"/>
  <c r="AJ33" i="6"/>
  <c r="AJ32" i="6"/>
  <c r="AJ31" i="6"/>
  <c r="AJ30" i="6"/>
  <c r="AJ29" i="6"/>
  <c r="AJ28" i="6"/>
  <c r="AJ27" i="6"/>
  <c r="AJ26" i="6"/>
  <c r="AK26" i="6" s="1"/>
  <c r="AJ25" i="6"/>
  <c r="AJ14" i="6"/>
  <c r="AJ18" i="6"/>
  <c r="AJ24" i="6"/>
  <c r="AJ23" i="6"/>
  <c r="AJ22" i="6"/>
  <c r="AJ21" i="6"/>
  <c r="AJ20" i="6"/>
  <c r="AJ19" i="6"/>
  <c r="AJ17" i="6"/>
  <c r="AJ16" i="6"/>
  <c r="AJ15" i="6"/>
  <c r="AJ13" i="6"/>
  <c r="AJ12" i="6"/>
  <c r="AJ11" i="6"/>
  <c r="AJ10" i="6"/>
  <c r="AJ9" i="6"/>
  <c r="AJ8" i="6"/>
  <c r="AJ6" i="6"/>
  <c r="AK6" i="6" s="1"/>
  <c r="AJ3" i="6"/>
  <c r="AJ2" i="6"/>
  <c r="AD62" i="6"/>
  <c r="AD61" i="6"/>
  <c r="AD60" i="6"/>
  <c r="AD59" i="6"/>
  <c r="AD58" i="6"/>
  <c r="AD57" i="6"/>
  <c r="AD56" i="6"/>
  <c r="AD55" i="6"/>
  <c r="AD54" i="6"/>
  <c r="AD53" i="6"/>
  <c r="AD52" i="6"/>
  <c r="AD51" i="6"/>
  <c r="AE51" i="6" s="1"/>
  <c r="AD50" i="6"/>
  <c r="AD49" i="6"/>
  <c r="AD48" i="6"/>
  <c r="AD47" i="6"/>
  <c r="AD46" i="6"/>
  <c r="AD45" i="6"/>
  <c r="AD44" i="6"/>
  <c r="AD43" i="6"/>
  <c r="AD42" i="6"/>
  <c r="AD41" i="6"/>
  <c r="AD40" i="6"/>
  <c r="AD39" i="6"/>
  <c r="AD38" i="6"/>
  <c r="AD37" i="6"/>
  <c r="AD36" i="6"/>
  <c r="AD35" i="6"/>
  <c r="AD34" i="6"/>
  <c r="AD33" i="6"/>
  <c r="AD32" i="6"/>
  <c r="AE32" i="6" s="1"/>
  <c r="AD31" i="6"/>
  <c r="AE31" i="6" s="1"/>
  <c r="AD30" i="6"/>
  <c r="AD29" i="6"/>
  <c r="AD28" i="6"/>
  <c r="AD27" i="6"/>
  <c r="AE27" i="6" s="1"/>
  <c r="AD26" i="6"/>
  <c r="AD25" i="6"/>
  <c r="AE25" i="6" s="1"/>
  <c r="AD24" i="6"/>
  <c r="AD23" i="6"/>
  <c r="AD22" i="6"/>
  <c r="AD21" i="6"/>
  <c r="AD20" i="6"/>
  <c r="AD19" i="6"/>
  <c r="AD18" i="6"/>
  <c r="AD17" i="6"/>
  <c r="AD16" i="6"/>
  <c r="AD15" i="6"/>
  <c r="AD14" i="6"/>
  <c r="AD13" i="6"/>
  <c r="AD12" i="6"/>
  <c r="AD11" i="6"/>
  <c r="AD10" i="6"/>
  <c r="AD9" i="6"/>
  <c r="AD8" i="6"/>
  <c r="AD7" i="6"/>
  <c r="AD6" i="6"/>
  <c r="AD5" i="6"/>
  <c r="AD4" i="6"/>
  <c r="AD3" i="6"/>
  <c r="AD2" i="6"/>
  <c r="X62" i="6"/>
  <c r="X61" i="6"/>
  <c r="X60" i="6"/>
  <c r="X59" i="6"/>
  <c r="X58" i="6"/>
  <c r="X57" i="6"/>
  <c r="X56" i="6"/>
  <c r="X55" i="6"/>
  <c r="X54" i="6"/>
  <c r="X53" i="6"/>
  <c r="X52" i="6"/>
  <c r="X51" i="6"/>
  <c r="X50" i="6"/>
  <c r="X49" i="6"/>
  <c r="X48" i="6"/>
  <c r="X47" i="6"/>
  <c r="X46" i="6"/>
  <c r="X45" i="6"/>
  <c r="X44" i="6"/>
  <c r="Y44" i="6" s="1"/>
  <c r="X43" i="6"/>
  <c r="X42" i="6"/>
  <c r="X41" i="6"/>
  <c r="X40" i="6"/>
  <c r="X39" i="6"/>
  <c r="X38" i="6"/>
  <c r="X37" i="6"/>
  <c r="X36" i="6"/>
  <c r="X35" i="6"/>
  <c r="X34" i="6"/>
  <c r="X33" i="6"/>
  <c r="X32" i="6"/>
  <c r="X31" i="6"/>
  <c r="X30" i="6"/>
  <c r="X29" i="6"/>
  <c r="X28" i="6"/>
  <c r="X27" i="6"/>
  <c r="X26" i="6"/>
  <c r="X25" i="6"/>
  <c r="X24" i="6"/>
  <c r="X23" i="6"/>
  <c r="X22" i="6"/>
  <c r="X21" i="6"/>
  <c r="X20" i="6"/>
  <c r="X19" i="6"/>
  <c r="X18" i="6"/>
  <c r="X17" i="6"/>
  <c r="X16" i="6"/>
  <c r="X15" i="6"/>
  <c r="X14" i="6"/>
  <c r="X13" i="6"/>
  <c r="X12" i="6"/>
  <c r="X11" i="6"/>
  <c r="X10" i="6"/>
  <c r="X9" i="6"/>
  <c r="X8" i="6"/>
  <c r="X7" i="6"/>
  <c r="X6" i="6"/>
  <c r="X5" i="6"/>
  <c r="Y5" i="6" s="1"/>
  <c r="X4" i="6"/>
  <c r="X3" i="6"/>
  <c r="X2" i="6"/>
  <c r="R62" i="6"/>
  <c r="R61" i="6"/>
  <c r="R60" i="6"/>
  <c r="R59" i="6"/>
  <c r="R58" i="6"/>
  <c r="R57" i="6"/>
  <c r="R56" i="6"/>
  <c r="R55" i="6"/>
  <c r="R54" i="6"/>
  <c r="R53" i="6"/>
  <c r="R52" i="6"/>
  <c r="R51" i="6"/>
  <c r="R50" i="6"/>
  <c r="R49" i="6"/>
  <c r="R48" i="6"/>
  <c r="R47" i="6"/>
  <c r="R46" i="6"/>
  <c r="R45" i="6"/>
  <c r="R44" i="6"/>
  <c r="R43" i="6"/>
  <c r="R42" i="6"/>
  <c r="R41" i="6"/>
  <c r="R40" i="6"/>
  <c r="R39" i="6"/>
  <c r="R38" i="6"/>
  <c r="R37" i="6"/>
  <c r="R36" i="6"/>
  <c r="R35" i="6"/>
  <c r="R34" i="6"/>
  <c r="R33" i="6"/>
  <c r="R32" i="6"/>
  <c r="R31" i="6"/>
  <c r="R30" i="6"/>
  <c r="R29" i="6"/>
  <c r="R28" i="6"/>
  <c r="R27" i="6"/>
  <c r="R26" i="6"/>
  <c r="R25" i="6"/>
  <c r="R24" i="6"/>
  <c r="R23" i="6"/>
  <c r="R22" i="6"/>
  <c r="R21" i="6"/>
  <c r="R20" i="6"/>
  <c r="R19" i="6"/>
  <c r="R18" i="6"/>
  <c r="R17" i="6"/>
  <c r="R16" i="6"/>
  <c r="R15" i="6"/>
  <c r="R14" i="6"/>
  <c r="R13" i="6"/>
  <c r="R12" i="6"/>
  <c r="R11" i="6"/>
  <c r="R10" i="6"/>
  <c r="R9" i="6"/>
  <c r="R8" i="6"/>
  <c r="R7" i="6"/>
  <c r="R6" i="6"/>
  <c r="R5" i="6"/>
  <c r="R4" i="6"/>
  <c r="R3" i="6"/>
  <c r="R2" i="6"/>
  <c r="S2" i="6" s="1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M44" i="6" s="1"/>
  <c r="L43" i="6"/>
  <c r="L42" i="6"/>
  <c r="L41" i="6"/>
  <c r="L40" i="6"/>
  <c r="L39" i="6"/>
  <c r="L38" i="6"/>
  <c r="L37" i="6"/>
  <c r="L36" i="6"/>
  <c r="L35" i="6"/>
  <c r="L34" i="6"/>
  <c r="L33" i="6"/>
  <c r="L32" i="6"/>
  <c r="M32" i="6" s="1"/>
  <c r="L31" i="6"/>
  <c r="L30" i="6"/>
  <c r="L29" i="6"/>
  <c r="L28" i="6"/>
  <c r="L27" i="6"/>
  <c r="L26" i="6"/>
  <c r="L25" i="6"/>
  <c r="L24" i="6"/>
  <c r="L23" i="6"/>
  <c r="L21" i="6"/>
  <c r="L22" i="6"/>
  <c r="L20" i="6"/>
  <c r="M20" i="6" s="1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F62" i="6"/>
  <c r="F61" i="6"/>
  <c r="F60" i="6"/>
  <c r="F59" i="6"/>
  <c r="F58" i="6"/>
  <c r="F57" i="6"/>
  <c r="F56" i="6"/>
  <c r="F55" i="6"/>
  <c r="F54" i="6"/>
  <c r="F53" i="6"/>
  <c r="F52" i="6"/>
  <c r="F51" i="6"/>
  <c r="G51" i="6" s="1"/>
  <c r="F50" i="6"/>
  <c r="F49" i="6"/>
  <c r="F48" i="6"/>
  <c r="F47" i="6"/>
  <c r="G47" i="6" s="1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G26" i="6" s="1"/>
  <c r="F25" i="6"/>
  <c r="F24" i="6"/>
  <c r="F23" i="6"/>
  <c r="G23" i="6" s="1"/>
  <c r="F22" i="6"/>
  <c r="G22" i="6" s="1"/>
  <c r="F21" i="6"/>
  <c r="F20" i="6"/>
  <c r="F19" i="6"/>
  <c r="F18" i="6"/>
  <c r="G18" i="6" s="1"/>
  <c r="F17" i="6"/>
  <c r="F16" i="6"/>
  <c r="F15" i="6"/>
  <c r="G16" i="6"/>
  <c r="F14" i="6"/>
  <c r="G14" i="6" s="1"/>
  <c r="F13" i="6"/>
  <c r="G13" i="6" s="1"/>
  <c r="F12" i="6"/>
  <c r="F11" i="6"/>
  <c r="G11" i="6" s="1"/>
  <c r="F10" i="6"/>
  <c r="F9" i="6"/>
  <c r="G9" i="6" s="1"/>
  <c r="F8" i="6"/>
  <c r="F7" i="6"/>
  <c r="F6" i="6"/>
  <c r="F5" i="6"/>
  <c r="G5" i="6" s="1"/>
  <c r="F4" i="6"/>
  <c r="F3" i="6"/>
  <c r="F2" i="6"/>
  <c r="G2" i="6" s="1"/>
  <c r="AK62" i="6"/>
  <c r="AE62" i="6"/>
  <c r="Y62" i="6"/>
  <c r="S62" i="6"/>
  <c r="M62" i="6"/>
  <c r="G62" i="6"/>
  <c r="AK61" i="6"/>
  <c r="AE61" i="6"/>
  <c r="Y61" i="6"/>
  <c r="S61" i="6"/>
  <c r="M61" i="6"/>
  <c r="G61" i="6"/>
  <c r="AK60" i="6"/>
  <c r="AE60" i="6"/>
  <c r="Y60" i="6"/>
  <c r="S60" i="6"/>
  <c r="M60" i="6"/>
  <c r="G60" i="6"/>
  <c r="AK59" i="6"/>
  <c r="AE59" i="6"/>
  <c r="Y59" i="6"/>
  <c r="S59" i="6"/>
  <c r="M59" i="6"/>
  <c r="G59" i="6"/>
  <c r="AK58" i="6"/>
  <c r="AE58" i="6"/>
  <c r="Y58" i="6"/>
  <c r="S58" i="6"/>
  <c r="M58" i="6"/>
  <c r="G58" i="6"/>
  <c r="AK57" i="6"/>
  <c r="AE57" i="6"/>
  <c r="Y57" i="6"/>
  <c r="S57" i="6"/>
  <c r="M57" i="6"/>
  <c r="G57" i="6"/>
  <c r="AK56" i="6"/>
  <c r="AE56" i="6"/>
  <c r="Y56" i="6"/>
  <c r="S56" i="6"/>
  <c r="M56" i="6"/>
  <c r="G56" i="6"/>
  <c r="AE55" i="6"/>
  <c r="Y55" i="6"/>
  <c r="S55" i="6"/>
  <c r="M55" i="6"/>
  <c r="G55" i="6"/>
  <c r="AE54" i="6"/>
  <c r="Y54" i="6"/>
  <c r="S54" i="6"/>
  <c r="M54" i="6"/>
  <c r="G54" i="6"/>
  <c r="AK53" i="6"/>
  <c r="AE53" i="6"/>
  <c r="Y53" i="6"/>
  <c r="S53" i="6"/>
  <c r="M53" i="6"/>
  <c r="G53" i="6"/>
  <c r="AK52" i="6"/>
  <c r="AE52" i="6"/>
  <c r="Y52" i="6"/>
  <c r="S52" i="6"/>
  <c r="M52" i="6"/>
  <c r="G52" i="6"/>
  <c r="AK51" i="6"/>
  <c r="Y51" i="6"/>
  <c r="S51" i="6"/>
  <c r="M51" i="6"/>
  <c r="AK50" i="6"/>
  <c r="AE50" i="6"/>
  <c r="Y50" i="6"/>
  <c r="S50" i="6"/>
  <c r="M50" i="6"/>
  <c r="G50" i="6"/>
  <c r="AK49" i="6"/>
  <c r="AE49" i="6"/>
  <c r="Y49" i="6"/>
  <c r="S49" i="6"/>
  <c r="M49" i="6"/>
  <c r="G49" i="6"/>
  <c r="AK48" i="6"/>
  <c r="AE48" i="6"/>
  <c r="Y48" i="6"/>
  <c r="S48" i="6"/>
  <c r="M48" i="6"/>
  <c r="G48" i="6"/>
  <c r="AK47" i="6"/>
  <c r="AE47" i="6"/>
  <c r="Y47" i="6"/>
  <c r="S47" i="6"/>
  <c r="M47" i="6"/>
  <c r="AK46" i="6"/>
  <c r="AE46" i="6"/>
  <c r="Y46" i="6"/>
  <c r="S46" i="6"/>
  <c r="M46" i="6"/>
  <c r="G46" i="6"/>
  <c r="AK45" i="6"/>
  <c r="AE45" i="6"/>
  <c r="Y45" i="6"/>
  <c r="S45" i="6"/>
  <c r="M45" i="6"/>
  <c r="G45" i="6"/>
  <c r="AK44" i="6"/>
  <c r="AE44" i="6"/>
  <c r="S44" i="6"/>
  <c r="G44" i="6"/>
  <c r="AE43" i="6"/>
  <c r="Y43" i="6"/>
  <c r="S43" i="6"/>
  <c r="M43" i="6"/>
  <c r="G43" i="6"/>
  <c r="AK42" i="6"/>
  <c r="AE42" i="6"/>
  <c r="Y42" i="6"/>
  <c r="S42" i="6"/>
  <c r="M42" i="6"/>
  <c r="G42" i="6"/>
  <c r="AE41" i="6"/>
  <c r="Y41" i="6"/>
  <c r="S41" i="6"/>
  <c r="M41" i="6"/>
  <c r="G41" i="6"/>
  <c r="AK40" i="6"/>
  <c r="AE40" i="6"/>
  <c r="Y40" i="6"/>
  <c r="S40" i="6"/>
  <c r="M40" i="6"/>
  <c r="G40" i="6"/>
  <c r="AK39" i="6"/>
  <c r="AE39" i="6"/>
  <c r="Y39" i="6"/>
  <c r="S39" i="6"/>
  <c r="M39" i="6"/>
  <c r="G39" i="6"/>
  <c r="AK38" i="6"/>
  <c r="AE38" i="6"/>
  <c r="Y38" i="6"/>
  <c r="S38" i="6"/>
  <c r="M38" i="6"/>
  <c r="G38" i="6"/>
  <c r="AE37" i="6"/>
  <c r="Y37" i="6"/>
  <c r="S37" i="6"/>
  <c r="M37" i="6"/>
  <c r="G37" i="6"/>
  <c r="AK36" i="6"/>
  <c r="AE36" i="6"/>
  <c r="Y36" i="6"/>
  <c r="S36" i="6"/>
  <c r="M36" i="6"/>
  <c r="G36" i="6"/>
  <c r="AK35" i="6"/>
  <c r="AE35" i="6"/>
  <c r="Y35" i="6"/>
  <c r="S35" i="6"/>
  <c r="M35" i="6"/>
  <c r="G35" i="6"/>
  <c r="AK34" i="6"/>
  <c r="AE34" i="6"/>
  <c r="Y34" i="6"/>
  <c r="S34" i="6"/>
  <c r="M34" i="6"/>
  <c r="G34" i="6"/>
  <c r="AK33" i="6"/>
  <c r="AE33" i="6"/>
  <c r="Y33" i="6"/>
  <c r="S33" i="6"/>
  <c r="M33" i="6"/>
  <c r="G33" i="6"/>
  <c r="AK32" i="6"/>
  <c r="Y32" i="6"/>
  <c r="S32" i="6"/>
  <c r="G32" i="6"/>
  <c r="AK31" i="6"/>
  <c r="Y31" i="6"/>
  <c r="S31" i="6"/>
  <c r="M31" i="6"/>
  <c r="G31" i="6"/>
  <c r="AK30" i="6"/>
  <c r="AE30" i="6"/>
  <c r="Y30" i="6"/>
  <c r="S30" i="6"/>
  <c r="M30" i="6"/>
  <c r="G30" i="6"/>
  <c r="AK29" i="6"/>
  <c r="AE29" i="6"/>
  <c r="Y29" i="6"/>
  <c r="S29" i="6"/>
  <c r="M29" i="6"/>
  <c r="G29" i="6"/>
  <c r="AK28" i="6"/>
  <c r="AE28" i="6"/>
  <c r="Y28" i="6"/>
  <c r="S28" i="6"/>
  <c r="M28" i="6"/>
  <c r="G28" i="6"/>
  <c r="AK27" i="6"/>
  <c r="Y27" i="6"/>
  <c r="S27" i="6"/>
  <c r="M27" i="6"/>
  <c r="G27" i="6"/>
  <c r="AE26" i="6"/>
  <c r="Y26" i="6"/>
  <c r="S26" i="6"/>
  <c r="M26" i="6"/>
  <c r="AK25" i="6"/>
  <c r="Y25" i="6"/>
  <c r="S25" i="6"/>
  <c r="M25" i="6"/>
  <c r="G25" i="6"/>
  <c r="AK24" i="6"/>
  <c r="AE24" i="6"/>
  <c r="Y24" i="6"/>
  <c r="S24" i="6"/>
  <c r="M24" i="6"/>
  <c r="G24" i="6"/>
  <c r="AK23" i="6"/>
  <c r="AE23" i="6"/>
  <c r="Y23" i="6"/>
  <c r="S23" i="6"/>
  <c r="M23" i="6"/>
  <c r="AK22" i="6"/>
  <c r="AE22" i="6"/>
  <c r="Y22" i="6"/>
  <c r="S22" i="6"/>
  <c r="M22" i="6"/>
  <c r="AK21" i="6"/>
  <c r="AE21" i="6"/>
  <c r="Y21" i="6"/>
  <c r="S21" i="6"/>
  <c r="M21" i="6"/>
  <c r="G21" i="6"/>
  <c r="AK20" i="6"/>
  <c r="AE20" i="6"/>
  <c r="Y20" i="6"/>
  <c r="S20" i="6"/>
  <c r="G20" i="6"/>
  <c r="AK19" i="6"/>
  <c r="AE19" i="6"/>
  <c r="Y19" i="6"/>
  <c r="S19" i="6"/>
  <c r="M19" i="6"/>
  <c r="G19" i="6"/>
  <c r="AK18" i="6"/>
  <c r="AE18" i="6"/>
  <c r="Y18" i="6"/>
  <c r="S18" i="6"/>
  <c r="M18" i="6"/>
  <c r="AK17" i="6"/>
  <c r="AE17" i="6"/>
  <c r="Y17" i="6"/>
  <c r="S17" i="6"/>
  <c r="M17" i="6"/>
  <c r="G17" i="6"/>
  <c r="AK16" i="6"/>
  <c r="AE16" i="6"/>
  <c r="Y16" i="6"/>
  <c r="S16" i="6"/>
  <c r="M16" i="6"/>
  <c r="AK15" i="6"/>
  <c r="AE15" i="6"/>
  <c r="Y15" i="6"/>
  <c r="S15" i="6"/>
  <c r="M15" i="6"/>
  <c r="G15" i="6"/>
  <c r="AK14" i="6"/>
  <c r="AE14" i="6"/>
  <c r="Y14" i="6"/>
  <c r="S14" i="6"/>
  <c r="M14" i="6"/>
  <c r="AK13" i="6"/>
  <c r="AE13" i="6"/>
  <c r="Y13" i="6"/>
  <c r="S13" i="6"/>
  <c r="M13" i="6"/>
  <c r="AK12" i="6"/>
  <c r="AE12" i="6"/>
  <c r="Y12" i="6"/>
  <c r="S12" i="6"/>
  <c r="M12" i="6"/>
  <c r="G12" i="6"/>
  <c r="AK11" i="6"/>
  <c r="AE11" i="6"/>
  <c r="Y11" i="6"/>
  <c r="S11" i="6"/>
  <c r="M11" i="6"/>
  <c r="AK10" i="6"/>
  <c r="AE10" i="6"/>
  <c r="Y10" i="6"/>
  <c r="S10" i="6"/>
  <c r="M10" i="6"/>
  <c r="G10" i="6"/>
  <c r="AK9" i="6"/>
  <c r="AE9" i="6"/>
  <c r="Y9" i="6"/>
  <c r="S9" i="6"/>
  <c r="M9" i="6"/>
  <c r="AK8" i="6"/>
  <c r="AE8" i="6"/>
  <c r="Y8" i="6"/>
  <c r="S8" i="6"/>
  <c r="M8" i="6"/>
  <c r="G8" i="6"/>
  <c r="AE7" i="6"/>
  <c r="Y7" i="6"/>
  <c r="S7" i="6"/>
  <c r="M7" i="6"/>
  <c r="G7" i="6"/>
  <c r="AE6" i="6"/>
  <c r="Y6" i="6"/>
  <c r="S6" i="6"/>
  <c r="M6" i="6"/>
  <c r="G6" i="6"/>
  <c r="AE5" i="6"/>
  <c r="S5" i="6"/>
  <c r="M5" i="6"/>
  <c r="AE4" i="6"/>
  <c r="Y4" i="6"/>
  <c r="S4" i="6"/>
  <c r="N4" i="6"/>
  <c r="P4" i="6" s="1"/>
  <c r="Q4" i="6" s="1"/>
  <c r="M4" i="6"/>
  <c r="H4" i="6"/>
  <c r="J4" i="6" s="1"/>
  <c r="K4" i="6" s="1"/>
  <c r="G4" i="6"/>
  <c r="B4" i="6"/>
  <c r="D4" i="6" s="1"/>
  <c r="E4" i="6" s="1"/>
  <c r="AK3" i="6"/>
  <c r="AF3" i="6"/>
  <c r="AH3" i="6" s="1"/>
  <c r="AI3" i="6" s="1"/>
  <c r="AE3" i="6"/>
  <c r="Z3" i="6"/>
  <c r="AB3" i="6" s="1"/>
  <c r="AC3" i="6" s="1"/>
  <c r="Y3" i="6"/>
  <c r="T3" i="6"/>
  <c r="V3" i="6" s="1"/>
  <c r="W3" i="6" s="1"/>
  <c r="S3" i="6"/>
  <c r="P3" i="6"/>
  <c r="Q3" i="6" s="1"/>
  <c r="N3" i="6"/>
  <c r="M3" i="6"/>
  <c r="H3" i="6"/>
  <c r="J3" i="6" s="1"/>
  <c r="K3" i="6" s="1"/>
  <c r="G3" i="6"/>
  <c r="A3" i="6" s="1"/>
  <c r="D3" i="6"/>
  <c r="E3" i="6" s="1"/>
  <c r="B3" i="6"/>
  <c r="AK2" i="6"/>
  <c r="AH2" i="6"/>
  <c r="AI2" i="6" s="1"/>
  <c r="AE2" i="6"/>
  <c r="AB2" i="6"/>
  <c r="AC2" i="6" s="1"/>
  <c r="Y2" i="6"/>
  <c r="V2" i="6"/>
  <c r="W2" i="6" s="1"/>
  <c r="P2" i="6"/>
  <c r="Q2" i="6" s="1"/>
  <c r="M2" i="6"/>
  <c r="K2" i="6"/>
  <c r="J2" i="6"/>
  <c r="D2" i="6"/>
  <c r="E2" i="6" s="1"/>
  <c r="R2" i="5"/>
  <c r="S2" i="5"/>
  <c r="M2" i="5"/>
  <c r="G2" i="5"/>
  <c r="F2" i="5"/>
  <c r="X62" i="5"/>
  <c r="X61" i="5"/>
  <c r="X60" i="5"/>
  <c r="Y60" i="5" s="1"/>
  <c r="X59" i="5"/>
  <c r="X58" i="5"/>
  <c r="X57" i="5"/>
  <c r="X56" i="5"/>
  <c r="X55" i="5"/>
  <c r="X54" i="5"/>
  <c r="X53" i="5"/>
  <c r="X52" i="5"/>
  <c r="Y52" i="5" s="1"/>
  <c r="X51" i="5"/>
  <c r="X50" i="5"/>
  <c r="X49" i="5"/>
  <c r="X48" i="5"/>
  <c r="X47" i="5"/>
  <c r="X46" i="5"/>
  <c r="X45" i="5"/>
  <c r="X44" i="5"/>
  <c r="X43" i="5"/>
  <c r="X42" i="5"/>
  <c r="X41" i="5"/>
  <c r="X40" i="5"/>
  <c r="X39" i="5"/>
  <c r="X38" i="5"/>
  <c r="X37" i="5"/>
  <c r="X36" i="5"/>
  <c r="X35" i="5"/>
  <c r="X34" i="5"/>
  <c r="Y34" i="5" s="1"/>
  <c r="X33" i="5"/>
  <c r="X32" i="5"/>
  <c r="Y32" i="5" s="1"/>
  <c r="X31" i="5"/>
  <c r="X30" i="5"/>
  <c r="Y30" i="5" s="1"/>
  <c r="X29" i="5"/>
  <c r="X28" i="5"/>
  <c r="X27" i="5"/>
  <c r="X26" i="5"/>
  <c r="X25" i="5"/>
  <c r="X24" i="5"/>
  <c r="Y24" i="5" s="1"/>
  <c r="X23" i="5"/>
  <c r="X22" i="5"/>
  <c r="X21" i="5"/>
  <c r="X20" i="5"/>
  <c r="X19" i="5"/>
  <c r="X18" i="5"/>
  <c r="X17" i="5"/>
  <c r="X16" i="5"/>
  <c r="X15" i="5"/>
  <c r="X14" i="5"/>
  <c r="X13" i="5"/>
  <c r="X12" i="5"/>
  <c r="X11" i="5"/>
  <c r="X10" i="5"/>
  <c r="X9" i="5"/>
  <c r="X8" i="5"/>
  <c r="X3" i="5"/>
  <c r="X2" i="5"/>
  <c r="R12" i="5"/>
  <c r="S12" i="5" s="1"/>
  <c r="R11" i="5"/>
  <c r="R10" i="5"/>
  <c r="R9" i="5"/>
  <c r="S9" i="5" s="1"/>
  <c r="R8" i="5"/>
  <c r="R7" i="5"/>
  <c r="S7" i="5" s="1"/>
  <c r="R6" i="5"/>
  <c r="R5" i="5"/>
  <c r="R4" i="5"/>
  <c r="R3" i="5"/>
  <c r="S3" i="5" s="1"/>
  <c r="S4" i="5"/>
  <c r="S5" i="5"/>
  <c r="S6" i="5"/>
  <c r="S8" i="5"/>
  <c r="S10" i="5"/>
  <c r="S11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R13" i="5"/>
  <c r="R14" i="5"/>
  <c r="R15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8" i="5"/>
  <c r="L49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G3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4" i="5"/>
  <c r="F35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A3" i="5" s="1"/>
  <c r="E7" i="5"/>
  <c r="Y62" i="5"/>
  <c r="Y61" i="5"/>
  <c r="Y59" i="5"/>
  <c r="Y58" i="5"/>
  <c r="Y57" i="5"/>
  <c r="Y56" i="5"/>
  <c r="Y55" i="5"/>
  <c r="Y54" i="5"/>
  <c r="Y53" i="5"/>
  <c r="Y51" i="5"/>
  <c r="Y50" i="5"/>
  <c r="Y49" i="5"/>
  <c r="Y48" i="5"/>
  <c r="Y47" i="5"/>
  <c r="Y46" i="5"/>
  <c r="Y45" i="5"/>
  <c r="Y44" i="5"/>
  <c r="Y43" i="5"/>
  <c r="Y42" i="5"/>
  <c r="Y41" i="5"/>
  <c r="Y40" i="5"/>
  <c r="Y39" i="5"/>
  <c r="Y38" i="5"/>
  <c r="Y37" i="5"/>
  <c r="Y36" i="5"/>
  <c r="Y35" i="5"/>
  <c r="Y33" i="5"/>
  <c r="Y31" i="5"/>
  <c r="Y29" i="5"/>
  <c r="Y28" i="5"/>
  <c r="Y27" i="5"/>
  <c r="Y26" i="5"/>
  <c r="Y25" i="5"/>
  <c r="Y23" i="5"/>
  <c r="Y22" i="5"/>
  <c r="Y21" i="5"/>
  <c r="Y20" i="5"/>
  <c r="Y19" i="5"/>
  <c r="Y18" i="5"/>
  <c r="Y17" i="5"/>
  <c r="Y16" i="5"/>
  <c r="Y15" i="5"/>
  <c r="Y14" i="5"/>
  <c r="Y13" i="5"/>
  <c r="Y12" i="5"/>
  <c r="Y11" i="5"/>
  <c r="Y10" i="5"/>
  <c r="Y9" i="5"/>
  <c r="Y8" i="5"/>
  <c r="H4" i="5"/>
  <c r="H5" i="5" s="1"/>
  <c r="Y3" i="5"/>
  <c r="V3" i="5"/>
  <c r="W3" i="5" s="1"/>
  <c r="T3" i="5"/>
  <c r="T4" i="5" s="1"/>
  <c r="N3" i="5"/>
  <c r="N4" i="5" s="1"/>
  <c r="H3" i="5"/>
  <c r="J3" i="5" s="1"/>
  <c r="K3" i="5" s="1"/>
  <c r="B3" i="5"/>
  <c r="B4" i="5" s="1"/>
  <c r="Y2" i="5"/>
  <c r="V2" i="5"/>
  <c r="W2" i="5" s="1"/>
  <c r="P2" i="5"/>
  <c r="Q2" i="5" s="1"/>
  <c r="J2" i="5"/>
  <c r="K2" i="5" s="1"/>
  <c r="D2" i="5"/>
  <c r="E2" i="5" s="1"/>
  <c r="M61" i="7"/>
  <c r="M45" i="7"/>
  <c r="L39" i="7"/>
  <c r="F103" i="7" s="1"/>
  <c r="L36" i="7"/>
  <c r="F100" i="7" s="1"/>
  <c r="M13" i="7"/>
  <c r="X62" i="4"/>
  <c r="X61" i="4"/>
  <c r="X60" i="4"/>
  <c r="X59" i="4"/>
  <c r="X58" i="4"/>
  <c r="X57" i="4"/>
  <c r="X56" i="4"/>
  <c r="X55" i="4"/>
  <c r="X54" i="4"/>
  <c r="X53" i="4"/>
  <c r="X52" i="4"/>
  <c r="X51" i="4"/>
  <c r="X50" i="4"/>
  <c r="X49" i="4"/>
  <c r="X48" i="4"/>
  <c r="Y48" i="4" s="1"/>
  <c r="X47" i="4"/>
  <c r="Y47" i="4" s="1"/>
  <c r="X45" i="4"/>
  <c r="X46" i="4"/>
  <c r="X44" i="4"/>
  <c r="Y44" i="4" s="1"/>
  <c r="X43" i="4"/>
  <c r="X42" i="4"/>
  <c r="X41" i="4"/>
  <c r="X40" i="4"/>
  <c r="X39" i="4"/>
  <c r="X38" i="4"/>
  <c r="X37" i="4"/>
  <c r="X36" i="4"/>
  <c r="X35" i="4"/>
  <c r="X34" i="4"/>
  <c r="X33" i="4"/>
  <c r="X32" i="4"/>
  <c r="X31" i="4"/>
  <c r="X30" i="4"/>
  <c r="X29" i="4"/>
  <c r="X28" i="4"/>
  <c r="X27" i="4"/>
  <c r="X26" i="4"/>
  <c r="X25" i="4"/>
  <c r="Y25" i="4" s="1"/>
  <c r="X24" i="4"/>
  <c r="X23" i="4"/>
  <c r="Y23" i="4" s="1"/>
  <c r="X22" i="4"/>
  <c r="X21" i="4"/>
  <c r="X20" i="4"/>
  <c r="X19" i="4"/>
  <c r="X18" i="4"/>
  <c r="X17" i="4"/>
  <c r="X16" i="4"/>
  <c r="X15" i="4"/>
  <c r="X14" i="4"/>
  <c r="X13" i="4"/>
  <c r="X12" i="4"/>
  <c r="X11" i="4"/>
  <c r="X10" i="4"/>
  <c r="Y10" i="4" s="1"/>
  <c r="X9" i="4"/>
  <c r="X8" i="4"/>
  <c r="X7" i="4"/>
  <c r="X6" i="4"/>
  <c r="X5" i="4"/>
  <c r="X4" i="4"/>
  <c r="X3" i="4"/>
  <c r="X2" i="4"/>
  <c r="R62" i="4"/>
  <c r="R61" i="4"/>
  <c r="R60" i="4"/>
  <c r="R59" i="4"/>
  <c r="R58" i="4"/>
  <c r="R57" i="4"/>
  <c r="S57" i="4" s="1"/>
  <c r="R56" i="4"/>
  <c r="R55" i="4"/>
  <c r="R54" i="4"/>
  <c r="R53" i="4"/>
  <c r="R52" i="4"/>
  <c r="R51" i="4"/>
  <c r="R50" i="4"/>
  <c r="R49" i="4"/>
  <c r="R48" i="4"/>
  <c r="R47" i="4"/>
  <c r="R46" i="4"/>
  <c r="R43" i="4"/>
  <c r="R45" i="4"/>
  <c r="R44" i="4"/>
  <c r="R42" i="4"/>
  <c r="S42" i="4" s="1"/>
  <c r="R41" i="4"/>
  <c r="S41" i="4" s="1"/>
  <c r="R40" i="4"/>
  <c r="R39" i="4"/>
  <c r="R38" i="4"/>
  <c r="R37" i="4"/>
  <c r="R36" i="4"/>
  <c r="R35" i="4"/>
  <c r="R34" i="4"/>
  <c r="S34" i="4" s="1"/>
  <c r="R33" i="4"/>
  <c r="R32" i="4"/>
  <c r="R31" i="4"/>
  <c r="R30" i="4"/>
  <c r="R29" i="4"/>
  <c r="R28" i="4"/>
  <c r="R27" i="4"/>
  <c r="R26" i="4"/>
  <c r="R25" i="4"/>
  <c r="R24" i="4"/>
  <c r="S24" i="4" s="1"/>
  <c r="R23" i="4"/>
  <c r="R22" i="4"/>
  <c r="R21" i="4"/>
  <c r="R20" i="4"/>
  <c r="S20" i="4" s="1"/>
  <c r="R19" i="4"/>
  <c r="R18" i="4"/>
  <c r="R17" i="4"/>
  <c r="R16" i="4"/>
  <c r="S16" i="4" s="1"/>
  <c r="R15" i="4"/>
  <c r="R14" i="4"/>
  <c r="R13" i="4"/>
  <c r="S13" i="4" s="1"/>
  <c r="R12" i="4"/>
  <c r="R11" i="4"/>
  <c r="R10" i="4"/>
  <c r="R9" i="4"/>
  <c r="R8" i="4"/>
  <c r="R7" i="4"/>
  <c r="R6" i="4"/>
  <c r="R5" i="4"/>
  <c r="R4" i="4"/>
  <c r="R3" i="4"/>
  <c r="R2" i="4"/>
  <c r="L62" i="4"/>
  <c r="L61" i="4"/>
  <c r="L60" i="4"/>
  <c r="L59" i="4"/>
  <c r="L58" i="4"/>
  <c r="L57" i="4"/>
  <c r="L56" i="4"/>
  <c r="M56" i="4" s="1"/>
  <c r="L55" i="4"/>
  <c r="L54" i="4"/>
  <c r="L53" i="4"/>
  <c r="L52" i="4"/>
  <c r="L51" i="4"/>
  <c r="L50" i="4"/>
  <c r="M50" i="4" s="1"/>
  <c r="L49" i="4"/>
  <c r="L48" i="4"/>
  <c r="M48" i="4" s="1"/>
  <c r="L47" i="4"/>
  <c r="L46" i="4"/>
  <c r="M46" i="4" s="1"/>
  <c r="L45" i="4"/>
  <c r="L44" i="4"/>
  <c r="L43" i="4"/>
  <c r="M43" i="4" s="1"/>
  <c r="L41" i="4"/>
  <c r="L42" i="4"/>
  <c r="L40" i="4"/>
  <c r="M40" i="4" s="1"/>
  <c r="L39" i="4"/>
  <c r="L38" i="4"/>
  <c r="L37" i="4"/>
  <c r="M37" i="4" s="1"/>
  <c r="L36" i="4"/>
  <c r="M36" i="4" s="1"/>
  <c r="L35" i="4"/>
  <c r="L34" i="4"/>
  <c r="L33" i="4"/>
  <c r="L32" i="4"/>
  <c r="M32" i="4" s="1"/>
  <c r="L31" i="4"/>
  <c r="L30" i="4"/>
  <c r="L29" i="4"/>
  <c r="L28" i="4"/>
  <c r="L27" i="4"/>
  <c r="L26" i="4"/>
  <c r="L25" i="4"/>
  <c r="L24" i="4"/>
  <c r="M24" i="4" s="1"/>
  <c r="L23" i="4"/>
  <c r="L22" i="4"/>
  <c r="L21" i="4"/>
  <c r="L20" i="4"/>
  <c r="L19" i="4"/>
  <c r="L18" i="4"/>
  <c r="L17" i="4"/>
  <c r="L16" i="4"/>
  <c r="M16" i="4" s="1"/>
  <c r="L15" i="4"/>
  <c r="L14" i="4"/>
  <c r="L13" i="4"/>
  <c r="L12" i="4"/>
  <c r="L11" i="4"/>
  <c r="L10" i="4"/>
  <c r="L9" i="4"/>
  <c r="L8" i="4"/>
  <c r="M8" i="4" s="1"/>
  <c r="L7" i="4"/>
  <c r="L6" i="4"/>
  <c r="L5" i="4"/>
  <c r="L4" i="4"/>
  <c r="L3" i="4"/>
  <c r="L2" i="4"/>
  <c r="F62" i="4"/>
  <c r="F61" i="4"/>
  <c r="G61" i="4" s="1"/>
  <c r="F60" i="4"/>
  <c r="F59" i="4"/>
  <c r="F58" i="4"/>
  <c r="G58" i="4" s="1"/>
  <c r="F57" i="4"/>
  <c r="F56" i="4"/>
  <c r="F55" i="4"/>
  <c r="G55" i="4" s="1"/>
  <c r="F54" i="4"/>
  <c r="F53" i="4"/>
  <c r="G53" i="4" s="1"/>
  <c r="F52" i="4"/>
  <c r="F51" i="4"/>
  <c r="F50" i="4"/>
  <c r="F49" i="4"/>
  <c r="F48" i="4"/>
  <c r="G48" i="4" s="1"/>
  <c r="F47" i="4"/>
  <c r="F46" i="4"/>
  <c r="F45" i="4"/>
  <c r="F44" i="4"/>
  <c r="F43" i="4"/>
  <c r="F42" i="4"/>
  <c r="F41" i="4"/>
  <c r="F40" i="4"/>
  <c r="F39" i="4"/>
  <c r="F38" i="4"/>
  <c r="F37" i="4"/>
  <c r="F36" i="4"/>
  <c r="G36" i="4" s="1"/>
  <c r="F35" i="4"/>
  <c r="F34" i="4"/>
  <c r="F33" i="4"/>
  <c r="F32" i="4"/>
  <c r="F31" i="4"/>
  <c r="G31" i="4" s="1"/>
  <c r="F30" i="4"/>
  <c r="F29" i="4"/>
  <c r="G29" i="4" s="1"/>
  <c r="F28" i="4"/>
  <c r="G28" i="4" s="1"/>
  <c r="F27" i="4"/>
  <c r="G27" i="4" s="1"/>
  <c r="F26" i="4"/>
  <c r="F25" i="4"/>
  <c r="F24" i="4"/>
  <c r="G24" i="4" s="1"/>
  <c r="F23" i="4"/>
  <c r="G23" i="4" s="1"/>
  <c r="F22" i="4"/>
  <c r="F21" i="4"/>
  <c r="G21" i="4" s="1"/>
  <c r="F20" i="4"/>
  <c r="G20" i="4" s="1"/>
  <c r="F19" i="4"/>
  <c r="G19" i="4" s="1"/>
  <c r="F18" i="4"/>
  <c r="F17" i="4"/>
  <c r="F16" i="4"/>
  <c r="F15" i="4"/>
  <c r="F14" i="4"/>
  <c r="F13" i="4"/>
  <c r="G13" i="4" s="1"/>
  <c r="F12" i="4"/>
  <c r="F11" i="4"/>
  <c r="F10" i="4"/>
  <c r="F9" i="4"/>
  <c r="F8" i="4"/>
  <c r="F7" i="4"/>
  <c r="G7" i="4" s="1"/>
  <c r="F6" i="4"/>
  <c r="G6" i="4" s="1"/>
  <c r="F5" i="4"/>
  <c r="G5" i="4" s="1"/>
  <c r="F4" i="4"/>
  <c r="F3" i="4"/>
  <c r="F2" i="4"/>
  <c r="Y8" i="4"/>
  <c r="Y11" i="4"/>
  <c r="Y16" i="4"/>
  <c r="Y19" i="4"/>
  <c r="Y24" i="4"/>
  <c r="Y27" i="4"/>
  <c r="Y32" i="4"/>
  <c r="Y35" i="4"/>
  <c r="Y40" i="4"/>
  <c r="Y51" i="4"/>
  <c r="Y56" i="4"/>
  <c r="Y59" i="4"/>
  <c r="Y55" i="4"/>
  <c r="Y54" i="4"/>
  <c r="Y46" i="4"/>
  <c r="Y39" i="4"/>
  <c r="Y38" i="4"/>
  <c r="Y31" i="4"/>
  <c r="Y30" i="4"/>
  <c r="Y22" i="4"/>
  <c r="Y15" i="4"/>
  <c r="Y7" i="4"/>
  <c r="Y6" i="4"/>
  <c r="G8" i="4"/>
  <c r="G16" i="4"/>
  <c r="G40" i="4"/>
  <c r="G43" i="4"/>
  <c r="G51" i="4"/>
  <c r="G56" i="4"/>
  <c r="G59" i="4"/>
  <c r="G47" i="4"/>
  <c r="G39" i="4"/>
  <c r="G15" i="4"/>
  <c r="G2" i="4"/>
  <c r="L64" i="7"/>
  <c r="F128" i="7" s="1"/>
  <c r="Y62" i="4"/>
  <c r="S62" i="4"/>
  <c r="M62" i="4"/>
  <c r="G62" i="4"/>
  <c r="L63" i="7"/>
  <c r="F127" i="7" s="1"/>
  <c r="Y61" i="4"/>
  <c r="S61" i="4"/>
  <c r="M61" i="4"/>
  <c r="L62" i="7"/>
  <c r="F126" i="7" s="1"/>
  <c r="Y60" i="4"/>
  <c r="S60" i="4"/>
  <c r="M60" i="4"/>
  <c r="G60" i="4"/>
  <c r="S59" i="4"/>
  <c r="M59" i="4"/>
  <c r="L60" i="7"/>
  <c r="F124" i="7" s="1"/>
  <c r="Y58" i="4"/>
  <c r="S58" i="4"/>
  <c r="M58" i="4"/>
  <c r="L59" i="7"/>
  <c r="F123" i="7" s="1"/>
  <c r="Y57" i="4"/>
  <c r="M57" i="4"/>
  <c r="G57" i="4"/>
  <c r="L58" i="7"/>
  <c r="F122" i="7" s="1"/>
  <c r="S56" i="4"/>
  <c r="L57" i="7"/>
  <c r="F121" i="7" s="1"/>
  <c r="S55" i="4"/>
  <c r="M55" i="4"/>
  <c r="L56" i="7"/>
  <c r="F120" i="7" s="1"/>
  <c r="S54" i="4"/>
  <c r="M54" i="4"/>
  <c r="G54" i="4"/>
  <c r="L55" i="7"/>
  <c r="F119" i="7" s="1"/>
  <c r="Y53" i="4"/>
  <c r="S53" i="4"/>
  <c r="M53" i="4"/>
  <c r="M54" i="7"/>
  <c r="Y52" i="4"/>
  <c r="S52" i="4"/>
  <c r="M52" i="4"/>
  <c r="G52" i="4"/>
  <c r="M53" i="7"/>
  <c r="S51" i="4"/>
  <c r="M51" i="4"/>
  <c r="L52" i="7"/>
  <c r="F116" i="7" s="1"/>
  <c r="Y50" i="4"/>
  <c r="S50" i="4"/>
  <c r="G50" i="4"/>
  <c r="L51" i="7"/>
  <c r="F115" i="7" s="1"/>
  <c r="Y49" i="4"/>
  <c r="S49" i="4"/>
  <c r="M49" i="4"/>
  <c r="G49" i="4"/>
  <c r="L50" i="7"/>
  <c r="F114" i="7" s="1"/>
  <c r="S48" i="4"/>
  <c r="L49" i="7"/>
  <c r="F113" i="7" s="1"/>
  <c r="S47" i="4"/>
  <c r="M47" i="4"/>
  <c r="L48" i="7"/>
  <c r="F112" i="7" s="1"/>
  <c r="S46" i="4"/>
  <c r="G46" i="4"/>
  <c r="L47" i="7"/>
  <c r="F111" i="7" s="1"/>
  <c r="Y45" i="4"/>
  <c r="S45" i="4"/>
  <c r="M45" i="4"/>
  <c r="G45" i="4"/>
  <c r="M46" i="7"/>
  <c r="S44" i="4"/>
  <c r="M44" i="4"/>
  <c r="G44" i="4"/>
  <c r="Y43" i="4"/>
  <c r="S43" i="4"/>
  <c r="L44" i="7"/>
  <c r="F108" i="7" s="1"/>
  <c r="Y42" i="4"/>
  <c r="M42" i="4"/>
  <c r="G42" i="4"/>
  <c r="L43" i="7"/>
  <c r="F107" i="7" s="1"/>
  <c r="Y41" i="4"/>
  <c r="M41" i="4"/>
  <c r="G41" i="4"/>
  <c r="L42" i="7"/>
  <c r="F106" i="7" s="1"/>
  <c r="S40" i="4"/>
  <c r="L41" i="7"/>
  <c r="F105" i="7" s="1"/>
  <c r="S39" i="4"/>
  <c r="M39" i="4"/>
  <c r="L40" i="7"/>
  <c r="F104" i="7" s="1"/>
  <c r="S38" i="4"/>
  <c r="M38" i="4"/>
  <c r="G38" i="4"/>
  <c r="Y37" i="4"/>
  <c r="S37" i="4"/>
  <c r="G37" i="4"/>
  <c r="M38" i="7"/>
  <c r="Y36" i="4"/>
  <c r="S36" i="4"/>
  <c r="M37" i="7"/>
  <c r="S35" i="4"/>
  <c r="M35" i="4"/>
  <c r="G35" i="4"/>
  <c r="Y34" i="4"/>
  <c r="M34" i="4"/>
  <c r="G34" i="4"/>
  <c r="L35" i="7"/>
  <c r="F99" i="7" s="1"/>
  <c r="Y33" i="4"/>
  <c r="S33" i="4"/>
  <c r="M33" i="4"/>
  <c r="G33" i="4"/>
  <c r="L34" i="7"/>
  <c r="F98" i="7" s="1"/>
  <c r="S32" i="4"/>
  <c r="G32" i="4"/>
  <c r="L33" i="7"/>
  <c r="F97" i="7" s="1"/>
  <c r="S31" i="4"/>
  <c r="M31" i="4"/>
  <c r="L32" i="7"/>
  <c r="F96" i="7" s="1"/>
  <c r="S30" i="4"/>
  <c r="M30" i="4"/>
  <c r="G30" i="4"/>
  <c r="L31" i="7"/>
  <c r="F95" i="7" s="1"/>
  <c r="Y29" i="4"/>
  <c r="S29" i="4"/>
  <c r="M29" i="4"/>
  <c r="L30" i="7"/>
  <c r="F94" i="7" s="1"/>
  <c r="Y28" i="4"/>
  <c r="S28" i="4"/>
  <c r="M28" i="4"/>
  <c r="L29" i="7"/>
  <c r="F93" i="7" s="1"/>
  <c r="S27" i="4"/>
  <c r="M27" i="4"/>
  <c r="L28" i="7"/>
  <c r="F92" i="7" s="1"/>
  <c r="Y26" i="4"/>
  <c r="S26" i="4"/>
  <c r="M26" i="4"/>
  <c r="G26" i="4"/>
  <c r="L27" i="7"/>
  <c r="F91" i="7" s="1"/>
  <c r="S25" i="4"/>
  <c r="M25" i="4"/>
  <c r="G25" i="4"/>
  <c r="L26" i="7"/>
  <c r="F90" i="7" s="1"/>
  <c r="L25" i="7"/>
  <c r="F89" i="7" s="1"/>
  <c r="S23" i="4"/>
  <c r="M23" i="4"/>
  <c r="L24" i="7"/>
  <c r="F88" i="7" s="1"/>
  <c r="S22" i="4"/>
  <c r="M22" i="4"/>
  <c r="G22" i="4"/>
  <c r="L23" i="7"/>
  <c r="F87" i="7" s="1"/>
  <c r="Y21" i="4"/>
  <c r="S21" i="4"/>
  <c r="M21" i="4"/>
  <c r="L22" i="7"/>
  <c r="F86" i="7" s="1"/>
  <c r="Y20" i="4"/>
  <c r="M20" i="4"/>
  <c r="L21" i="7"/>
  <c r="F85" i="7" s="1"/>
  <c r="S19" i="4"/>
  <c r="M19" i="4"/>
  <c r="L20" i="7"/>
  <c r="F84" i="7" s="1"/>
  <c r="Y18" i="4"/>
  <c r="S18" i="4"/>
  <c r="M18" i="4"/>
  <c r="G18" i="4"/>
  <c r="L19" i="7"/>
  <c r="F83" i="7" s="1"/>
  <c r="Y17" i="4"/>
  <c r="S17" i="4"/>
  <c r="M17" i="4"/>
  <c r="G17" i="4"/>
  <c r="L18" i="7"/>
  <c r="F82" i="7" s="1"/>
  <c r="L17" i="7"/>
  <c r="F81" i="7" s="1"/>
  <c r="S15" i="4"/>
  <c r="M15" i="4"/>
  <c r="L16" i="7"/>
  <c r="F80" i="7" s="1"/>
  <c r="Y14" i="4"/>
  <c r="S14" i="4"/>
  <c r="M14" i="4"/>
  <c r="G14" i="4"/>
  <c r="L15" i="7"/>
  <c r="F79" i="7" s="1"/>
  <c r="Y13" i="4"/>
  <c r="M13" i="4"/>
  <c r="M14" i="7"/>
  <c r="Y12" i="4"/>
  <c r="S12" i="4"/>
  <c r="M12" i="4"/>
  <c r="G12" i="4"/>
  <c r="S11" i="4"/>
  <c r="M11" i="4"/>
  <c r="G11" i="4"/>
  <c r="L12" i="7"/>
  <c r="F76" i="7" s="1"/>
  <c r="S10" i="4"/>
  <c r="M10" i="4"/>
  <c r="G10" i="4"/>
  <c r="L11" i="7"/>
  <c r="F75" i="7" s="1"/>
  <c r="Y9" i="4"/>
  <c r="S9" i="4"/>
  <c r="M9" i="4"/>
  <c r="G9" i="4"/>
  <c r="S8" i="4"/>
  <c r="S7" i="4"/>
  <c r="M7" i="4"/>
  <c r="S6" i="4"/>
  <c r="M6" i="4"/>
  <c r="Y5" i="4"/>
  <c r="S5" i="4"/>
  <c r="M5" i="4"/>
  <c r="Y4" i="4"/>
  <c r="S4" i="4"/>
  <c r="M4" i="4"/>
  <c r="H4" i="4"/>
  <c r="J4" i="4" s="1"/>
  <c r="K4" i="4" s="1"/>
  <c r="G4" i="4"/>
  <c r="L5" i="7"/>
  <c r="F69" i="7" s="1"/>
  <c r="Z3" i="4"/>
  <c r="AB3" i="4" s="1"/>
  <c r="AC3" i="4" s="1"/>
  <c r="Y3" i="4"/>
  <c r="T3" i="4"/>
  <c r="V3" i="4" s="1"/>
  <c r="W3" i="4" s="1"/>
  <c r="S3" i="4"/>
  <c r="N3" i="4"/>
  <c r="N4" i="4" s="1"/>
  <c r="P4" i="4" s="1"/>
  <c r="Q4" i="4" s="1"/>
  <c r="M3" i="4"/>
  <c r="H3" i="4"/>
  <c r="J3" i="4" s="1"/>
  <c r="K3" i="4" s="1"/>
  <c r="G3" i="4"/>
  <c r="A3" i="4" s="1"/>
  <c r="B3" i="4"/>
  <c r="B4" i="4" s="1"/>
  <c r="AE2" i="4"/>
  <c r="M4" i="7" s="1"/>
  <c r="AB2" i="4"/>
  <c r="AC2" i="4" s="1"/>
  <c r="Y2" i="4"/>
  <c r="V2" i="4"/>
  <c r="W2" i="4" s="1"/>
  <c r="S2" i="4"/>
  <c r="P2" i="4"/>
  <c r="Q2" i="4" s="1"/>
  <c r="M2" i="4"/>
  <c r="J2" i="4"/>
  <c r="K2" i="4" s="1"/>
  <c r="D2" i="4"/>
  <c r="E2" i="4" s="1"/>
  <c r="Y3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X62" i="2"/>
  <c r="X61" i="2"/>
  <c r="X60" i="2"/>
  <c r="X59" i="2"/>
  <c r="X58" i="2"/>
  <c r="X57" i="2"/>
  <c r="X56" i="2"/>
  <c r="X55" i="2"/>
  <c r="X52" i="2"/>
  <c r="X54" i="2"/>
  <c r="X53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8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3" i="2"/>
  <c r="X2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S44" i="2" s="1"/>
  <c r="R43" i="2"/>
  <c r="S43" i="2" s="1"/>
  <c r="R42" i="2"/>
  <c r="R41" i="2"/>
  <c r="R40" i="2"/>
  <c r="R39" i="2"/>
  <c r="S39" i="2" s="1"/>
  <c r="R38" i="2"/>
  <c r="R32" i="2"/>
  <c r="R37" i="2"/>
  <c r="R36" i="2"/>
  <c r="R35" i="2"/>
  <c r="R34" i="2"/>
  <c r="R33" i="2"/>
  <c r="R31" i="2"/>
  <c r="R30" i="2"/>
  <c r="R13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S16" i="2" s="1"/>
  <c r="R15" i="2"/>
  <c r="R14" i="2"/>
  <c r="R12" i="2"/>
  <c r="R11" i="2"/>
  <c r="R10" i="2"/>
  <c r="S10" i="2" s="1"/>
  <c r="R9" i="2"/>
  <c r="R8" i="2"/>
  <c r="R7" i="2"/>
  <c r="S7" i="2" s="1"/>
  <c r="R6" i="2"/>
  <c r="R5" i="2"/>
  <c r="R4" i="2"/>
  <c r="S4" i="2" s="1"/>
  <c r="R3" i="2"/>
  <c r="R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2" i="2"/>
  <c r="L61" i="2"/>
  <c r="L62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V3" i="2"/>
  <c r="W3" i="2" s="1"/>
  <c r="T3" i="2"/>
  <c r="T4" i="2" s="1"/>
  <c r="Y2" i="2"/>
  <c r="V2" i="2"/>
  <c r="W2" i="2" s="1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2" i="2"/>
  <c r="S41" i="2"/>
  <c r="S40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5" i="2"/>
  <c r="S14" i="2"/>
  <c r="S13" i="2"/>
  <c r="S12" i="2"/>
  <c r="S11" i="2"/>
  <c r="S9" i="2"/>
  <c r="S8" i="2"/>
  <c r="S6" i="2"/>
  <c r="S5" i="2"/>
  <c r="S3" i="2"/>
  <c r="N3" i="2"/>
  <c r="P3" i="2" s="1"/>
  <c r="Q3" i="2" s="1"/>
  <c r="S2" i="2"/>
  <c r="P2" i="2"/>
  <c r="Q2" i="2" s="1"/>
  <c r="H3" i="2"/>
  <c r="J3" i="2" s="1"/>
  <c r="K3" i="2" s="1"/>
  <c r="J2" i="2"/>
  <c r="K2" i="2" s="1"/>
  <c r="AK8" i="3"/>
  <c r="AK9" i="3"/>
  <c r="AK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J57" i="3"/>
  <c r="AJ62" i="3"/>
  <c r="AJ61" i="3"/>
  <c r="AJ60" i="3"/>
  <c r="AJ59" i="3"/>
  <c r="AJ58" i="3"/>
  <c r="AJ56" i="3"/>
  <c r="AJ55" i="3"/>
  <c r="AJ54" i="3"/>
  <c r="AJ53" i="3"/>
  <c r="AJ52" i="3"/>
  <c r="AJ51" i="3"/>
  <c r="AJ50" i="3"/>
  <c r="AJ49" i="3"/>
  <c r="AJ48" i="3"/>
  <c r="AJ47" i="3"/>
  <c r="AJ46" i="3"/>
  <c r="AJ45" i="3"/>
  <c r="AJ44" i="3"/>
  <c r="AJ43" i="3"/>
  <c r="AJ42" i="3"/>
  <c r="AJ41" i="3"/>
  <c r="AJ40" i="3"/>
  <c r="AJ39" i="3"/>
  <c r="AJ38" i="3"/>
  <c r="AJ37" i="3"/>
  <c r="AJ35" i="3"/>
  <c r="AJ36" i="3"/>
  <c r="AJ34" i="3"/>
  <c r="AJ33" i="3"/>
  <c r="AJ32" i="3"/>
  <c r="AJ31" i="3"/>
  <c r="AJ30" i="3"/>
  <c r="AJ29" i="3"/>
  <c r="AJ28" i="3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3" i="3"/>
  <c r="AJ2" i="3"/>
  <c r="AF3" i="3"/>
  <c r="AF4" i="3" s="1"/>
  <c r="AF5" i="3" s="1"/>
  <c r="AF6" i="3" s="1"/>
  <c r="AF7" i="3" s="1"/>
  <c r="AF8" i="3" s="1"/>
  <c r="AF9" i="3" s="1"/>
  <c r="AF10" i="3" s="1"/>
  <c r="AF11" i="3" s="1"/>
  <c r="AF12" i="3" s="1"/>
  <c r="AF13" i="3" s="1"/>
  <c r="AF14" i="3" s="1"/>
  <c r="AF15" i="3" s="1"/>
  <c r="AF16" i="3" s="1"/>
  <c r="AF17" i="3" s="1"/>
  <c r="AF18" i="3" s="1"/>
  <c r="AF19" i="3" s="1"/>
  <c r="AF20" i="3" s="1"/>
  <c r="AF21" i="3" s="1"/>
  <c r="AF22" i="3" s="1"/>
  <c r="AF23" i="3" s="1"/>
  <c r="AF24" i="3" s="1"/>
  <c r="AF25" i="3" s="1"/>
  <c r="AF26" i="3" s="1"/>
  <c r="AF27" i="3" s="1"/>
  <c r="AF28" i="3" s="1"/>
  <c r="AF29" i="3" s="1"/>
  <c r="AF30" i="3" s="1"/>
  <c r="AF31" i="3" s="1"/>
  <c r="AF32" i="3" s="1"/>
  <c r="AF33" i="3" s="1"/>
  <c r="AF34" i="3" s="1"/>
  <c r="AF35" i="3" s="1"/>
  <c r="AF36" i="3" s="1"/>
  <c r="AF37" i="3" s="1"/>
  <c r="AF38" i="3" s="1"/>
  <c r="AF39" i="3" s="1"/>
  <c r="AF40" i="3" s="1"/>
  <c r="AF41" i="3" s="1"/>
  <c r="AF42" i="3" s="1"/>
  <c r="AF43" i="3" s="1"/>
  <c r="AF44" i="3" s="1"/>
  <c r="AF45" i="3" s="1"/>
  <c r="AF46" i="3" s="1"/>
  <c r="AF47" i="3" s="1"/>
  <c r="AF48" i="3" s="1"/>
  <c r="AF49" i="3" s="1"/>
  <c r="AF50" i="3" s="1"/>
  <c r="AF51" i="3" s="1"/>
  <c r="AF52" i="3" s="1"/>
  <c r="AF53" i="3" s="1"/>
  <c r="AF54" i="3" s="1"/>
  <c r="AF55" i="3" s="1"/>
  <c r="AF56" i="3" s="1"/>
  <c r="AF57" i="3" s="1"/>
  <c r="AF58" i="3" s="1"/>
  <c r="AF59" i="3" s="1"/>
  <c r="AF60" i="3" s="1"/>
  <c r="AF61" i="3" s="1"/>
  <c r="AF62" i="3" s="1"/>
  <c r="AE3" i="3"/>
  <c r="AE4" i="3"/>
  <c r="AE5" i="3"/>
  <c r="AE6" i="3"/>
  <c r="AE7" i="3"/>
  <c r="AE8" i="3"/>
  <c r="AE9" i="3"/>
  <c r="AE10" i="3"/>
  <c r="AE11" i="3"/>
  <c r="AE12" i="3"/>
  <c r="AE13" i="3"/>
  <c r="AE14" i="3"/>
  <c r="AE15" i="3"/>
  <c r="AE16" i="3"/>
  <c r="AE17" i="3"/>
  <c r="AE18" i="3"/>
  <c r="AE19" i="3"/>
  <c r="AE20" i="3"/>
  <c r="AE21" i="3"/>
  <c r="AE22" i="3"/>
  <c r="AE23" i="3"/>
  <c r="AE24" i="3"/>
  <c r="AE25" i="3"/>
  <c r="AE26" i="3"/>
  <c r="AE27" i="3"/>
  <c r="AE28" i="3"/>
  <c r="AE29" i="3"/>
  <c r="AE30" i="3"/>
  <c r="AE31" i="3"/>
  <c r="AE32" i="3"/>
  <c r="AE33" i="3"/>
  <c r="AE34" i="3"/>
  <c r="AE35" i="3"/>
  <c r="AE36" i="3"/>
  <c r="AE37" i="3"/>
  <c r="AE38" i="3"/>
  <c r="AE39" i="3"/>
  <c r="AE40" i="3"/>
  <c r="AE41" i="3"/>
  <c r="AE42" i="3"/>
  <c r="AE43" i="3"/>
  <c r="AE44" i="3"/>
  <c r="AE45" i="3"/>
  <c r="AE46" i="3"/>
  <c r="AE47" i="3"/>
  <c r="AE48" i="3"/>
  <c r="AE49" i="3"/>
  <c r="AE50" i="3"/>
  <c r="AE51" i="3"/>
  <c r="AE52" i="3"/>
  <c r="AE53" i="3"/>
  <c r="AE54" i="3"/>
  <c r="AE55" i="3"/>
  <c r="AE56" i="3"/>
  <c r="AE57" i="3"/>
  <c r="AE58" i="3"/>
  <c r="AE59" i="3"/>
  <c r="AE60" i="3"/>
  <c r="AE61" i="3"/>
  <c r="AE62" i="3"/>
  <c r="AD62" i="3"/>
  <c r="AD61" i="3"/>
  <c r="AD60" i="3"/>
  <c r="AD59" i="3"/>
  <c r="AD58" i="3"/>
  <c r="AD57" i="3"/>
  <c r="AD56" i="3"/>
  <c r="AD55" i="3"/>
  <c r="AD54" i="3"/>
  <c r="AD53" i="3"/>
  <c r="AD52" i="3"/>
  <c r="AD51" i="3"/>
  <c r="AD50" i="3"/>
  <c r="AD49" i="3"/>
  <c r="AD48" i="3"/>
  <c r="AD47" i="3"/>
  <c r="AD46" i="3"/>
  <c r="AD45" i="3"/>
  <c r="AD44" i="3"/>
  <c r="AD43" i="3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2" i="3"/>
  <c r="AD14" i="3"/>
  <c r="AD13" i="3"/>
  <c r="AD11" i="3"/>
  <c r="AD10" i="3"/>
  <c r="AD9" i="3"/>
  <c r="AD8" i="3"/>
  <c r="AD7" i="3"/>
  <c r="AD6" i="3"/>
  <c r="AD5" i="3"/>
  <c r="AD4" i="3"/>
  <c r="AD3" i="3"/>
  <c r="AD2" i="3"/>
  <c r="AK3" i="3"/>
  <c r="AH2" i="3"/>
  <c r="AI2" i="3" s="1"/>
  <c r="Z3" i="3"/>
  <c r="AB3" i="3" s="1"/>
  <c r="AC3" i="3" s="1"/>
  <c r="AE2" i="3"/>
  <c r="AB2" i="3"/>
  <c r="AC2" i="3" s="1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X62" i="3"/>
  <c r="X61" i="3"/>
  <c r="X60" i="3"/>
  <c r="X59" i="3"/>
  <c r="X58" i="3"/>
  <c r="X57" i="3"/>
  <c r="X56" i="3"/>
  <c r="X55" i="3"/>
  <c r="X54" i="3"/>
  <c r="X53" i="3"/>
  <c r="X52" i="3"/>
  <c r="X51" i="3"/>
  <c r="X50" i="3"/>
  <c r="X49" i="3"/>
  <c r="X48" i="3"/>
  <c r="X47" i="3"/>
  <c r="X46" i="3"/>
  <c r="X45" i="3"/>
  <c r="X44" i="3"/>
  <c r="X43" i="3"/>
  <c r="X42" i="3"/>
  <c r="X41" i="3"/>
  <c r="X40" i="3"/>
  <c r="X39" i="3"/>
  <c r="X38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X5" i="3"/>
  <c r="X4" i="3"/>
  <c r="X3" i="3"/>
  <c r="X2" i="3"/>
  <c r="Y2" i="3" s="1"/>
  <c r="T3" i="3"/>
  <c r="V3" i="3" s="1"/>
  <c r="W3" i="3" s="1"/>
  <c r="V2" i="3"/>
  <c r="W2" i="3" s="1"/>
  <c r="S21" i="3"/>
  <c r="S24" i="3"/>
  <c r="S40" i="3"/>
  <c r="S42" i="3"/>
  <c r="S44" i="3"/>
  <c r="R38" i="3"/>
  <c r="S38" i="3" s="1"/>
  <c r="R46" i="3"/>
  <c r="S46" i="3" s="1"/>
  <c r="R53" i="3"/>
  <c r="S53" i="3" s="1"/>
  <c r="R62" i="3"/>
  <c r="S62" i="3" s="1"/>
  <c r="R61" i="3"/>
  <c r="S61" i="3" s="1"/>
  <c r="R60" i="3"/>
  <c r="S60" i="3" s="1"/>
  <c r="R59" i="3"/>
  <c r="S59" i="3" s="1"/>
  <c r="R58" i="3"/>
  <c r="S58" i="3" s="1"/>
  <c r="R57" i="3"/>
  <c r="S57" i="3" s="1"/>
  <c r="R56" i="3"/>
  <c r="S56" i="3" s="1"/>
  <c r="R55" i="3"/>
  <c r="S55" i="3" s="1"/>
  <c r="R54" i="3"/>
  <c r="S54" i="3" s="1"/>
  <c r="R52" i="3"/>
  <c r="S52" i="3" s="1"/>
  <c r="R51" i="3"/>
  <c r="S51" i="3" s="1"/>
  <c r="R50" i="3"/>
  <c r="S50" i="3" s="1"/>
  <c r="R49" i="3"/>
  <c r="S49" i="3" s="1"/>
  <c r="R48" i="3"/>
  <c r="S48" i="3" s="1"/>
  <c r="R47" i="3"/>
  <c r="S47" i="3" s="1"/>
  <c r="R45" i="3"/>
  <c r="S45" i="3" s="1"/>
  <c r="R44" i="3"/>
  <c r="R43" i="3"/>
  <c r="S43" i="3" s="1"/>
  <c r="R42" i="3"/>
  <c r="R41" i="3"/>
  <c r="S41" i="3" s="1"/>
  <c r="R40" i="3"/>
  <c r="R39" i="3"/>
  <c r="S39" i="3" s="1"/>
  <c r="R37" i="3"/>
  <c r="S37" i="3" s="1"/>
  <c r="R36" i="3"/>
  <c r="S36" i="3" s="1"/>
  <c r="R35" i="3"/>
  <c r="S35" i="3" s="1"/>
  <c r="R34" i="3"/>
  <c r="S34" i="3" s="1"/>
  <c r="R33" i="3"/>
  <c r="S33" i="3" s="1"/>
  <c r="R32" i="3"/>
  <c r="S32" i="3" s="1"/>
  <c r="R31" i="3"/>
  <c r="S31" i="3" s="1"/>
  <c r="R30" i="3"/>
  <c r="S30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R23" i="3"/>
  <c r="S23" i="3" s="1"/>
  <c r="R22" i="3"/>
  <c r="S22" i="3" s="1"/>
  <c r="R21" i="3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R6" i="3"/>
  <c r="S6" i="3" s="1"/>
  <c r="R5" i="3"/>
  <c r="S5" i="3" s="1"/>
  <c r="R4" i="3"/>
  <c r="S4" i="3" s="1"/>
  <c r="R3" i="3"/>
  <c r="S3" i="3" s="1"/>
  <c r="R2" i="3"/>
  <c r="S2" i="3" s="1"/>
  <c r="N3" i="3"/>
  <c r="N4" i="3" s="1"/>
  <c r="N5" i="3" s="1"/>
  <c r="P2" i="3"/>
  <c r="Q2" i="3" s="1"/>
  <c r="M16" i="3"/>
  <c r="M22" i="3"/>
  <c r="M24" i="3"/>
  <c r="M32" i="3"/>
  <c r="M44" i="3"/>
  <c r="M48" i="3"/>
  <c r="M57" i="3"/>
  <c r="M2" i="3"/>
  <c r="L49" i="3"/>
  <c r="M49" i="3" s="1"/>
  <c r="L58" i="3"/>
  <c r="M58" i="3" s="1"/>
  <c r="L62" i="3"/>
  <c r="M62" i="3" s="1"/>
  <c r="L61" i="3"/>
  <c r="M61" i="3" s="1"/>
  <c r="L60" i="3"/>
  <c r="M60" i="3" s="1"/>
  <c r="L59" i="3"/>
  <c r="M59" i="3" s="1"/>
  <c r="L57" i="3"/>
  <c r="L56" i="3"/>
  <c r="M56" i="3" s="1"/>
  <c r="L55" i="3"/>
  <c r="M55" i="3" s="1"/>
  <c r="L54" i="3"/>
  <c r="M54" i="3" s="1"/>
  <c r="L53" i="3"/>
  <c r="M53" i="3" s="1"/>
  <c r="L52" i="3"/>
  <c r="M52" i="3" s="1"/>
  <c r="L51" i="3"/>
  <c r="M51" i="3" s="1"/>
  <c r="L50" i="3"/>
  <c r="M50" i="3" s="1"/>
  <c r="L48" i="3"/>
  <c r="L47" i="3"/>
  <c r="M47" i="3" s="1"/>
  <c r="L46" i="3"/>
  <c r="M46" i="3" s="1"/>
  <c r="L45" i="3"/>
  <c r="M45" i="3" s="1"/>
  <c r="L44" i="3"/>
  <c r="L43" i="3"/>
  <c r="M43" i="3" s="1"/>
  <c r="L42" i="3"/>
  <c r="M42" i="3" s="1"/>
  <c r="L41" i="3"/>
  <c r="M41" i="3" s="1"/>
  <c r="L40" i="3"/>
  <c r="M40" i="3" s="1"/>
  <c r="L39" i="3"/>
  <c r="M39" i="3" s="1"/>
  <c r="L38" i="3"/>
  <c r="M38" i="3" s="1"/>
  <c r="L37" i="3"/>
  <c r="M37" i="3" s="1"/>
  <c r="L36" i="3"/>
  <c r="M36" i="3" s="1"/>
  <c r="L35" i="3"/>
  <c r="M35" i="3" s="1"/>
  <c r="L34" i="3"/>
  <c r="M34" i="3" s="1"/>
  <c r="L33" i="3"/>
  <c r="M33" i="3" s="1"/>
  <c r="L32" i="3"/>
  <c r="L31" i="3"/>
  <c r="M31" i="3" s="1"/>
  <c r="L30" i="3"/>
  <c r="M30" i="3" s="1"/>
  <c r="L29" i="3"/>
  <c r="M29" i="3" s="1"/>
  <c r="L28" i="3"/>
  <c r="M28" i="3" s="1"/>
  <c r="L27" i="3"/>
  <c r="M27" i="3" s="1"/>
  <c r="L26" i="3"/>
  <c r="M26" i="3" s="1"/>
  <c r="L25" i="3"/>
  <c r="M25" i="3" s="1"/>
  <c r="L24" i="3"/>
  <c r="L23" i="3"/>
  <c r="M23" i="3" s="1"/>
  <c r="L22" i="3"/>
  <c r="L21" i="3"/>
  <c r="M21" i="3" s="1"/>
  <c r="L20" i="3"/>
  <c r="M20" i="3" s="1"/>
  <c r="L19" i="3"/>
  <c r="M19" i="3" s="1"/>
  <c r="L18" i="3"/>
  <c r="M18" i="3" s="1"/>
  <c r="L17" i="3"/>
  <c r="M17" i="3" s="1"/>
  <c r="L16" i="3"/>
  <c r="L15" i="3"/>
  <c r="M15" i="3" s="1"/>
  <c r="L14" i="3"/>
  <c r="M14" i="3" s="1"/>
  <c r="L13" i="3"/>
  <c r="M13" i="3" s="1"/>
  <c r="L12" i="3"/>
  <c r="M12" i="3" s="1"/>
  <c r="L11" i="3"/>
  <c r="M11" i="3" s="1"/>
  <c r="L10" i="3"/>
  <c r="M10" i="3" s="1"/>
  <c r="L9" i="3"/>
  <c r="M9" i="3" s="1"/>
  <c r="L8" i="3"/>
  <c r="M8" i="3" s="1"/>
  <c r="L7" i="3"/>
  <c r="M7" i="3" s="1"/>
  <c r="L6" i="3"/>
  <c r="M6" i="3" s="1"/>
  <c r="L5" i="3"/>
  <c r="M5" i="3" s="1"/>
  <c r="L4" i="3"/>
  <c r="M4" i="3" s="1"/>
  <c r="L3" i="3"/>
  <c r="M3" i="3" s="1"/>
  <c r="L2" i="3"/>
  <c r="H3" i="3"/>
  <c r="H4" i="3" s="1"/>
  <c r="J2" i="3"/>
  <c r="K2" i="3" s="1"/>
  <c r="G11" i="3"/>
  <c r="G13" i="3"/>
  <c r="G19" i="3"/>
  <c r="G29" i="3"/>
  <c r="G33" i="3"/>
  <c r="G35" i="3"/>
  <c r="G45" i="3"/>
  <c r="G49" i="3"/>
  <c r="G51" i="3"/>
  <c r="G61" i="3"/>
  <c r="F62" i="3"/>
  <c r="G62" i="3" s="1"/>
  <c r="F61" i="3"/>
  <c r="F60" i="3"/>
  <c r="G60" i="3" s="1"/>
  <c r="F59" i="3"/>
  <c r="G59" i="3" s="1"/>
  <c r="F58" i="3"/>
  <c r="G58" i="3" s="1"/>
  <c r="F57" i="3"/>
  <c r="G57" i="3" s="1"/>
  <c r="F56" i="3"/>
  <c r="G56" i="3" s="1"/>
  <c r="F55" i="3"/>
  <c r="G55" i="3" s="1"/>
  <c r="F54" i="3"/>
  <c r="G54" i="3" s="1"/>
  <c r="F53" i="3"/>
  <c r="G53" i="3" s="1"/>
  <c r="F52" i="3"/>
  <c r="G52" i="3" s="1"/>
  <c r="F51" i="3"/>
  <c r="F50" i="3"/>
  <c r="G50" i="3" s="1"/>
  <c r="F49" i="3"/>
  <c r="F48" i="3"/>
  <c r="G48" i="3" s="1"/>
  <c r="F47" i="3"/>
  <c r="G47" i="3" s="1"/>
  <c r="F46" i="3"/>
  <c r="G46" i="3" s="1"/>
  <c r="F45" i="3"/>
  <c r="F44" i="3"/>
  <c r="G44" i="3" s="1"/>
  <c r="F43" i="3"/>
  <c r="G43" i="3" s="1"/>
  <c r="F42" i="3"/>
  <c r="G42" i="3" s="1"/>
  <c r="F41" i="3"/>
  <c r="G41" i="3" s="1"/>
  <c r="F40" i="3"/>
  <c r="G40" i="3" s="1"/>
  <c r="F39" i="3"/>
  <c r="G39" i="3" s="1"/>
  <c r="F38" i="3"/>
  <c r="G38" i="3" s="1"/>
  <c r="F37" i="3"/>
  <c r="G37" i="3" s="1"/>
  <c r="F36" i="3"/>
  <c r="G36" i="3" s="1"/>
  <c r="F35" i="3"/>
  <c r="F34" i="3"/>
  <c r="G34" i="3" s="1"/>
  <c r="F33" i="3"/>
  <c r="F32" i="3"/>
  <c r="G32" i="3" s="1"/>
  <c r="F31" i="3"/>
  <c r="G31" i="3" s="1"/>
  <c r="F30" i="3"/>
  <c r="G30" i="3" s="1"/>
  <c r="F29" i="3"/>
  <c r="F28" i="3"/>
  <c r="G28" i="3" s="1"/>
  <c r="F27" i="3"/>
  <c r="G27" i="3" s="1"/>
  <c r="F26" i="3"/>
  <c r="G26" i="3" s="1"/>
  <c r="F25" i="3"/>
  <c r="G25" i="3" s="1"/>
  <c r="F24" i="3"/>
  <c r="G24" i="3" s="1"/>
  <c r="F23" i="3"/>
  <c r="G23" i="3" s="1"/>
  <c r="F22" i="3"/>
  <c r="G22" i="3" s="1"/>
  <c r="F21" i="3"/>
  <c r="G21" i="3" s="1"/>
  <c r="F20" i="3"/>
  <c r="G20" i="3" s="1"/>
  <c r="F19" i="3"/>
  <c r="F18" i="3"/>
  <c r="G18" i="3" s="1"/>
  <c r="F17" i="3"/>
  <c r="G17" i="3" s="1"/>
  <c r="F16" i="3"/>
  <c r="G16" i="3" s="1"/>
  <c r="F15" i="3"/>
  <c r="G15" i="3" s="1"/>
  <c r="F14" i="3"/>
  <c r="G14" i="3" s="1"/>
  <c r="F13" i="3"/>
  <c r="F12" i="3"/>
  <c r="G12" i="3" s="1"/>
  <c r="F11" i="3"/>
  <c r="F10" i="3"/>
  <c r="G10" i="3" s="1"/>
  <c r="F9" i="3"/>
  <c r="G9" i="3" s="1"/>
  <c r="F8" i="3"/>
  <c r="G8" i="3" s="1"/>
  <c r="F6" i="3"/>
  <c r="G6" i="3" s="1"/>
  <c r="F4" i="3"/>
  <c r="G4" i="3" s="1"/>
  <c r="F7" i="3"/>
  <c r="G7" i="3" s="1"/>
  <c r="F5" i="3"/>
  <c r="G5" i="3" s="1"/>
  <c r="F3" i="3"/>
  <c r="G3" i="3" s="1"/>
  <c r="A3" i="3" s="1"/>
  <c r="F2" i="3"/>
  <c r="G2" i="3" s="1"/>
  <c r="B3" i="3"/>
  <c r="D3" i="3" s="1"/>
  <c r="E3" i="3" s="1"/>
  <c r="D2" i="3"/>
  <c r="E2" i="3" s="1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A21" i="2" s="1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3" i="2"/>
  <c r="F2" i="2"/>
  <c r="G2" i="2" s="1"/>
  <c r="F53" i="2"/>
  <c r="F62" i="2"/>
  <c r="G62" i="2" s="1"/>
  <c r="F61" i="2"/>
  <c r="F60" i="2"/>
  <c r="F59" i="2"/>
  <c r="F58" i="2"/>
  <c r="F57" i="2"/>
  <c r="F56" i="2"/>
  <c r="F55" i="2"/>
  <c r="F54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5" i="2"/>
  <c r="F36" i="2"/>
  <c r="F34" i="2"/>
  <c r="F33" i="2"/>
  <c r="F32" i="2"/>
  <c r="F31" i="2"/>
  <c r="F30" i="2"/>
  <c r="F29" i="2"/>
  <c r="F28" i="2"/>
  <c r="F27" i="2"/>
  <c r="F26" i="2"/>
  <c r="F25" i="2"/>
  <c r="F24" i="2"/>
  <c r="F22" i="2"/>
  <c r="F20" i="2"/>
  <c r="F18" i="2"/>
  <c r="F16" i="2"/>
  <c r="F14" i="2"/>
  <c r="F13" i="2"/>
  <c r="F12" i="2"/>
  <c r="F10" i="2"/>
  <c r="F23" i="2"/>
  <c r="F21" i="2"/>
  <c r="F19" i="2"/>
  <c r="F17" i="2"/>
  <c r="F15" i="2"/>
  <c r="F11" i="2"/>
  <c r="F9" i="2"/>
  <c r="F8" i="2"/>
  <c r="F7" i="2"/>
  <c r="F6" i="2"/>
  <c r="G6" i="2" s="1"/>
  <c r="F5" i="2"/>
  <c r="G5" i="2" s="1"/>
  <c r="F4" i="2"/>
  <c r="G4" i="2" s="1"/>
  <c r="A4" i="2" s="1"/>
  <c r="F3" i="2"/>
  <c r="G3" i="2" s="1"/>
  <c r="D2" i="2"/>
  <c r="E2" i="2" s="1"/>
  <c r="B3" i="2"/>
  <c r="B4" i="2" s="1"/>
  <c r="H549" i="1"/>
  <c r="G549" i="1"/>
  <c r="F549" i="1"/>
  <c r="E549" i="1"/>
  <c r="D549" i="1"/>
  <c r="H540" i="1"/>
  <c r="G540" i="1"/>
  <c r="F540" i="1"/>
  <c r="E540" i="1"/>
  <c r="D540" i="1"/>
  <c r="H531" i="1"/>
  <c r="G531" i="1"/>
  <c r="F531" i="1"/>
  <c r="E531" i="1"/>
  <c r="D531" i="1"/>
  <c r="H522" i="1"/>
  <c r="G522" i="1"/>
  <c r="F522" i="1"/>
  <c r="E522" i="1"/>
  <c r="D522" i="1"/>
  <c r="H513" i="1"/>
  <c r="G513" i="1"/>
  <c r="F513" i="1"/>
  <c r="E513" i="1"/>
  <c r="D513" i="1"/>
  <c r="H504" i="1"/>
  <c r="G504" i="1"/>
  <c r="F504" i="1"/>
  <c r="E504" i="1"/>
  <c r="D504" i="1"/>
  <c r="H495" i="1"/>
  <c r="G495" i="1"/>
  <c r="F495" i="1"/>
  <c r="E495" i="1"/>
  <c r="D495" i="1"/>
  <c r="H486" i="1"/>
  <c r="G486" i="1"/>
  <c r="F486" i="1"/>
  <c r="E486" i="1"/>
  <c r="D486" i="1"/>
  <c r="H477" i="1"/>
  <c r="G477" i="1"/>
  <c r="F477" i="1"/>
  <c r="E477" i="1"/>
  <c r="D477" i="1"/>
  <c r="H468" i="1"/>
  <c r="G468" i="1"/>
  <c r="F468" i="1"/>
  <c r="E468" i="1"/>
  <c r="D468" i="1"/>
  <c r="H459" i="1"/>
  <c r="G459" i="1"/>
  <c r="F459" i="1"/>
  <c r="E459" i="1"/>
  <c r="D459" i="1"/>
  <c r="H450" i="1"/>
  <c r="G450" i="1"/>
  <c r="F450" i="1"/>
  <c r="E450" i="1"/>
  <c r="D450" i="1"/>
  <c r="H441" i="1"/>
  <c r="G441" i="1"/>
  <c r="F441" i="1"/>
  <c r="E441" i="1"/>
  <c r="D441" i="1"/>
  <c r="H432" i="1"/>
  <c r="G432" i="1"/>
  <c r="F432" i="1"/>
  <c r="E432" i="1"/>
  <c r="D432" i="1"/>
  <c r="H423" i="1"/>
  <c r="G423" i="1"/>
  <c r="F423" i="1"/>
  <c r="E423" i="1"/>
  <c r="D423" i="1"/>
  <c r="H414" i="1"/>
  <c r="G414" i="1"/>
  <c r="F414" i="1"/>
  <c r="E414" i="1"/>
  <c r="D414" i="1"/>
  <c r="H405" i="1"/>
  <c r="G405" i="1"/>
  <c r="F405" i="1"/>
  <c r="E405" i="1"/>
  <c r="D405" i="1"/>
  <c r="H396" i="1"/>
  <c r="G396" i="1"/>
  <c r="F396" i="1"/>
  <c r="E396" i="1"/>
  <c r="D396" i="1"/>
  <c r="H387" i="1"/>
  <c r="G387" i="1"/>
  <c r="F387" i="1"/>
  <c r="E387" i="1"/>
  <c r="D387" i="1"/>
  <c r="H378" i="1"/>
  <c r="G378" i="1"/>
  <c r="F378" i="1"/>
  <c r="E378" i="1"/>
  <c r="D378" i="1"/>
  <c r="H369" i="1"/>
  <c r="G369" i="1"/>
  <c r="F369" i="1"/>
  <c r="E369" i="1"/>
  <c r="D369" i="1"/>
  <c r="H360" i="1"/>
  <c r="G360" i="1"/>
  <c r="F360" i="1"/>
  <c r="E360" i="1"/>
  <c r="D360" i="1"/>
  <c r="H351" i="1"/>
  <c r="G351" i="1"/>
  <c r="F351" i="1"/>
  <c r="E351" i="1"/>
  <c r="D351" i="1"/>
  <c r="H342" i="1"/>
  <c r="G342" i="1"/>
  <c r="F342" i="1"/>
  <c r="E342" i="1"/>
  <c r="D342" i="1"/>
  <c r="H333" i="1"/>
  <c r="G333" i="1"/>
  <c r="F333" i="1"/>
  <c r="E333" i="1"/>
  <c r="D333" i="1"/>
  <c r="H315" i="1"/>
  <c r="G315" i="1"/>
  <c r="F315" i="1"/>
  <c r="E315" i="1"/>
  <c r="D315" i="1"/>
  <c r="H306" i="1"/>
  <c r="G306" i="1"/>
  <c r="F306" i="1"/>
  <c r="E306" i="1"/>
  <c r="D306" i="1"/>
  <c r="H288" i="1"/>
  <c r="G288" i="1"/>
  <c r="F288" i="1"/>
  <c r="E288" i="1"/>
  <c r="D288" i="1"/>
  <c r="H270" i="1"/>
  <c r="G270" i="1"/>
  <c r="F270" i="1"/>
  <c r="E270" i="1"/>
  <c r="D270" i="1"/>
  <c r="H252" i="1"/>
  <c r="G252" i="1"/>
  <c r="F252" i="1"/>
  <c r="E252" i="1"/>
  <c r="D252" i="1"/>
  <c r="H243" i="1"/>
  <c r="G243" i="1"/>
  <c r="F243" i="1"/>
  <c r="E243" i="1"/>
  <c r="D243" i="1"/>
  <c r="H234" i="1"/>
  <c r="G234" i="1"/>
  <c r="F234" i="1"/>
  <c r="E234" i="1"/>
  <c r="D234" i="1"/>
  <c r="H216" i="1"/>
  <c r="G216" i="1"/>
  <c r="F216" i="1"/>
  <c r="E216" i="1"/>
  <c r="D216" i="1"/>
  <c r="H207" i="1"/>
  <c r="G207" i="1"/>
  <c r="F207" i="1"/>
  <c r="E207" i="1"/>
  <c r="D207" i="1"/>
  <c r="H198" i="1"/>
  <c r="G198" i="1"/>
  <c r="F198" i="1"/>
  <c r="E198" i="1"/>
  <c r="D198" i="1"/>
  <c r="H180" i="1"/>
  <c r="G180" i="1"/>
  <c r="F180" i="1"/>
  <c r="E180" i="1"/>
  <c r="D180" i="1"/>
  <c r="H189" i="1"/>
  <c r="G189" i="1"/>
  <c r="F189" i="1"/>
  <c r="E189" i="1"/>
  <c r="D189" i="1"/>
  <c r="H171" i="1"/>
  <c r="G171" i="1"/>
  <c r="F171" i="1"/>
  <c r="E171" i="1"/>
  <c r="D171" i="1"/>
  <c r="H162" i="1"/>
  <c r="G162" i="1"/>
  <c r="F162" i="1"/>
  <c r="E162" i="1"/>
  <c r="D162" i="1"/>
  <c r="H153" i="1"/>
  <c r="G153" i="1"/>
  <c r="F153" i="1"/>
  <c r="E153" i="1"/>
  <c r="D153" i="1"/>
  <c r="H144" i="1"/>
  <c r="G144" i="1"/>
  <c r="F144" i="1"/>
  <c r="E144" i="1"/>
  <c r="D144" i="1"/>
  <c r="H126" i="1"/>
  <c r="G126" i="1"/>
  <c r="F126" i="1"/>
  <c r="E126" i="1"/>
  <c r="D126" i="1"/>
  <c r="H117" i="1"/>
  <c r="G117" i="1"/>
  <c r="F117" i="1"/>
  <c r="E117" i="1"/>
  <c r="D117" i="1"/>
  <c r="H108" i="1"/>
  <c r="G108" i="1"/>
  <c r="F108" i="1"/>
  <c r="E108" i="1"/>
  <c r="D108" i="1"/>
  <c r="H90" i="1"/>
  <c r="G90" i="1"/>
  <c r="F90" i="1"/>
  <c r="E90" i="1"/>
  <c r="D90" i="1"/>
  <c r="H72" i="1"/>
  <c r="G72" i="1"/>
  <c r="F72" i="1"/>
  <c r="E72" i="1"/>
  <c r="D72" i="1"/>
  <c r="H63" i="1"/>
  <c r="G63" i="1"/>
  <c r="F63" i="1"/>
  <c r="E63" i="1"/>
  <c r="D63" i="1"/>
  <c r="H54" i="1"/>
  <c r="AJ7" i="6" s="1"/>
  <c r="AK7" i="6" s="1"/>
  <c r="G54" i="1"/>
  <c r="X7" i="2" s="1"/>
  <c r="Y7" i="2" s="1"/>
  <c r="F54" i="1"/>
  <c r="E54" i="1"/>
  <c r="AD7" i="4" s="1"/>
  <c r="AE7" i="4" s="1"/>
  <c r="D54" i="1"/>
  <c r="X7" i="5" s="1"/>
  <c r="Y7" i="5" s="1"/>
  <c r="G45" i="1"/>
  <c r="X6" i="2" s="1"/>
  <c r="Y6" i="2" s="1"/>
  <c r="F45" i="1"/>
  <c r="AJ6" i="3" s="1"/>
  <c r="AK6" i="3" s="1"/>
  <c r="E45" i="1"/>
  <c r="AD6" i="4" s="1"/>
  <c r="AE6" i="4" s="1"/>
  <c r="D45" i="1"/>
  <c r="X6" i="5" s="1"/>
  <c r="Y6" i="5" s="1"/>
  <c r="H36" i="1"/>
  <c r="AJ5" i="6" s="1"/>
  <c r="AK5" i="6" s="1"/>
  <c r="G36" i="1"/>
  <c r="X5" i="2" s="1"/>
  <c r="Y5" i="2" s="1"/>
  <c r="F36" i="1"/>
  <c r="E36" i="1"/>
  <c r="AD5" i="4" s="1"/>
  <c r="AE5" i="4" s="1"/>
  <c r="D36" i="1"/>
  <c r="X5" i="5" s="1"/>
  <c r="Y5" i="5" s="1"/>
  <c r="H27" i="1"/>
  <c r="AJ4" i="6" s="1"/>
  <c r="AK4" i="6" s="1"/>
  <c r="AH6" i="7" s="1"/>
  <c r="I70" i="7" s="1"/>
  <c r="G27" i="1"/>
  <c r="X4" i="2" s="1"/>
  <c r="Y4" i="2" s="1"/>
  <c r="F27" i="1"/>
  <c r="AJ4" i="3" s="1"/>
  <c r="AK4" i="3" s="1"/>
  <c r="E27" i="1"/>
  <c r="AD4" i="4" s="1"/>
  <c r="AE4" i="4" s="1"/>
  <c r="D27" i="1"/>
  <c r="X4" i="5" s="1"/>
  <c r="Y4" i="5" s="1"/>
  <c r="H18" i="1"/>
  <c r="G18" i="1"/>
  <c r="F18" i="1"/>
  <c r="E18" i="1"/>
  <c r="D18" i="1"/>
  <c r="E9" i="1"/>
  <c r="F9" i="1"/>
  <c r="G9" i="1"/>
  <c r="H9" i="1"/>
  <c r="D9" i="1"/>
  <c r="L61" i="7" l="1"/>
  <c r="F125" i="7" s="1"/>
  <c r="L54" i="7"/>
  <c r="F118" i="7" s="1"/>
  <c r="L45" i="7"/>
  <c r="F109" i="7" s="1"/>
  <c r="L38" i="7"/>
  <c r="F102" i="7" s="1"/>
  <c r="L37" i="7"/>
  <c r="F101" i="7" s="1"/>
  <c r="M30" i="7"/>
  <c r="M29" i="7"/>
  <c r="M22" i="7"/>
  <c r="L14" i="7"/>
  <c r="F78" i="7" s="1"/>
  <c r="L13" i="7"/>
  <c r="F77" i="7" s="1"/>
  <c r="M60" i="7"/>
  <c r="M52" i="7"/>
  <c r="M44" i="7"/>
  <c r="M36" i="7"/>
  <c r="M28" i="7"/>
  <c r="M20" i="7"/>
  <c r="M12" i="7"/>
  <c r="L46" i="7"/>
  <c r="F110" i="7" s="1"/>
  <c r="M59" i="7"/>
  <c r="M51" i="7"/>
  <c r="M43" i="7"/>
  <c r="M35" i="7"/>
  <c r="M27" i="7"/>
  <c r="M19" i="7"/>
  <c r="M11" i="7"/>
  <c r="M58" i="7"/>
  <c r="M50" i="7"/>
  <c r="M42" i="7"/>
  <c r="M34" i="7"/>
  <c r="M26" i="7"/>
  <c r="M18" i="7"/>
  <c r="M57" i="7"/>
  <c r="M49" i="7"/>
  <c r="M41" i="7"/>
  <c r="M33" i="7"/>
  <c r="M25" i="7"/>
  <c r="M17" i="7"/>
  <c r="M5" i="7"/>
  <c r="L4" i="7"/>
  <c r="F68" i="7" s="1"/>
  <c r="L53" i="7"/>
  <c r="F117" i="7" s="1"/>
  <c r="M64" i="7"/>
  <c r="M56" i="7"/>
  <c r="M48" i="7"/>
  <c r="M40" i="7"/>
  <c r="M32" i="7"/>
  <c r="M24" i="7"/>
  <c r="M16" i="7"/>
  <c r="M63" i="7"/>
  <c r="M55" i="7"/>
  <c r="M47" i="7"/>
  <c r="M39" i="7"/>
  <c r="M31" i="7"/>
  <c r="M23" i="7"/>
  <c r="M15" i="7"/>
  <c r="Z9" i="7"/>
  <c r="H73" i="7" s="1"/>
  <c r="AA9" i="7"/>
  <c r="M9" i="7"/>
  <c r="L9" i="7"/>
  <c r="F73" i="7" s="1"/>
  <c r="AJ7" i="3"/>
  <c r="AK7" i="3" s="1"/>
  <c r="U6" i="7"/>
  <c r="T6" i="7"/>
  <c r="G70" i="7" s="1"/>
  <c r="M7" i="7"/>
  <c r="L7" i="7"/>
  <c r="F71" i="7" s="1"/>
  <c r="AJ5" i="3"/>
  <c r="AK5" i="3" s="1"/>
  <c r="F8" i="7"/>
  <c r="E8" i="7"/>
  <c r="E72" i="7" s="1"/>
  <c r="E9" i="7"/>
  <c r="E73" i="7" s="1"/>
  <c r="F9" i="7"/>
  <c r="AA8" i="7"/>
  <c r="Z8" i="7"/>
  <c r="H72" i="7" s="1"/>
  <c r="E7" i="7"/>
  <c r="E71" i="7" s="1"/>
  <c r="D71" i="7" s="1"/>
  <c r="F7" i="7"/>
  <c r="AA7" i="7"/>
  <c r="Z7" i="7"/>
  <c r="H71" i="7" s="1"/>
  <c r="U8" i="7"/>
  <c r="T8" i="7"/>
  <c r="G72" i="7" s="1"/>
  <c r="F6" i="7"/>
  <c r="E6" i="7"/>
  <c r="E70" i="7" s="1"/>
  <c r="D70" i="7" s="1"/>
  <c r="Z6" i="7"/>
  <c r="H70" i="7" s="1"/>
  <c r="AA6" i="7"/>
  <c r="AI9" i="7"/>
  <c r="AH9" i="7"/>
  <c r="I73" i="7" s="1"/>
  <c r="AI8" i="7"/>
  <c r="AH8" i="7"/>
  <c r="I72" i="7" s="1"/>
  <c r="AH7" i="7"/>
  <c r="I71" i="7" s="1"/>
  <c r="AI7" i="7"/>
  <c r="AI6" i="7"/>
  <c r="AN6" i="7"/>
  <c r="BO4" i="7"/>
  <c r="AN4" i="7"/>
  <c r="BT7" i="7"/>
  <c r="BT4" i="7"/>
  <c r="BW11" i="7"/>
  <c r="CA11" i="7"/>
  <c r="CB11" i="7" s="1"/>
  <c r="AN7" i="7"/>
  <c r="BT3" i="7"/>
  <c r="BT5" i="7"/>
  <c r="BT6" i="7"/>
  <c r="BO6" i="7"/>
  <c r="BO3" i="7"/>
  <c r="BB6" i="7"/>
  <c r="BO5" i="7"/>
  <c r="BO7" i="7"/>
  <c r="BB4" i="7"/>
  <c r="BB7" i="7"/>
  <c r="BB5" i="7"/>
  <c r="BE11" i="7"/>
  <c r="BF11" i="7" s="1"/>
  <c r="BI11" i="7"/>
  <c r="BJ11" i="7" s="1"/>
  <c r="BB3" i="7"/>
  <c r="AS3" i="7"/>
  <c r="AS7" i="7"/>
  <c r="AS4" i="7"/>
  <c r="AS6" i="7"/>
  <c r="AV11" i="7"/>
  <c r="AN3" i="7"/>
  <c r="AS5" i="7"/>
  <c r="AN5" i="7"/>
  <c r="A4" i="6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Z4" i="6"/>
  <c r="H5" i="6"/>
  <c r="T4" i="6"/>
  <c r="B5" i="6"/>
  <c r="AF4" i="6"/>
  <c r="N5" i="6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V4" i="5"/>
  <c r="W4" i="5" s="1"/>
  <c r="T5" i="5"/>
  <c r="B5" i="5"/>
  <c r="D4" i="5"/>
  <c r="E4" i="5" s="1"/>
  <c r="J5" i="5"/>
  <c r="K5" i="5" s="1"/>
  <c r="H6" i="5"/>
  <c r="P4" i="5"/>
  <c r="Q4" i="5" s="1"/>
  <c r="N5" i="5"/>
  <c r="D3" i="5"/>
  <c r="E3" i="5" s="1"/>
  <c r="P3" i="5"/>
  <c r="Q3" i="5" s="1"/>
  <c r="J4" i="5"/>
  <c r="K4" i="5" s="1"/>
  <c r="P3" i="4"/>
  <c r="Q3" i="4" s="1"/>
  <c r="Z4" i="4"/>
  <c r="Z5" i="4" s="1"/>
  <c r="A4" i="4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Z6" i="4"/>
  <c r="AB5" i="4"/>
  <c r="AC5" i="4" s="1"/>
  <c r="B5" i="4"/>
  <c r="D4" i="4"/>
  <c r="E4" i="4" s="1"/>
  <c r="D3" i="4"/>
  <c r="E3" i="4" s="1"/>
  <c r="AB4" i="4"/>
  <c r="AC4" i="4" s="1"/>
  <c r="T4" i="4"/>
  <c r="H5" i="4"/>
  <c r="N5" i="4"/>
  <c r="P3" i="3"/>
  <c r="Q3" i="3" s="1"/>
  <c r="AH3" i="3"/>
  <c r="AI3" i="3" s="1"/>
  <c r="V4" i="2"/>
  <c r="W4" i="2" s="1"/>
  <c r="T5" i="2"/>
  <c r="N4" i="2"/>
  <c r="H4" i="2"/>
  <c r="Z4" i="3"/>
  <c r="T4" i="3"/>
  <c r="T5" i="3" s="1"/>
  <c r="T6" i="3" s="1"/>
  <c r="V4" i="3"/>
  <c r="W4" i="3" s="1"/>
  <c r="B4" i="3"/>
  <c r="B5" i="3" s="1"/>
  <c r="P5" i="3"/>
  <c r="Q5" i="3" s="1"/>
  <c r="N6" i="3"/>
  <c r="P4" i="3"/>
  <c r="Q4" i="3" s="1"/>
  <c r="J4" i="3"/>
  <c r="K4" i="3" s="1"/>
  <c r="H5" i="3"/>
  <c r="J3" i="3"/>
  <c r="K3" i="3" s="1"/>
  <c r="A4" i="3"/>
  <c r="A5" i="3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D5" i="3"/>
  <c r="E5" i="3" s="1"/>
  <c r="B6" i="3"/>
  <c r="D4" i="3"/>
  <c r="E4" i="3" s="1"/>
  <c r="A5" i="2"/>
  <c r="A6" i="2" s="1"/>
  <c r="D3" i="2"/>
  <c r="E3" i="2" s="1"/>
  <c r="B5" i="2"/>
  <c r="D4" i="2"/>
  <c r="E4" i="2" s="1"/>
  <c r="D72" i="7" l="1"/>
  <c r="BN8" i="7"/>
  <c r="U9" i="7"/>
  <c r="T9" i="7"/>
  <c r="G73" i="7" s="1"/>
  <c r="M6" i="7"/>
  <c r="L6" i="7"/>
  <c r="F70" i="7" s="1"/>
  <c r="BA8" i="7"/>
  <c r="T7" i="7"/>
  <c r="G71" i="7" s="1"/>
  <c r="U7" i="7"/>
  <c r="D73" i="7"/>
  <c r="BN9" i="7"/>
  <c r="AM10" i="7"/>
  <c r="AM11" i="7" s="1"/>
  <c r="AN11" i="7" s="1"/>
  <c r="BA10" i="7"/>
  <c r="BA11" i="7" s="1"/>
  <c r="BB11" i="7" s="1"/>
  <c r="BA9" i="7"/>
  <c r="L8" i="7"/>
  <c r="F72" i="7" s="1"/>
  <c r="M8" i="7"/>
  <c r="AM8" i="7"/>
  <c r="AM9" i="7"/>
  <c r="BN10" i="7"/>
  <c r="BN11" i="7" s="1"/>
  <c r="BO11" i="7" s="1"/>
  <c r="BS8" i="7"/>
  <c r="BS10" i="7"/>
  <c r="BS11" i="7" s="1"/>
  <c r="BT11" i="7" s="1"/>
  <c r="BS9" i="7"/>
  <c r="BX11" i="7"/>
  <c r="BW12" i="7"/>
  <c r="BW13" i="7" s="1"/>
  <c r="CA12" i="7"/>
  <c r="AW11" i="7"/>
  <c r="BE12" i="7"/>
  <c r="BI12" i="7"/>
  <c r="AV12" i="7"/>
  <c r="AW12" i="7" s="1"/>
  <c r="AH4" i="6"/>
  <c r="AI4" i="6" s="1"/>
  <c r="AF5" i="6"/>
  <c r="D5" i="6"/>
  <c r="E5" i="6" s="1"/>
  <c r="B6" i="6"/>
  <c r="V4" i="6"/>
  <c r="W4" i="6" s="1"/>
  <c r="T5" i="6"/>
  <c r="P5" i="6"/>
  <c r="Q5" i="6" s="1"/>
  <c r="N6" i="6"/>
  <c r="H6" i="6"/>
  <c r="J5" i="6"/>
  <c r="K5" i="6" s="1"/>
  <c r="Z5" i="6"/>
  <c r="AB4" i="6"/>
  <c r="AC4" i="6" s="1"/>
  <c r="P5" i="5"/>
  <c r="Q5" i="5" s="1"/>
  <c r="N6" i="5"/>
  <c r="J6" i="5"/>
  <c r="K6" i="5" s="1"/>
  <c r="H7" i="5"/>
  <c r="B6" i="5"/>
  <c r="D5" i="5"/>
  <c r="E5" i="5" s="1"/>
  <c r="T6" i="5"/>
  <c r="V5" i="5"/>
  <c r="W5" i="5" s="1"/>
  <c r="J5" i="4"/>
  <c r="K5" i="4" s="1"/>
  <c r="H6" i="4"/>
  <c r="AB6" i="4"/>
  <c r="AC6" i="4" s="1"/>
  <c r="Z7" i="4"/>
  <c r="D5" i="4"/>
  <c r="E5" i="4" s="1"/>
  <c r="B6" i="4"/>
  <c r="V4" i="4"/>
  <c r="W4" i="4" s="1"/>
  <c r="T5" i="4"/>
  <c r="P5" i="4"/>
  <c r="Q5" i="4" s="1"/>
  <c r="N6" i="4"/>
  <c r="V5" i="3"/>
  <c r="W5" i="3" s="1"/>
  <c r="V5" i="2"/>
  <c r="W5" i="2" s="1"/>
  <c r="T6" i="2"/>
  <c r="N5" i="2"/>
  <c r="P4" i="2"/>
  <c r="Q4" i="2" s="1"/>
  <c r="H5" i="2"/>
  <c r="J4" i="2"/>
  <c r="K4" i="2" s="1"/>
  <c r="AH4" i="3"/>
  <c r="AI4" i="3" s="1"/>
  <c r="Z5" i="3"/>
  <c r="AB4" i="3"/>
  <c r="AC4" i="3" s="1"/>
  <c r="T7" i="3"/>
  <c r="V6" i="3"/>
  <c r="W6" i="3" s="1"/>
  <c r="P6" i="3"/>
  <c r="Q6" i="3" s="1"/>
  <c r="N7" i="3"/>
  <c r="H6" i="3"/>
  <c r="J5" i="3"/>
  <c r="K5" i="3" s="1"/>
  <c r="B7" i="3"/>
  <c r="D6" i="3"/>
  <c r="E6" i="3" s="1"/>
  <c r="B6" i="2"/>
  <c r="D5" i="2"/>
  <c r="E5" i="2" s="1"/>
  <c r="AM12" i="7" l="1"/>
  <c r="AM13" i="7" s="1"/>
  <c r="AM14" i="7" s="1"/>
  <c r="BA12" i="7"/>
  <c r="BB12" i="7" s="1"/>
  <c r="AR8" i="7"/>
  <c r="AR10" i="7"/>
  <c r="AR9" i="7"/>
  <c r="BN12" i="7"/>
  <c r="BN13" i="7" s="1"/>
  <c r="BO13" i="7" s="1"/>
  <c r="BS12" i="7"/>
  <c r="BT12" i="7" s="1"/>
  <c r="CA13" i="7"/>
  <c r="CB13" i="7" s="1"/>
  <c r="CB12" i="7"/>
  <c r="BW14" i="7"/>
  <c r="BI13" i="7"/>
  <c r="BJ12" i="7"/>
  <c r="BE13" i="7"/>
  <c r="BF13" i="7" s="1"/>
  <c r="BF12" i="7"/>
  <c r="AV13" i="7"/>
  <c r="AW13" i="7" s="1"/>
  <c r="P6" i="6"/>
  <c r="Q6" i="6" s="1"/>
  <c r="N7" i="6"/>
  <c r="B7" i="6"/>
  <c r="D6" i="6"/>
  <c r="E6" i="6" s="1"/>
  <c r="V5" i="6"/>
  <c r="W5" i="6" s="1"/>
  <c r="T6" i="6"/>
  <c r="Z6" i="6"/>
  <c r="AB5" i="6"/>
  <c r="AC5" i="6" s="1"/>
  <c r="AH5" i="6"/>
  <c r="AI5" i="6" s="1"/>
  <c r="AF6" i="6"/>
  <c r="H7" i="6"/>
  <c r="J6" i="6"/>
  <c r="K6" i="6" s="1"/>
  <c r="V6" i="5"/>
  <c r="W6" i="5" s="1"/>
  <c r="T7" i="5"/>
  <c r="D6" i="5"/>
  <c r="E6" i="5" s="1"/>
  <c r="B7" i="5"/>
  <c r="J7" i="5"/>
  <c r="K7" i="5" s="1"/>
  <c r="H8" i="5"/>
  <c r="N7" i="5"/>
  <c r="P6" i="5"/>
  <c r="Q6" i="5" s="1"/>
  <c r="P6" i="4"/>
  <c r="Q6" i="4" s="1"/>
  <c r="N7" i="4"/>
  <c r="V5" i="4"/>
  <c r="W5" i="4" s="1"/>
  <c r="T6" i="4"/>
  <c r="J6" i="4"/>
  <c r="K6" i="4" s="1"/>
  <c r="H7" i="4"/>
  <c r="D6" i="4"/>
  <c r="E6" i="4" s="1"/>
  <c r="B7" i="4"/>
  <c r="AB7" i="4"/>
  <c r="AC7" i="4" s="1"/>
  <c r="Z8" i="4"/>
  <c r="V6" i="2"/>
  <c r="W6" i="2" s="1"/>
  <c r="T7" i="2"/>
  <c r="P5" i="2"/>
  <c r="Q5" i="2" s="1"/>
  <c r="N6" i="2"/>
  <c r="J5" i="2"/>
  <c r="K5" i="2" s="1"/>
  <c r="H6" i="2"/>
  <c r="AH5" i="3"/>
  <c r="AI5" i="3" s="1"/>
  <c r="AB5" i="3"/>
  <c r="AC5" i="3" s="1"/>
  <c r="Z6" i="3"/>
  <c r="T8" i="3"/>
  <c r="V7" i="3"/>
  <c r="W7" i="3" s="1"/>
  <c r="N8" i="3"/>
  <c r="P7" i="3"/>
  <c r="Q7" i="3" s="1"/>
  <c r="J6" i="3"/>
  <c r="K6" i="3" s="1"/>
  <c r="H7" i="3"/>
  <c r="B8" i="3"/>
  <c r="D7" i="3"/>
  <c r="E7" i="3" s="1"/>
  <c r="B7" i="2"/>
  <c r="D6" i="2"/>
  <c r="E6" i="2" s="1"/>
  <c r="AM15" i="7" l="1"/>
  <c r="AM16" i="7" s="1"/>
  <c r="AM17" i="7" s="1"/>
  <c r="AN13" i="7"/>
  <c r="AN12" i="7"/>
  <c r="AR11" i="7"/>
  <c r="BA13" i="7"/>
  <c r="BB13" i="7" s="1"/>
  <c r="BO12" i="7"/>
  <c r="CA14" i="7"/>
  <c r="CB14" i="7" s="1"/>
  <c r="BW15" i="7"/>
  <c r="BS13" i="7"/>
  <c r="BT13" i="7" s="1"/>
  <c r="BN14" i="7"/>
  <c r="BO14" i="7" s="1"/>
  <c r="BE14" i="7"/>
  <c r="BE15" i="7" s="1"/>
  <c r="BF15" i="7" s="1"/>
  <c r="BJ13" i="7"/>
  <c r="BI14" i="7"/>
  <c r="BI15" i="7" s="1"/>
  <c r="BJ15" i="7" s="1"/>
  <c r="AV14" i="7"/>
  <c r="AN14" i="7"/>
  <c r="V6" i="6"/>
  <c r="W6" i="6" s="1"/>
  <c r="T7" i="6"/>
  <c r="D7" i="6"/>
  <c r="E7" i="6" s="1"/>
  <c r="B8" i="6"/>
  <c r="J7" i="6"/>
  <c r="K7" i="6" s="1"/>
  <c r="H8" i="6"/>
  <c r="AH6" i="6"/>
  <c r="AI6" i="6" s="1"/>
  <c r="AF7" i="6"/>
  <c r="P7" i="6"/>
  <c r="Q7" i="6" s="1"/>
  <c r="N8" i="6"/>
  <c r="AB6" i="6"/>
  <c r="AC6" i="6" s="1"/>
  <c r="Z7" i="6"/>
  <c r="P7" i="5"/>
  <c r="Q7" i="5" s="1"/>
  <c r="N8" i="5"/>
  <c r="J8" i="5"/>
  <c r="K8" i="5" s="1"/>
  <c r="H9" i="5"/>
  <c r="D7" i="5"/>
  <c r="B8" i="5"/>
  <c r="T8" i="5"/>
  <c r="V7" i="5"/>
  <c r="W7" i="5" s="1"/>
  <c r="H8" i="4"/>
  <c r="J7" i="4"/>
  <c r="K7" i="4" s="1"/>
  <c r="AB8" i="4"/>
  <c r="AC8" i="4" s="1"/>
  <c r="Z9" i="4"/>
  <c r="P7" i="4"/>
  <c r="Q7" i="4" s="1"/>
  <c r="N8" i="4"/>
  <c r="D7" i="4"/>
  <c r="E7" i="4" s="1"/>
  <c r="B8" i="4"/>
  <c r="T7" i="4"/>
  <c r="V6" i="4"/>
  <c r="W6" i="4" s="1"/>
  <c r="T8" i="2"/>
  <c r="V7" i="2"/>
  <c r="W7" i="2" s="1"/>
  <c r="P6" i="2"/>
  <c r="Q6" i="2" s="1"/>
  <c r="N7" i="2"/>
  <c r="H7" i="2"/>
  <c r="J6" i="2"/>
  <c r="K6" i="2" s="1"/>
  <c r="AH6" i="3"/>
  <c r="AI6" i="3" s="1"/>
  <c r="Z7" i="3"/>
  <c r="AB6" i="3"/>
  <c r="AC6" i="3" s="1"/>
  <c r="V8" i="3"/>
  <c r="W8" i="3" s="1"/>
  <c r="T9" i="3"/>
  <c r="P8" i="3"/>
  <c r="Q8" i="3" s="1"/>
  <c r="N9" i="3"/>
  <c r="H8" i="3"/>
  <c r="J7" i="3"/>
  <c r="K7" i="3" s="1"/>
  <c r="B9" i="3"/>
  <c r="D8" i="3"/>
  <c r="E8" i="3" s="1"/>
  <c r="B8" i="2"/>
  <c r="D7" i="2"/>
  <c r="E7" i="2" s="1"/>
  <c r="AM18" i="7" l="1"/>
  <c r="AM19" i="7" s="1"/>
  <c r="BA14" i="7"/>
  <c r="BB14" i="7" s="1"/>
  <c r="AS11" i="7"/>
  <c r="AR12" i="7"/>
  <c r="BS14" i="7"/>
  <c r="BT14" i="7" s="1"/>
  <c r="CA15" i="7"/>
  <c r="CB15" i="7" s="1"/>
  <c r="BW16" i="7"/>
  <c r="BX12" i="7"/>
  <c r="BN15" i="7"/>
  <c r="BJ14" i="7"/>
  <c r="BI16" i="7"/>
  <c r="BF14" i="7"/>
  <c r="AV15" i="7"/>
  <c r="AW15" i="7" s="1"/>
  <c r="AW14" i="7"/>
  <c r="BE16" i="7"/>
  <c r="BF16" i="7" s="1"/>
  <c r="AN15" i="7"/>
  <c r="AF8" i="6"/>
  <c r="AH7" i="6"/>
  <c r="AI7" i="6" s="1"/>
  <c r="J8" i="6"/>
  <c r="K8" i="6" s="1"/>
  <c r="H9" i="6"/>
  <c r="AB7" i="6"/>
  <c r="AC7" i="6" s="1"/>
  <c r="Z8" i="6"/>
  <c r="B9" i="6"/>
  <c r="D8" i="6"/>
  <c r="E8" i="6" s="1"/>
  <c r="P8" i="6"/>
  <c r="Q8" i="6" s="1"/>
  <c r="N9" i="6"/>
  <c r="T8" i="6"/>
  <c r="V7" i="6"/>
  <c r="W7" i="6" s="1"/>
  <c r="T9" i="5"/>
  <c r="V8" i="5"/>
  <c r="W8" i="5" s="1"/>
  <c r="B9" i="5"/>
  <c r="D8" i="5"/>
  <c r="E8" i="5" s="1"/>
  <c r="H10" i="5"/>
  <c r="J9" i="5"/>
  <c r="K9" i="5" s="1"/>
  <c r="N9" i="5"/>
  <c r="P8" i="5"/>
  <c r="Q8" i="5" s="1"/>
  <c r="D8" i="4"/>
  <c r="E8" i="4" s="1"/>
  <c r="B9" i="4"/>
  <c r="AB9" i="4"/>
  <c r="AC9" i="4" s="1"/>
  <c r="Z10" i="4"/>
  <c r="H9" i="4"/>
  <c r="J8" i="4"/>
  <c r="K8" i="4" s="1"/>
  <c r="P8" i="4"/>
  <c r="Q8" i="4" s="1"/>
  <c r="N9" i="4"/>
  <c r="T8" i="4"/>
  <c r="V7" i="4"/>
  <c r="W7" i="4" s="1"/>
  <c r="V8" i="2"/>
  <c r="W8" i="2" s="1"/>
  <c r="T9" i="2"/>
  <c r="N8" i="2"/>
  <c r="P7" i="2"/>
  <c r="Q7" i="2" s="1"/>
  <c r="H8" i="2"/>
  <c r="J7" i="2"/>
  <c r="K7" i="2" s="1"/>
  <c r="AH7" i="3"/>
  <c r="AI7" i="3" s="1"/>
  <c r="Z8" i="3"/>
  <c r="AB7" i="3"/>
  <c r="AC7" i="3" s="1"/>
  <c r="T10" i="3"/>
  <c r="V9" i="3"/>
  <c r="W9" i="3" s="1"/>
  <c r="N10" i="3"/>
  <c r="P9" i="3"/>
  <c r="Q9" i="3" s="1"/>
  <c r="J8" i="3"/>
  <c r="K8" i="3" s="1"/>
  <c r="H9" i="3"/>
  <c r="D9" i="3"/>
  <c r="E9" i="3" s="1"/>
  <c r="B10" i="3"/>
  <c r="B9" i="2"/>
  <c r="D8" i="2"/>
  <c r="E8" i="2" s="1"/>
  <c r="AR13" i="7" l="1"/>
  <c r="AS13" i="7" s="1"/>
  <c r="AS12" i="7"/>
  <c r="BA15" i="7"/>
  <c r="BB15" i="7" s="1"/>
  <c r="BS15" i="7"/>
  <c r="BT15" i="7" s="1"/>
  <c r="CA16" i="7"/>
  <c r="CB16" i="7" s="1"/>
  <c r="BW17" i="7"/>
  <c r="BO15" i="7"/>
  <c r="BN16" i="7"/>
  <c r="BE17" i="7"/>
  <c r="BF17" i="7" s="1"/>
  <c r="AV16" i="7"/>
  <c r="AW16" i="7" s="1"/>
  <c r="BJ16" i="7"/>
  <c r="BI17" i="7"/>
  <c r="AM20" i="7"/>
  <c r="AM21" i="7" s="1"/>
  <c r="AN16" i="7"/>
  <c r="B10" i="6"/>
  <c r="D9" i="6"/>
  <c r="E9" i="6" s="1"/>
  <c r="J9" i="6"/>
  <c r="K9" i="6" s="1"/>
  <c r="H10" i="6"/>
  <c r="AB8" i="6"/>
  <c r="AC8" i="6" s="1"/>
  <c r="Z9" i="6"/>
  <c r="T9" i="6"/>
  <c r="V8" i="6"/>
  <c r="W8" i="6" s="1"/>
  <c r="P9" i="6"/>
  <c r="Q9" i="6" s="1"/>
  <c r="N10" i="6"/>
  <c r="AH8" i="6"/>
  <c r="AI8" i="6" s="1"/>
  <c r="AF9" i="6"/>
  <c r="N10" i="5"/>
  <c r="P9" i="5"/>
  <c r="Q9" i="5" s="1"/>
  <c r="V9" i="5"/>
  <c r="W9" i="5" s="1"/>
  <c r="T10" i="5"/>
  <c r="H11" i="5"/>
  <c r="J10" i="5"/>
  <c r="K10" i="5" s="1"/>
  <c r="D9" i="5"/>
  <c r="E9" i="5" s="1"/>
  <c r="B10" i="5"/>
  <c r="AB10" i="4"/>
  <c r="AC10" i="4" s="1"/>
  <c r="Z11" i="4"/>
  <c r="N10" i="4"/>
  <c r="P9" i="4"/>
  <c r="Q9" i="4" s="1"/>
  <c r="D9" i="4"/>
  <c r="E9" i="4" s="1"/>
  <c r="B10" i="4"/>
  <c r="H10" i="4"/>
  <c r="J9" i="4"/>
  <c r="K9" i="4" s="1"/>
  <c r="T9" i="4"/>
  <c r="V8" i="4"/>
  <c r="W8" i="4" s="1"/>
  <c r="V9" i="2"/>
  <c r="W9" i="2" s="1"/>
  <c r="T10" i="2"/>
  <c r="P8" i="2"/>
  <c r="Q8" i="2" s="1"/>
  <c r="N9" i="2"/>
  <c r="J8" i="2"/>
  <c r="K8" i="2" s="1"/>
  <c r="H9" i="2"/>
  <c r="AH8" i="3"/>
  <c r="AI8" i="3" s="1"/>
  <c r="AB8" i="3"/>
  <c r="AC8" i="3" s="1"/>
  <c r="Z9" i="3"/>
  <c r="T11" i="3"/>
  <c r="V10" i="3"/>
  <c r="W10" i="3" s="1"/>
  <c r="P10" i="3"/>
  <c r="Q10" i="3" s="1"/>
  <c r="N11" i="3"/>
  <c r="H10" i="3"/>
  <c r="J9" i="3"/>
  <c r="K9" i="3" s="1"/>
  <c r="D10" i="3"/>
  <c r="E10" i="3" s="1"/>
  <c r="B11" i="3"/>
  <c r="B10" i="2"/>
  <c r="D9" i="2"/>
  <c r="E9" i="2" s="1"/>
  <c r="AR14" i="7" l="1"/>
  <c r="AR15" i="7" s="1"/>
  <c r="AS15" i="7" s="1"/>
  <c r="BA16" i="7"/>
  <c r="BB16" i="7" s="1"/>
  <c r="CA17" i="7"/>
  <c r="CA18" i="7" s="1"/>
  <c r="CB18" i="7" s="1"/>
  <c r="BS16" i="7"/>
  <c r="BT16" i="7" s="1"/>
  <c r="BW18" i="7"/>
  <c r="BW19" i="7" s="1"/>
  <c r="BW20" i="7" s="1"/>
  <c r="BX13" i="7"/>
  <c r="AV17" i="7"/>
  <c r="AW17" i="7" s="1"/>
  <c r="BX14" i="7"/>
  <c r="BO16" i="7"/>
  <c r="BN17" i="7"/>
  <c r="BN18" i="7" s="1"/>
  <c r="BO18" i="7" s="1"/>
  <c r="BE18" i="7"/>
  <c r="BF18" i="7" s="1"/>
  <c r="BJ17" i="7"/>
  <c r="BI18" i="7"/>
  <c r="BJ18" i="7" s="1"/>
  <c r="AM22" i="7"/>
  <c r="AM23" i="7" s="1"/>
  <c r="AM24" i="7" s="1"/>
  <c r="AM25" i="7" s="1"/>
  <c r="AM26" i="7" s="1"/>
  <c r="AM27" i="7" s="1"/>
  <c r="AM28" i="7" s="1"/>
  <c r="AM29" i="7" s="1"/>
  <c r="AM30" i="7" s="1"/>
  <c r="AM31" i="7" s="1"/>
  <c r="AM32" i="7" s="1"/>
  <c r="AM33" i="7" s="1"/>
  <c r="AM34" i="7" s="1"/>
  <c r="AM35" i="7" s="1"/>
  <c r="AM36" i="7" s="1"/>
  <c r="AM37" i="7" s="1"/>
  <c r="AM38" i="7" s="1"/>
  <c r="AM39" i="7" s="1"/>
  <c r="AM40" i="7" s="1"/>
  <c r="AM41" i="7" s="1"/>
  <c r="AM42" i="7" s="1"/>
  <c r="AM43" i="7" s="1"/>
  <c r="AM44" i="7" s="1"/>
  <c r="AM45" i="7" s="1"/>
  <c r="AM46" i="7" s="1"/>
  <c r="AM47" i="7" s="1"/>
  <c r="AM48" i="7" s="1"/>
  <c r="AM49" i="7" s="1"/>
  <c r="AM50" i="7" s="1"/>
  <c r="AM51" i="7" s="1"/>
  <c r="AM52" i="7" s="1"/>
  <c r="AM53" i="7" s="1"/>
  <c r="AM54" i="7" s="1"/>
  <c r="AM55" i="7" s="1"/>
  <c r="AM56" i="7" s="1"/>
  <c r="AM57" i="7" s="1"/>
  <c r="AM58" i="7" s="1"/>
  <c r="AM59" i="7" s="1"/>
  <c r="AM60" i="7" s="1"/>
  <c r="AM61" i="7" s="1"/>
  <c r="AM62" i="7" s="1"/>
  <c r="AM63" i="7" s="1"/>
  <c r="AM64" i="7" s="1"/>
  <c r="AN17" i="7"/>
  <c r="V9" i="6"/>
  <c r="W9" i="6" s="1"/>
  <c r="T10" i="6"/>
  <c r="AF10" i="6"/>
  <c r="AH9" i="6"/>
  <c r="AI9" i="6" s="1"/>
  <c r="J10" i="6"/>
  <c r="K10" i="6" s="1"/>
  <c r="H11" i="6"/>
  <c r="AB9" i="6"/>
  <c r="AC9" i="6" s="1"/>
  <c r="Z10" i="6"/>
  <c r="N11" i="6"/>
  <c r="P10" i="6"/>
  <c r="Q10" i="6" s="1"/>
  <c r="D10" i="6"/>
  <c r="E10" i="6" s="1"/>
  <c r="B11" i="6"/>
  <c r="J11" i="5"/>
  <c r="K11" i="5" s="1"/>
  <c r="H12" i="5"/>
  <c r="P10" i="5"/>
  <c r="Q10" i="5" s="1"/>
  <c r="N11" i="5"/>
  <c r="B11" i="5"/>
  <c r="D10" i="5"/>
  <c r="E10" i="5" s="1"/>
  <c r="T11" i="5"/>
  <c r="V10" i="5"/>
  <c r="W10" i="5" s="1"/>
  <c r="AB11" i="4"/>
  <c r="AC11" i="4" s="1"/>
  <c r="Z12" i="4"/>
  <c r="J10" i="4"/>
  <c r="K10" i="4" s="1"/>
  <c r="H11" i="4"/>
  <c r="B11" i="4"/>
  <c r="D10" i="4"/>
  <c r="E10" i="4" s="1"/>
  <c r="V9" i="4"/>
  <c r="W9" i="4" s="1"/>
  <c r="T10" i="4"/>
  <c r="N11" i="4"/>
  <c r="P10" i="4"/>
  <c r="Q10" i="4" s="1"/>
  <c r="V10" i="2"/>
  <c r="W10" i="2" s="1"/>
  <c r="T11" i="2"/>
  <c r="N10" i="2"/>
  <c r="P9" i="2"/>
  <c r="Q9" i="2" s="1"/>
  <c r="H10" i="2"/>
  <c r="J9" i="2"/>
  <c r="K9" i="2" s="1"/>
  <c r="AH9" i="3"/>
  <c r="AI9" i="3" s="1"/>
  <c r="Z10" i="3"/>
  <c r="AB9" i="3"/>
  <c r="AC9" i="3" s="1"/>
  <c r="T12" i="3"/>
  <c r="V11" i="3"/>
  <c r="W11" i="3" s="1"/>
  <c r="P11" i="3"/>
  <c r="Q11" i="3" s="1"/>
  <c r="N12" i="3"/>
  <c r="J10" i="3"/>
  <c r="K10" i="3" s="1"/>
  <c r="H11" i="3"/>
  <c r="B12" i="3"/>
  <c r="D11" i="3"/>
  <c r="E11" i="3" s="1"/>
  <c r="B11" i="2"/>
  <c r="D10" i="2"/>
  <c r="E10" i="2" s="1"/>
  <c r="BA17" i="7" l="1"/>
  <c r="BB17" i="7" s="1"/>
  <c r="AR16" i="7"/>
  <c r="AS16" i="7" s="1"/>
  <c r="AS14" i="7"/>
  <c r="CB17" i="7"/>
  <c r="CA19" i="7"/>
  <c r="CB19" i="7" s="1"/>
  <c r="BW21" i="7"/>
  <c r="BW22" i="7" s="1"/>
  <c r="BW23" i="7" s="1"/>
  <c r="BW24" i="7" s="1"/>
  <c r="BW25" i="7" s="1"/>
  <c r="BW26" i="7" s="1"/>
  <c r="BW27" i="7" s="1"/>
  <c r="BW28" i="7" s="1"/>
  <c r="BW29" i="7" s="1"/>
  <c r="BW30" i="7" s="1"/>
  <c r="BW31" i="7" s="1"/>
  <c r="BW32" i="7" s="1"/>
  <c r="BW33" i="7" s="1"/>
  <c r="BW34" i="7" s="1"/>
  <c r="BW35" i="7" s="1"/>
  <c r="BW36" i="7" s="1"/>
  <c r="BW37" i="7" s="1"/>
  <c r="BW38" i="7" s="1"/>
  <c r="BW39" i="7" s="1"/>
  <c r="BW40" i="7" s="1"/>
  <c r="BW41" i="7" s="1"/>
  <c r="BW42" i="7" s="1"/>
  <c r="BW43" i="7" s="1"/>
  <c r="BW44" i="7" s="1"/>
  <c r="BW45" i="7" s="1"/>
  <c r="BW46" i="7" s="1"/>
  <c r="BW47" i="7" s="1"/>
  <c r="BW48" i="7" s="1"/>
  <c r="BW49" i="7" s="1"/>
  <c r="BW50" i="7" s="1"/>
  <c r="BW51" i="7" s="1"/>
  <c r="BW52" i="7" s="1"/>
  <c r="BW53" i="7" s="1"/>
  <c r="BW54" i="7" s="1"/>
  <c r="BW55" i="7" s="1"/>
  <c r="BW56" i="7" s="1"/>
  <c r="BW57" i="7" s="1"/>
  <c r="BW58" i="7" s="1"/>
  <c r="BW59" i="7" s="1"/>
  <c r="BW60" i="7" s="1"/>
  <c r="BW61" i="7" s="1"/>
  <c r="BW62" i="7" s="1"/>
  <c r="BW63" i="7" s="1"/>
  <c r="BW64" i="7" s="1"/>
  <c r="AV18" i="7"/>
  <c r="AV19" i="7" s="1"/>
  <c r="BS17" i="7"/>
  <c r="BT17" i="7" s="1"/>
  <c r="BO17" i="7"/>
  <c r="BN19" i="7"/>
  <c r="BX15" i="7"/>
  <c r="BE19" i="7"/>
  <c r="BF19" i="7" s="1"/>
  <c r="BI19" i="7"/>
  <c r="BJ19" i="7" s="1"/>
  <c r="AN18" i="7"/>
  <c r="H12" i="6"/>
  <c r="J11" i="6"/>
  <c r="K11" i="6" s="1"/>
  <c r="Z11" i="6"/>
  <c r="AB10" i="6"/>
  <c r="AC10" i="6" s="1"/>
  <c r="D11" i="6"/>
  <c r="E11" i="6" s="1"/>
  <c r="B12" i="6"/>
  <c r="AF11" i="6"/>
  <c r="AH10" i="6"/>
  <c r="AI10" i="6" s="1"/>
  <c r="V10" i="6"/>
  <c r="W10" i="6" s="1"/>
  <c r="T11" i="6"/>
  <c r="N12" i="6"/>
  <c r="P11" i="6"/>
  <c r="Q11" i="6" s="1"/>
  <c r="B12" i="5"/>
  <c r="D11" i="5"/>
  <c r="E11" i="5" s="1"/>
  <c r="V11" i="5"/>
  <c r="W11" i="5" s="1"/>
  <c r="T12" i="5"/>
  <c r="N12" i="5"/>
  <c r="P11" i="5"/>
  <c r="Q11" i="5" s="1"/>
  <c r="H13" i="5"/>
  <c r="J12" i="5"/>
  <c r="K12" i="5" s="1"/>
  <c r="Z13" i="4"/>
  <c r="AB12" i="4"/>
  <c r="AC12" i="4" s="1"/>
  <c r="V10" i="4"/>
  <c r="W10" i="4" s="1"/>
  <c r="T11" i="4"/>
  <c r="B12" i="4"/>
  <c r="D11" i="4"/>
  <c r="E11" i="4" s="1"/>
  <c r="J11" i="4"/>
  <c r="K11" i="4" s="1"/>
  <c r="H12" i="4"/>
  <c r="N12" i="4"/>
  <c r="P11" i="4"/>
  <c r="Q11" i="4" s="1"/>
  <c r="V11" i="2"/>
  <c r="W11" i="2" s="1"/>
  <c r="T12" i="2"/>
  <c r="N11" i="2"/>
  <c r="P10" i="2"/>
  <c r="Q10" i="2" s="1"/>
  <c r="J10" i="2"/>
  <c r="K10" i="2" s="1"/>
  <c r="H11" i="2"/>
  <c r="AH10" i="3"/>
  <c r="AI10" i="3" s="1"/>
  <c r="Z11" i="3"/>
  <c r="AB10" i="3"/>
  <c r="AC10" i="3" s="1"/>
  <c r="T13" i="3"/>
  <c r="V12" i="3"/>
  <c r="W12" i="3" s="1"/>
  <c r="N13" i="3"/>
  <c r="P12" i="3"/>
  <c r="Q12" i="3" s="1"/>
  <c r="H12" i="3"/>
  <c r="J11" i="3"/>
  <c r="K11" i="3" s="1"/>
  <c r="B13" i="3"/>
  <c r="D12" i="3"/>
  <c r="E12" i="3" s="1"/>
  <c r="B12" i="2"/>
  <c r="D11" i="2"/>
  <c r="E11" i="2" s="1"/>
  <c r="AR17" i="7" l="1"/>
  <c r="AS17" i="7" s="1"/>
  <c r="BA18" i="7"/>
  <c r="BB18" i="7" s="1"/>
  <c r="AW18" i="7"/>
  <c r="BS18" i="7"/>
  <c r="BT18" i="7" s="1"/>
  <c r="CA20" i="7"/>
  <c r="CB20" i="7" s="1"/>
  <c r="BE20" i="7"/>
  <c r="BF20" i="7" s="1"/>
  <c r="BO19" i="7"/>
  <c r="BN20" i="7"/>
  <c r="BX16" i="7"/>
  <c r="AV20" i="7"/>
  <c r="AW19" i="7"/>
  <c r="BI20" i="7"/>
  <c r="AN19" i="7"/>
  <c r="AH11" i="6"/>
  <c r="AI11" i="6" s="1"/>
  <c r="AF12" i="6"/>
  <c r="P12" i="6"/>
  <c r="Q12" i="6" s="1"/>
  <c r="N13" i="6"/>
  <c r="AB11" i="6"/>
  <c r="AC11" i="6" s="1"/>
  <c r="Z12" i="6"/>
  <c r="D12" i="6"/>
  <c r="E12" i="6" s="1"/>
  <c r="B13" i="6"/>
  <c r="V11" i="6"/>
  <c r="W11" i="6" s="1"/>
  <c r="T12" i="6"/>
  <c r="J12" i="6"/>
  <c r="K12" i="6" s="1"/>
  <c r="H13" i="6"/>
  <c r="J13" i="5"/>
  <c r="K13" i="5" s="1"/>
  <c r="H14" i="5"/>
  <c r="P12" i="5"/>
  <c r="Q12" i="5" s="1"/>
  <c r="N13" i="5"/>
  <c r="B13" i="5"/>
  <c r="D12" i="5"/>
  <c r="E12" i="5" s="1"/>
  <c r="V12" i="5"/>
  <c r="W12" i="5" s="1"/>
  <c r="T13" i="5"/>
  <c r="Z14" i="4"/>
  <c r="AB13" i="4"/>
  <c r="AC13" i="4" s="1"/>
  <c r="H13" i="4"/>
  <c r="J12" i="4"/>
  <c r="K12" i="4" s="1"/>
  <c r="B13" i="4"/>
  <c r="D12" i="4"/>
  <c r="E12" i="4" s="1"/>
  <c r="T12" i="4"/>
  <c r="V11" i="4"/>
  <c r="W11" i="4" s="1"/>
  <c r="P12" i="4"/>
  <c r="Q12" i="4" s="1"/>
  <c r="N13" i="4"/>
  <c r="V12" i="2"/>
  <c r="W12" i="2" s="1"/>
  <c r="T13" i="2"/>
  <c r="P11" i="2"/>
  <c r="Q11" i="2" s="1"/>
  <c r="N12" i="2"/>
  <c r="J11" i="2"/>
  <c r="K11" i="2" s="1"/>
  <c r="H12" i="2"/>
  <c r="AH11" i="3"/>
  <c r="AI11" i="3" s="1"/>
  <c r="AB11" i="3"/>
  <c r="AC11" i="3" s="1"/>
  <c r="Z12" i="3"/>
  <c r="V13" i="3"/>
  <c r="W13" i="3" s="1"/>
  <c r="T14" i="3"/>
  <c r="P13" i="3"/>
  <c r="Q13" i="3" s="1"/>
  <c r="N14" i="3"/>
  <c r="J12" i="3"/>
  <c r="K12" i="3" s="1"/>
  <c r="H13" i="3"/>
  <c r="D13" i="3"/>
  <c r="E13" i="3" s="1"/>
  <c r="B14" i="3"/>
  <c r="B13" i="2"/>
  <c r="D12" i="2"/>
  <c r="E12" i="2" s="1"/>
  <c r="AR18" i="7" l="1"/>
  <c r="BA19" i="7"/>
  <c r="BB19" i="7" s="1"/>
  <c r="BS19" i="7"/>
  <c r="BT19" i="7" s="1"/>
  <c r="CA21" i="7"/>
  <c r="CB21" i="7" s="1"/>
  <c r="BE21" i="7"/>
  <c r="BF21" i="7" s="1"/>
  <c r="BN21" i="7"/>
  <c r="BO20" i="7"/>
  <c r="BX17" i="7"/>
  <c r="AW20" i="7"/>
  <c r="AV21" i="7"/>
  <c r="BI21" i="7"/>
  <c r="BJ20" i="7"/>
  <c r="AN20" i="7"/>
  <c r="D13" i="6"/>
  <c r="E13" i="6" s="1"/>
  <c r="B14" i="6"/>
  <c r="H14" i="6"/>
  <c r="J13" i="6"/>
  <c r="K13" i="6" s="1"/>
  <c r="P13" i="6"/>
  <c r="Q13" i="6" s="1"/>
  <c r="N14" i="6"/>
  <c r="V12" i="6"/>
  <c r="W12" i="6" s="1"/>
  <c r="T13" i="6"/>
  <c r="AH12" i="6"/>
  <c r="AI12" i="6" s="1"/>
  <c r="AF13" i="6"/>
  <c r="Z13" i="6"/>
  <c r="AB12" i="6"/>
  <c r="AC12" i="6" s="1"/>
  <c r="T14" i="5"/>
  <c r="V13" i="5"/>
  <c r="W13" i="5" s="1"/>
  <c r="B14" i="5"/>
  <c r="D13" i="5"/>
  <c r="E13" i="5" s="1"/>
  <c r="P13" i="5"/>
  <c r="Q13" i="5" s="1"/>
  <c r="N14" i="5"/>
  <c r="J14" i="5"/>
  <c r="K14" i="5" s="1"/>
  <c r="H15" i="5"/>
  <c r="D13" i="4"/>
  <c r="E13" i="4" s="1"/>
  <c r="B14" i="4"/>
  <c r="V12" i="4"/>
  <c r="W12" i="4" s="1"/>
  <c r="T13" i="4"/>
  <c r="H14" i="4"/>
  <c r="J13" i="4"/>
  <c r="K13" i="4" s="1"/>
  <c r="N14" i="4"/>
  <c r="P13" i="4"/>
  <c r="Q13" i="4" s="1"/>
  <c r="AB14" i="4"/>
  <c r="AC14" i="4" s="1"/>
  <c r="Z15" i="4"/>
  <c r="T14" i="2"/>
  <c r="V13" i="2"/>
  <c r="W13" i="2" s="1"/>
  <c r="N13" i="2"/>
  <c r="P12" i="2"/>
  <c r="Q12" i="2" s="1"/>
  <c r="H13" i="2"/>
  <c r="J12" i="2"/>
  <c r="K12" i="2" s="1"/>
  <c r="AH12" i="3"/>
  <c r="AI12" i="3" s="1"/>
  <c r="Z13" i="3"/>
  <c r="AB12" i="3"/>
  <c r="AC12" i="3" s="1"/>
  <c r="T15" i="3"/>
  <c r="V14" i="3"/>
  <c r="W14" i="3" s="1"/>
  <c r="P14" i="3"/>
  <c r="Q14" i="3" s="1"/>
  <c r="N15" i="3"/>
  <c r="H14" i="3"/>
  <c r="J13" i="3"/>
  <c r="K13" i="3" s="1"/>
  <c r="D14" i="3"/>
  <c r="E14" i="3" s="1"/>
  <c r="B15" i="3"/>
  <c r="B14" i="2"/>
  <c r="D13" i="2"/>
  <c r="E13" i="2" s="1"/>
  <c r="AS18" i="7" l="1"/>
  <c r="AR19" i="7"/>
  <c r="AS19" i="7" s="1"/>
  <c r="BA20" i="7"/>
  <c r="BB20" i="7" s="1"/>
  <c r="BS20" i="7"/>
  <c r="BT20" i="7" s="1"/>
  <c r="CA22" i="7"/>
  <c r="CB22" i="7" s="1"/>
  <c r="BE22" i="7"/>
  <c r="BF22" i="7" s="1"/>
  <c r="BN22" i="7"/>
  <c r="BO21" i="7"/>
  <c r="BX18" i="7"/>
  <c r="BI22" i="7"/>
  <c r="BJ21" i="7"/>
  <c r="AW21" i="7"/>
  <c r="AV22" i="7"/>
  <c r="AN21" i="7"/>
  <c r="T14" i="6"/>
  <c r="V13" i="6"/>
  <c r="W13" i="6" s="1"/>
  <c r="Z14" i="6"/>
  <c r="AB13" i="6"/>
  <c r="AC13" i="6" s="1"/>
  <c r="H15" i="6"/>
  <c r="J14" i="6"/>
  <c r="K14" i="6" s="1"/>
  <c r="P14" i="6"/>
  <c r="Q14" i="6" s="1"/>
  <c r="N15" i="6"/>
  <c r="AH13" i="6"/>
  <c r="AI13" i="6" s="1"/>
  <c r="AF14" i="6"/>
  <c r="B15" i="6"/>
  <c r="D14" i="6"/>
  <c r="E14" i="6" s="1"/>
  <c r="J15" i="5"/>
  <c r="K15" i="5" s="1"/>
  <c r="H16" i="5"/>
  <c r="P14" i="5"/>
  <c r="Q14" i="5" s="1"/>
  <c r="N15" i="5"/>
  <c r="D14" i="5"/>
  <c r="E14" i="5" s="1"/>
  <c r="B15" i="5"/>
  <c r="V14" i="5"/>
  <c r="W14" i="5" s="1"/>
  <c r="T15" i="5"/>
  <c r="H15" i="4"/>
  <c r="J14" i="4"/>
  <c r="K14" i="4" s="1"/>
  <c r="V13" i="4"/>
  <c r="W13" i="4" s="1"/>
  <c r="T14" i="4"/>
  <c r="AB15" i="4"/>
  <c r="AC15" i="4" s="1"/>
  <c r="Z16" i="4"/>
  <c r="D14" i="4"/>
  <c r="E14" i="4" s="1"/>
  <c r="B15" i="4"/>
  <c r="P14" i="4"/>
  <c r="Q14" i="4" s="1"/>
  <c r="N15" i="4"/>
  <c r="V14" i="2"/>
  <c r="W14" i="2" s="1"/>
  <c r="T15" i="2"/>
  <c r="P13" i="2"/>
  <c r="Q13" i="2" s="1"/>
  <c r="N14" i="2"/>
  <c r="J13" i="2"/>
  <c r="K13" i="2" s="1"/>
  <c r="H14" i="2"/>
  <c r="AH13" i="3"/>
  <c r="AI13" i="3" s="1"/>
  <c r="AB13" i="3"/>
  <c r="AC13" i="3" s="1"/>
  <c r="Z14" i="3"/>
  <c r="T16" i="3"/>
  <c r="V15" i="3"/>
  <c r="W15" i="3" s="1"/>
  <c r="N16" i="3"/>
  <c r="P15" i="3"/>
  <c r="Q15" i="3" s="1"/>
  <c r="J14" i="3"/>
  <c r="K14" i="3" s="1"/>
  <c r="H15" i="3"/>
  <c r="B16" i="3"/>
  <c r="D15" i="3"/>
  <c r="E15" i="3" s="1"/>
  <c r="B15" i="2"/>
  <c r="D14" i="2"/>
  <c r="E14" i="2" s="1"/>
  <c r="AR20" i="7" l="1"/>
  <c r="AS20" i="7" s="1"/>
  <c r="BA21" i="7"/>
  <c r="BB21" i="7" s="1"/>
  <c r="BS21" i="7"/>
  <c r="BT21" i="7" s="1"/>
  <c r="CA23" i="7"/>
  <c r="CB23" i="7" s="1"/>
  <c r="BE23" i="7"/>
  <c r="BE24" i="7" s="1"/>
  <c r="BF24" i="7" s="1"/>
  <c r="BX19" i="7"/>
  <c r="BN23" i="7"/>
  <c r="BO22" i="7"/>
  <c r="AW22" i="7"/>
  <c r="AV23" i="7"/>
  <c r="AW23" i="7" s="1"/>
  <c r="BI23" i="7"/>
  <c r="BJ22" i="7"/>
  <c r="AN22" i="7"/>
  <c r="J15" i="6"/>
  <c r="K15" i="6" s="1"/>
  <c r="H16" i="6"/>
  <c r="P15" i="6"/>
  <c r="Q15" i="6" s="1"/>
  <c r="N16" i="6"/>
  <c r="D15" i="6"/>
  <c r="E15" i="6" s="1"/>
  <c r="B16" i="6"/>
  <c r="AB14" i="6"/>
  <c r="AC14" i="6" s="1"/>
  <c r="Z15" i="6"/>
  <c r="AH14" i="6"/>
  <c r="AI14" i="6" s="1"/>
  <c r="AF15" i="6"/>
  <c r="V14" i="6"/>
  <c r="W14" i="6" s="1"/>
  <c r="T15" i="6"/>
  <c r="T16" i="5"/>
  <c r="V15" i="5"/>
  <c r="W15" i="5" s="1"/>
  <c r="D15" i="5"/>
  <c r="E15" i="5" s="1"/>
  <c r="B16" i="5"/>
  <c r="P15" i="5"/>
  <c r="Q15" i="5" s="1"/>
  <c r="N16" i="5"/>
  <c r="J16" i="5"/>
  <c r="K16" i="5" s="1"/>
  <c r="H17" i="5"/>
  <c r="AB16" i="4"/>
  <c r="AC16" i="4" s="1"/>
  <c r="Z17" i="4"/>
  <c r="N16" i="4"/>
  <c r="P15" i="4"/>
  <c r="Q15" i="4" s="1"/>
  <c r="V14" i="4"/>
  <c r="W14" i="4" s="1"/>
  <c r="T15" i="4"/>
  <c r="D15" i="4"/>
  <c r="E15" i="4" s="1"/>
  <c r="B16" i="4"/>
  <c r="J15" i="4"/>
  <c r="K15" i="4" s="1"/>
  <c r="H16" i="4"/>
  <c r="V15" i="2"/>
  <c r="W15" i="2" s="1"/>
  <c r="T16" i="2"/>
  <c r="P14" i="2"/>
  <c r="Q14" i="2" s="1"/>
  <c r="N15" i="2"/>
  <c r="J14" i="2"/>
  <c r="K14" i="2" s="1"/>
  <c r="H15" i="2"/>
  <c r="AH14" i="3"/>
  <c r="AI14" i="3" s="1"/>
  <c r="Z15" i="3"/>
  <c r="AB14" i="3"/>
  <c r="AC14" i="3" s="1"/>
  <c r="V16" i="3"/>
  <c r="W16" i="3" s="1"/>
  <c r="T17" i="3"/>
  <c r="P16" i="3"/>
  <c r="Q16" i="3" s="1"/>
  <c r="N17" i="3"/>
  <c r="H16" i="3"/>
  <c r="J15" i="3"/>
  <c r="K15" i="3" s="1"/>
  <c r="B17" i="3"/>
  <c r="D16" i="3"/>
  <c r="E16" i="3" s="1"/>
  <c r="B16" i="2"/>
  <c r="D15" i="2"/>
  <c r="E15" i="2" s="1"/>
  <c r="AR21" i="7" l="1"/>
  <c r="AS21" i="7" s="1"/>
  <c r="BA22" i="7"/>
  <c r="BB22" i="7" s="1"/>
  <c r="BS22" i="7"/>
  <c r="BT22" i="7" s="1"/>
  <c r="CA24" i="7"/>
  <c r="CB24" i="7" s="1"/>
  <c r="BF23" i="7"/>
  <c r="BX20" i="7"/>
  <c r="BN24" i="7"/>
  <c r="BO23" i="7"/>
  <c r="BE25" i="7"/>
  <c r="BF25" i="7" s="1"/>
  <c r="BI24" i="7"/>
  <c r="BJ23" i="7"/>
  <c r="AV24" i="7"/>
  <c r="AN23" i="7"/>
  <c r="AB15" i="6"/>
  <c r="AC15" i="6" s="1"/>
  <c r="Z16" i="6"/>
  <c r="B17" i="6"/>
  <c r="D16" i="6"/>
  <c r="E16" i="6" s="1"/>
  <c r="T16" i="6"/>
  <c r="V15" i="6"/>
  <c r="W15" i="6" s="1"/>
  <c r="P16" i="6"/>
  <c r="Q16" i="6" s="1"/>
  <c r="N17" i="6"/>
  <c r="AF16" i="6"/>
  <c r="AH15" i="6"/>
  <c r="AI15" i="6" s="1"/>
  <c r="J16" i="6"/>
  <c r="K16" i="6" s="1"/>
  <c r="H17" i="6"/>
  <c r="N17" i="5"/>
  <c r="P16" i="5"/>
  <c r="Q16" i="5" s="1"/>
  <c r="T17" i="5"/>
  <c r="V16" i="5"/>
  <c r="W16" i="5" s="1"/>
  <c r="H18" i="5"/>
  <c r="J17" i="5"/>
  <c r="K17" i="5" s="1"/>
  <c r="B17" i="5"/>
  <c r="D16" i="5"/>
  <c r="E16" i="5" s="1"/>
  <c r="V15" i="4"/>
  <c r="W15" i="4" s="1"/>
  <c r="T16" i="4"/>
  <c r="N17" i="4"/>
  <c r="P16" i="4"/>
  <c r="Q16" i="4" s="1"/>
  <c r="J16" i="4"/>
  <c r="K16" i="4" s="1"/>
  <c r="H17" i="4"/>
  <c r="Z18" i="4"/>
  <c r="AB17" i="4"/>
  <c r="AC17" i="4" s="1"/>
  <c r="B17" i="4"/>
  <c r="D16" i="4"/>
  <c r="E16" i="4" s="1"/>
  <c r="V16" i="2"/>
  <c r="W16" i="2" s="1"/>
  <c r="T17" i="2"/>
  <c r="N16" i="2"/>
  <c r="P15" i="2"/>
  <c r="Q15" i="2" s="1"/>
  <c r="H16" i="2"/>
  <c r="J15" i="2"/>
  <c r="K15" i="2" s="1"/>
  <c r="AH15" i="3"/>
  <c r="AI15" i="3" s="1"/>
  <c r="Z16" i="3"/>
  <c r="AB15" i="3"/>
  <c r="AC15" i="3" s="1"/>
  <c r="T18" i="3"/>
  <c r="V17" i="3"/>
  <c r="W17" i="3" s="1"/>
  <c r="N18" i="3"/>
  <c r="P17" i="3"/>
  <c r="Q17" i="3" s="1"/>
  <c r="J16" i="3"/>
  <c r="K16" i="3" s="1"/>
  <c r="H17" i="3"/>
  <c r="D17" i="3"/>
  <c r="E17" i="3" s="1"/>
  <c r="B18" i="3"/>
  <c r="B17" i="2"/>
  <c r="D16" i="2"/>
  <c r="E16" i="2" s="1"/>
  <c r="AR22" i="7" l="1"/>
  <c r="AS22" i="7" s="1"/>
  <c r="BA23" i="7"/>
  <c r="BB23" i="7" s="1"/>
  <c r="BS23" i="7"/>
  <c r="BT23" i="7" s="1"/>
  <c r="CA25" i="7"/>
  <c r="CB25" i="7" s="1"/>
  <c r="BX21" i="7"/>
  <c r="BN25" i="7"/>
  <c r="BO24" i="7"/>
  <c r="BE26" i="7"/>
  <c r="BF26" i="7" s="1"/>
  <c r="AW24" i="7"/>
  <c r="AV25" i="7"/>
  <c r="BI25" i="7"/>
  <c r="BJ24" i="7"/>
  <c r="AN24" i="7"/>
  <c r="N18" i="6"/>
  <c r="P17" i="6"/>
  <c r="Q17" i="6" s="1"/>
  <c r="T17" i="6"/>
  <c r="V16" i="6"/>
  <c r="W16" i="6" s="1"/>
  <c r="H18" i="6"/>
  <c r="J17" i="6"/>
  <c r="K17" i="6" s="1"/>
  <c r="B18" i="6"/>
  <c r="D17" i="6"/>
  <c r="E17" i="6" s="1"/>
  <c r="AB16" i="6"/>
  <c r="AC16" i="6" s="1"/>
  <c r="Z17" i="6"/>
  <c r="AH16" i="6"/>
  <c r="AI16" i="6" s="1"/>
  <c r="AF17" i="6"/>
  <c r="D17" i="5"/>
  <c r="E17" i="5" s="1"/>
  <c r="B18" i="5"/>
  <c r="H19" i="5"/>
  <c r="J18" i="5"/>
  <c r="K18" i="5" s="1"/>
  <c r="T18" i="5"/>
  <c r="V17" i="5"/>
  <c r="W17" i="5" s="1"/>
  <c r="N18" i="5"/>
  <c r="P17" i="5"/>
  <c r="Q17" i="5" s="1"/>
  <c r="Z19" i="4"/>
  <c r="AB18" i="4"/>
  <c r="AC18" i="4" s="1"/>
  <c r="H18" i="4"/>
  <c r="J17" i="4"/>
  <c r="K17" i="4" s="1"/>
  <c r="P17" i="4"/>
  <c r="Q17" i="4" s="1"/>
  <c r="N18" i="4"/>
  <c r="T17" i="4"/>
  <c r="V16" i="4"/>
  <c r="W16" i="4" s="1"/>
  <c r="B18" i="4"/>
  <c r="D17" i="4"/>
  <c r="E17" i="4" s="1"/>
  <c r="T18" i="2"/>
  <c r="V17" i="2"/>
  <c r="W17" i="2" s="1"/>
  <c r="P16" i="2"/>
  <c r="Q16" i="2" s="1"/>
  <c r="N17" i="2"/>
  <c r="J16" i="2"/>
  <c r="K16" i="2" s="1"/>
  <c r="H17" i="2"/>
  <c r="AH16" i="3"/>
  <c r="AI16" i="3" s="1"/>
  <c r="AB16" i="3"/>
  <c r="AC16" i="3" s="1"/>
  <c r="Z17" i="3"/>
  <c r="V18" i="3"/>
  <c r="W18" i="3" s="1"/>
  <c r="T19" i="3"/>
  <c r="P18" i="3"/>
  <c r="Q18" i="3" s="1"/>
  <c r="N19" i="3"/>
  <c r="H18" i="3"/>
  <c r="J17" i="3"/>
  <c r="K17" i="3" s="1"/>
  <c r="D18" i="3"/>
  <c r="E18" i="3" s="1"/>
  <c r="B19" i="3"/>
  <c r="B18" i="2"/>
  <c r="D17" i="2"/>
  <c r="E17" i="2" s="1"/>
  <c r="AR23" i="7" l="1"/>
  <c r="AS23" i="7" s="1"/>
  <c r="BA24" i="7"/>
  <c r="BB24" i="7" s="1"/>
  <c r="BS24" i="7"/>
  <c r="BS25" i="7" s="1"/>
  <c r="CA26" i="7"/>
  <c r="CB26" i="7" s="1"/>
  <c r="BN26" i="7"/>
  <c r="BO25" i="7"/>
  <c r="BE27" i="7"/>
  <c r="BF27" i="7" s="1"/>
  <c r="BI26" i="7"/>
  <c r="BJ25" i="7"/>
  <c r="AW25" i="7"/>
  <c r="AV26" i="7"/>
  <c r="AW26" i="7" s="1"/>
  <c r="AN25" i="7"/>
  <c r="D18" i="6"/>
  <c r="E18" i="6" s="1"/>
  <c r="B19" i="6"/>
  <c r="J18" i="6"/>
  <c r="K18" i="6" s="1"/>
  <c r="H19" i="6"/>
  <c r="AF18" i="6"/>
  <c r="AH17" i="6"/>
  <c r="AI17" i="6" s="1"/>
  <c r="V17" i="6"/>
  <c r="W17" i="6" s="1"/>
  <c r="T18" i="6"/>
  <c r="Z18" i="6"/>
  <c r="AB17" i="6"/>
  <c r="AC17" i="6" s="1"/>
  <c r="N19" i="6"/>
  <c r="P18" i="6"/>
  <c r="Q18" i="6" s="1"/>
  <c r="P18" i="5"/>
  <c r="Q18" i="5" s="1"/>
  <c r="N19" i="5"/>
  <c r="T19" i="5"/>
  <c r="V18" i="5"/>
  <c r="W18" i="5" s="1"/>
  <c r="H20" i="5"/>
  <c r="J19" i="5"/>
  <c r="K19" i="5" s="1"/>
  <c r="B19" i="5"/>
  <c r="D18" i="5"/>
  <c r="E18" i="5" s="1"/>
  <c r="P18" i="4"/>
  <c r="Q18" i="4" s="1"/>
  <c r="N19" i="4"/>
  <c r="D18" i="4"/>
  <c r="E18" i="4" s="1"/>
  <c r="B19" i="4"/>
  <c r="J18" i="4"/>
  <c r="K18" i="4" s="1"/>
  <c r="H19" i="4"/>
  <c r="V17" i="4"/>
  <c r="W17" i="4" s="1"/>
  <c r="T18" i="4"/>
  <c r="AB19" i="4"/>
  <c r="AC19" i="4" s="1"/>
  <c r="Z20" i="4"/>
  <c r="V18" i="2"/>
  <c r="W18" i="2" s="1"/>
  <c r="T19" i="2"/>
  <c r="N18" i="2"/>
  <c r="P17" i="2"/>
  <c r="Q17" i="2" s="1"/>
  <c r="H18" i="2"/>
  <c r="J17" i="2"/>
  <c r="K17" i="2" s="1"/>
  <c r="AH17" i="3"/>
  <c r="AI17" i="3" s="1"/>
  <c r="Z18" i="3"/>
  <c r="AB17" i="3"/>
  <c r="AC17" i="3" s="1"/>
  <c r="V19" i="3"/>
  <c r="W19" i="3" s="1"/>
  <c r="T20" i="3"/>
  <c r="N20" i="3"/>
  <c r="P19" i="3"/>
  <c r="Q19" i="3" s="1"/>
  <c r="J18" i="3"/>
  <c r="K18" i="3" s="1"/>
  <c r="H19" i="3"/>
  <c r="B20" i="3"/>
  <c r="D19" i="3"/>
  <c r="E19" i="3" s="1"/>
  <c r="B19" i="2"/>
  <c r="D18" i="2"/>
  <c r="E18" i="2" s="1"/>
  <c r="AR24" i="7" l="1"/>
  <c r="AS24" i="7" s="1"/>
  <c r="BA25" i="7"/>
  <c r="BB25" i="7" s="1"/>
  <c r="BT24" i="7"/>
  <c r="CA27" i="7"/>
  <c r="CB27" i="7" s="1"/>
  <c r="BT25" i="7"/>
  <c r="BX22" i="7"/>
  <c r="BN27" i="7"/>
  <c r="BO26" i="7"/>
  <c r="BX23" i="7"/>
  <c r="BE28" i="7"/>
  <c r="BF28" i="7" s="1"/>
  <c r="BI27" i="7"/>
  <c r="BJ26" i="7"/>
  <c r="AV27" i="7"/>
  <c r="AN26" i="7"/>
  <c r="T19" i="6"/>
  <c r="V18" i="6"/>
  <c r="W18" i="6" s="1"/>
  <c r="AF19" i="6"/>
  <c r="AH18" i="6"/>
  <c r="AI18" i="6" s="1"/>
  <c r="J19" i="6"/>
  <c r="K19" i="6" s="1"/>
  <c r="H20" i="6"/>
  <c r="D19" i="6"/>
  <c r="E19" i="6" s="1"/>
  <c r="B20" i="6"/>
  <c r="P19" i="6"/>
  <c r="Q19" i="6" s="1"/>
  <c r="N20" i="6"/>
  <c r="AB18" i="6"/>
  <c r="AC18" i="6" s="1"/>
  <c r="Z19" i="6"/>
  <c r="B20" i="5"/>
  <c r="D19" i="5"/>
  <c r="E19" i="5" s="1"/>
  <c r="H21" i="5"/>
  <c r="J20" i="5"/>
  <c r="K20" i="5" s="1"/>
  <c r="V19" i="5"/>
  <c r="W19" i="5" s="1"/>
  <c r="T20" i="5"/>
  <c r="N20" i="5"/>
  <c r="P19" i="5"/>
  <c r="Q19" i="5" s="1"/>
  <c r="J19" i="4"/>
  <c r="K19" i="4" s="1"/>
  <c r="H20" i="4"/>
  <c r="V18" i="4"/>
  <c r="W18" i="4" s="1"/>
  <c r="T19" i="4"/>
  <c r="N20" i="4"/>
  <c r="P19" i="4"/>
  <c r="Q19" i="4" s="1"/>
  <c r="D19" i="4"/>
  <c r="E19" i="4" s="1"/>
  <c r="B20" i="4"/>
  <c r="AB20" i="4"/>
  <c r="AC20" i="4" s="1"/>
  <c r="Z21" i="4"/>
  <c r="V19" i="2"/>
  <c r="W19" i="2" s="1"/>
  <c r="T20" i="2"/>
  <c r="N19" i="2"/>
  <c r="P18" i="2"/>
  <c r="Q18" i="2" s="1"/>
  <c r="H19" i="2"/>
  <c r="J18" i="2"/>
  <c r="K18" i="2" s="1"/>
  <c r="AH18" i="3"/>
  <c r="AI18" i="3" s="1"/>
  <c r="Z19" i="3"/>
  <c r="AB18" i="3"/>
  <c r="AC18" i="3" s="1"/>
  <c r="T21" i="3"/>
  <c r="V20" i="3"/>
  <c r="W20" i="3" s="1"/>
  <c r="N21" i="3"/>
  <c r="P20" i="3"/>
  <c r="Q20" i="3" s="1"/>
  <c r="H20" i="3"/>
  <c r="J19" i="3"/>
  <c r="K19" i="3" s="1"/>
  <c r="B21" i="3"/>
  <c r="D20" i="3"/>
  <c r="E20" i="3" s="1"/>
  <c r="B20" i="2"/>
  <c r="D19" i="2"/>
  <c r="E19" i="2" s="1"/>
  <c r="BS26" i="7" l="1"/>
  <c r="BT26" i="7" s="1"/>
  <c r="AR25" i="7"/>
  <c r="AS25" i="7" s="1"/>
  <c r="BA26" i="7"/>
  <c r="BB26" i="7" s="1"/>
  <c r="CA28" i="7"/>
  <c r="CB28" i="7" s="1"/>
  <c r="BX24" i="7"/>
  <c r="BN28" i="7"/>
  <c r="BO27" i="7"/>
  <c r="BE29" i="7"/>
  <c r="BF29" i="7" s="1"/>
  <c r="BI28" i="7"/>
  <c r="BJ27" i="7"/>
  <c r="AW27" i="7"/>
  <c r="AV28" i="7"/>
  <c r="AW28" i="7" s="1"/>
  <c r="AN27" i="7"/>
  <c r="H21" i="6"/>
  <c r="J20" i="6"/>
  <c r="K20" i="6" s="1"/>
  <c r="B21" i="6"/>
  <c r="D20" i="6"/>
  <c r="E20" i="6" s="1"/>
  <c r="AB19" i="6"/>
  <c r="AC19" i="6" s="1"/>
  <c r="Z20" i="6"/>
  <c r="AH19" i="6"/>
  <c r="AI19" i="6" s="1"/>
  <c r="AF20" i="6"/>
  <c r="P20" i="6"/>
  <c r="Q20" i="6" s="1"/>
  <c r="N21" i="6"/>
  <c r="T20" i="6"/>
  <c r="V19" i="6"/>
  <c r="W19" i="6" s="1"/>
  <c r="P20" i="5"/>
  <c r="Q20" i="5" s="1"/>
  <c r="N21" i="5"/>
  <c r="V20" i="5"/>
  <c r="W20" i="5" s="1"/>
  <c r="T21" i="5"/>
  <c r="J21" i="5"/>
  <c r="K21" i="5" s="1"/>
  <c r="H22" i="5"/>
  <c r="D20" i="5"/>
  <c r="E20" i="5" s="1"/>
  <c r="B21" i="5"/>
  <c r="P20" i="4"/>
  <c r="Q20" i="4" s="1"/>
  <c r="N21" i="4"/>
  <c r="B21" i="4"/>
  <c r="D20" i="4"/>
  <c r="E20" i="4" s="1"/>
  <c r="V19" i="4"/>
  <c r="W19" i="4" s="1"/>
  <c r="T20" i="4"/>
  <c r="Z22" i="4"/>
  <c r="AB21" i="4"/>
  <c r="AC21" i="4" s="1"/>
  <c r="J20" i="4"/>
  <c r="K20" i="4" s="1"/>
  <c r="H21" i="4"/>
  <c r="V20" i="2"/>
  <c r="W20" i="2" s="1"/>
  <c r="T21" i="2"/>
  <c r="P19" i="2"/>
  <c r="Q19" i="2" s="1"/>
  <c r="N20" i="2"/>
  <c r="J19" i="2"/>
  <c r="K19" i="2" s="1"/>
  <c r="H20" i="2"/>
  <c r="AH19" i="3"/>
  <c r="AI19" i="3" s="1"/>
  <c r="AB19" i="3"/>
  <c r="AC19" i="3" s="1"/>
  <c r="Z20" i="3"/>
  <c r="V21" i="3"/>
  <c r="W21" i="3" s="1"/>
  <c r="T22" i="3"/>
  <c r="P21" i="3"/>
  <c r="Q21" i="3" s="1"/>
  <c r="N22" i="3"/>
  <c r="J20" i="3"/>
  <c r="K20" i="3" s="1"/>
  <c r="H21" i="3"/>
  <c r="D21" i="3"/>
  <c r="E21" i="3" s="1"/>
  <c r="B22" i="3"/>
  <c r="B21" i="2"/>
  <c r="D20" i="2"/>
  <c r="E20" i="2" s="1"/>
  <c r="BS27" i="7" l="1"/>
  <c r="BT27" i="7" s="1"/>
  <c r="AR26" i="7"/>
  <c r="AR27" i="7" s="1"/>
  <c r="AS27" i="7" s="1"/>
  <c r="BA27" i="7"/>
  <c r="BB27" i="7" s="1"/>
  <c r="CA29" i="7"/>
  <c r="CB29" i="7" s="1"/>
  <c r="BX25" i="7"/>
  <c r="BN29" i="7"/>
  <c r="BO28" i="7"/>
  <c r="BE30" i="7"/>
  <c r="BF30" i="7" s="1"/>
  <c r="BI29" i="7"/>
  <c r="BJ28" i="7"/>
  <c r="AV29" i="7"/>
  <c r="AW29" i="7" s="1"/>
  <c r="AN28" i="7"/>
  <c r="AB20" i="6"/>
  <c r="AC20" i="6" s="1"/>
  <c r="Z21" i="6"/>
  <c r="V20" i="6"/>
  <c r="W20" i="6" s="1"/>
  <c r="T21" i="6"/>
  <c r="B22" i="6"/>
  <c r="D21" i="6"/>
  <c r="E21" i="6" s="1"/>
  <c r="AH20" i="6"/>
  <c r="AI20" i="6" s="1"/>
  <c r="AF21" i="6"/>
  <c r="N22" i="6"/>
  <c r="P21" i="6"/>
  <c r="Q21" i="6" s="1"/>
  <c r="J21" i="6"/>
  <c r="K21" i="6" s="1"/>
  <c r="H22" i="6"/>
  <c r="B22" i="5"/>
  <c r="D21" i="5"/>
  <c r="E21" i="5" s="1"/>
  <c r="H23" i="5"/>
  <c r="J22" i="5"/>
  <c r="K22" i="5" s="1"/>
  <c r="T22" i="5"/>
  <c r="V21" i="5"/>
  <c r="W21" i="5" s="1"/>
  <c r="P21" i="5"/>
  <c r="Q21" i="5" s="1"/>
  <c r="N22" i="5"/>
  <c r="H22" i="4"/>
  <c r="J21" i="4"/>
  <c r="K21" i="4" s="1"/>
  <c r="D21" i="4"/>
  <c r="E21" i="4" s="1"/>
  <c r="B22" i="4"/>
  <c r="T21" i="4"/>
  <c r="V20" i="4"/>
  <c r="W20" i="4" s="1"/>
  <c r="P21" i="4"/>
  <c r="Q21" i="4" s="1"/>
  <c r="N22" i="4"/>
  <c r="AB22" i="4"/>
  <c r="AC22" i="4" s="1"/>
  <c r="Z23" i="4"/>
  <c r="V21" i="2"/>
  <c r="W21" i="2" s="1"/>
  <c r="T22" i="2"/>
  <c r="N21" i="2"/>
  <c r="P20" i="2"/>
  <c r="Q20" i="2" s="1"/>
  <c r="H21" i="2"/>
  <c r="J20" i="2"/>
  <c r="K20" i="2" s="1"/>
  <c r="AH20" i="3"/>
  <c r="AI20" i="3" s="1"/>
  <c r="Z21" i="3"/>
  <c r="AB20" i="3"/>
  <c r="AC20" i="3" s="1"/>
  <c r="T23" i="3"/>
  <c r="V22" i="3"/>
  <c r="W22" i="3" s="1"/>
  <c r="P22" i="3"/>
  <c r="Q22" i="3" s="1"/>
  <c r="N23" i="3"/>
  <c r="H22" i="3"/>
  <c r="J21" i="3"/>
  <c r="K21" i="3" s="1"/>
  <c r="B23" i="3"/>
  <c r="D22" i="3"/>
  <c r="E22" i="3" s="1"/>
  <c r="B22" i="2"/>
  <c r="D21" i="2"/>
  <c r="E21" i="2" s="1"/>
  <c r="BS28" i="7" l="1"/>
  <c r="BT28" i="7" s="1"/>
  <c r="AS26" i="7"/>
  <c r="AR28" i="7"/>
  <c r="AS28" i="7" s="1"/>
  <c r="BA28" i="7"/>
  <c r="BB28" i="7" s="1"/>
  <c r="CA30" i="7"/>
  <c r="CB30" i="7" s="1"/>
  <c r="BX26" i="7"/>
  <c r="BN30" i="7"/>
  <c r="BO29" i="7"/>
  <c r="BE31" i="7"/>
  <c r="BF31" i="7" s="1"/>
  <c r="BI30" i="7"/>
  <c r="BJ29" i="7"/>
  <c r="AV30" i="7"/>
  <c r="AW30" i="7" s="1"/>
  <c r="AN29" i="7"/>
  <c r="D22" i="6"/>
  <c r="E22" i="6" s="1"/>
  <c r="B23" i="6"/>
  <c r="H23" i="6"/>
  <c r="J22" i="6"/>
  <c r="K22" i="6" s="1"/>
  <c r="V21" i="6"/>
  <c r="W21" i="6" s="1"/>
  <c r="T22" i="6"/>
  <c r="Z22" i="6"/>
  <c r="AB21" i="6"/>
  <c r="AC21" i="6" s="1"/>
  <c r="AF22" i="6"/>
  <c r="AH21" i="6"/>
  <c r="AI21" i="6" s="1"/>
  <c r="N23" i="6"/>
  <c r="P22" i="6"/>
  <c r="Q22" i="6" s="1"/>
  <c r="N23" i="5"/>
  <c r="P22" i="5"/>
  <c r="Q22" i="5" s="1"/>
  <c r="V22" i="5"/>
  <c r="W22" i="5" s="1"/>
  <c r="T23" i="5"/>
  <c r="J23" i="5"/>
  <c r="K23" i="5" s="1"/>
  <c r="H24" i="5"/>
  <c r="D22" i="5"/>
  <c r="E22" i="5" s="1"/>
  <c r="B23" i="5"/>
  <c r="T22" i="4"/>
  <c r="V21" i="4"/>
  <c r="W21" i="4" s="1"/>
  <c r="D22" i="4"/>
  <c r="E22" i="4" s="1"/>
  <c r="B23" i="4"/>
  <c r="AB23" i="4"/>
  <c r="AC23" i="4" s="1"/>
  <c r="Z24" i="4"/>
  <c r="P22" i="4"/>
  <c r="Q22" i="4" s="1"/>
  <c r="N23" i="4"/>
  <c r="H23" i="4"/>
  <c r="J22" i="4"/>
  <c r="K22" i="4" s="1"/>
  <c r="V22" i="2"/>
  <c r="W22" i="2" s="1"/>
  <c r="T23" i="2"/>
  <c r="P21" i="2"/>
  <c r="Q21" i="2" s="1"/>
  <c r="N22" i="2"/>
  <c r="J21" i="2"/>
  <c r="K21" i="2" s="1"/>
  <c r="H22" i="2"/>
  <c r="AH21" i="3"/>
  <c r="AI21" i="3" s="1"/>
  <c r="AB21" i="3"/>
  <c r="AC21" i="3" s="1"/>
  <c r="Z22" i="3"/>
  <c r="T24" i="3"/>
  <c r="V23" i="3"/>
  <c r="W23" i="3" s="1"/>
  <c r="N24" i="3"/>
  <c r="P23" i="3"/>
  <c r="Q23" i="3" s="1"/>
  <c r="J22" i="3"/>
  <c r="K22" i="3" s="1"/>
  <c r="H23" i="3"/>
  <c r="D23" i="3"/>
  <c r="E23" i="3" s="1"/>
  <c r="B24" i="3"/>
  <c r="B23" i="2"/>
  <c r="D22" i="2"/>
  <c r="E22" i="2" s="1"/>
  <c r="BS29" i="7" l="1"/>
  <c r="BT29" i="7" s="1"/>
  <c r="BA29" i="7"/>
  <c r="BB29" i="7" s="1"/>
  <c r="AR29" i="7"/>
  <c r="AS29" i="7" s="1"/>
  <c r="CA31" i="7"/>
  <c r="CB31" i="7" s="1"/>
  <c r="BX27" i="7"/>
  <c r="BN31" i="7"/>
  <c r="BO30" i="7"/>
  <c r="BE32" i="7"/>
  <c r="BF32" i="7" s="1"/>
  <c r="BI31" i="7"/>
  <c r="BJ30" i="7"/>
  <c r="AV31" i="7"/>
  <c r="AW31" i="7" s="1"/>
  <c r="AN30" i="7"/>
  <c r="AB22" i="6"/>
  <c r="AC22" i="6" s="1"/>
  <c r="Z23" i="6"/>
  <c r="T23" i="6"/>
  <c r="V22" i="6"/>
  <c r="W22" i="6" s="1"/>
  <c r="N24" i="6"/>
  <c r="P23" i="6"/>
  <c r="Q23" i="6" s="1"/>
  <c r="J23" i="6"/>
  <c r="K23" i="6" s="1"/>
  <c r="H24" i="6"/>
  <c r="B24" i="6"/>
  <c r="D23" i="6"/>
  <c r="E23" i="6" s="1"/>
  <c r="AH22" i="6"/>
  <c r="AI22" i="6" s="1"/>
  <c r="AF23" i="6"/>
  <c r="P23" i="5"/>
  <c r="Q23" i="5" s="1"/>
  <c r="N24" i="5"/>
  <c r="B24" i="5"/>
  <c r="D23" i="5"/>
  <c r="E23" i="5" s="1"/>
  <c r="J24" i="5"/>
  <c r="K24" i="5" s="1"/>
  <c r="H25" i="5"/>
  <c r="V23" i="5"/>
  <c r="W23" i="5" s="1"/>
  <c r="T24" i="5"/>
  <c r="D23" i="4"/>
  <c r="E23" i="4" s="1"/>
  <c r="B24" i="4"/>
  <c r="AB24" i="4"/>
  <c r="AC24" i="4" s="1"/>
  <c r="Z25" i="4"/>
  <c r="H24" i="4"/>
  <c r="J23" i="4"/>
  <c r="K23" i="4" s="1"/>
  <c r="N24" i="4"/>
  <c r="P23" i="4"/>
  <c r="Q23" i="4" s="1"/>
  <c r="T23" i="4"/>
  <c r="V22" i="4"/>
  <c r="W22" i="4" s="1"/>
  <c r="T24" i="2"/>
  <c r="V23" i="2"/>
  <c r="W23" i="2" s="1"/>
  <c r="P22" i="2"/>
  <c r="Q22" i="2" s="1"/>
  <c r="N23" i="2"/>
  <c r="H23" i="2"/>
  <c r="J22" i="2"/>
  <c r="K22" i="2" s="1"/>
  <c r="AH22" i="3"/>
  <c r="AI22" i="3" s="1"/>
  <c r="AB22" i="3"/>
  <c r="AC22" i="3" s="1"/>
  <c r="Z23" i="3"/>
  <c r="V24" i="3"/>
  <c r="W24" i="3" s="1"/>
  <c r="T25" i="3"/>
  <c r="P24" i="3"/>
  <c r="Q24" i="3" s="1"/>
  <c r="N25" i="3"/>
  <c r="H24" i="3"/>
  <c r="J23" i="3"/>
  <c r="K23" i="3" s="1"/>
  <c r="B25" i="3"/>
  <c r="D24" i="3"/>
  <c r="E24" i="3" s="1"/>
  <c r="B24" i="2"/>
  <c r="D23" i="2"/>
  <c r="E23" i="2" s="1"/>
  <c r="BS30" i="7" l="1"/>
  <c r="BT30" i="7" s="1"/>
  <c r="AR30" i="7"/>
  <c r="AS30" i="7" s="1"/>
  <c r="BA30" i="7"/>
  <c r="BB30" i="7" s="1"/>
  <c r="CA32" i="7"/>
  <c r="CB32" i="7" s="1"/>
  <c r="BX28" i="7"/>
  <c r="BN32" i="7"/>
  <c r="BO31" i="7"/>
  <c r="BE33" i="7"/>
  <c r="BF33" i="7" s="1"/>
  <c r="BI32" i="7"/>
  <c r="BJ31" i="7"/>
  <c r="AV32" i="7"/>
  <c r="AN31" i="7"/>
  <c r="P24" i="6"/>
  <c r="Q24" i="6" s="1"/>
  <c r="N25" i="6"/>
  <c r="AH23" i="6"/>
  <c r="AI23" i="6" s="1"/>
  <c r="AF24" i="6"/>
  <c r="V23" i="6"/>
  <c r="W23" i="6" s="1"/>
  <c r="T24" i="6"/>
  <c r="J24" i="6"/>
  <c r="K24" i="6" s="1"/>
  <c r="H25" i="6"/>
  <c r="AB23" i="6"/>
  <c r="AC23" i="6" s="1"/>
  <c r="Z24" i="6"/>
  <c r="D24" i="6"/>
  <c r="E24" i="6" s="1"/>
  <c r="B25" i="6"/>
  <c r="T25" i="5"/>
  <c r="V24" i="5"/>
  <c r="W24" i="5" s="1"/>
  <c r="J25" i="5"/>
  <c r="K25" i="5" s="1"/>
  <c r="H26" i="5"/>
  <c r="D24" i="5"/>
  <c r="E24" i="5" s="1"/>
  <c r="B25" i="5"/>
  <c r="P24" i="5"/>
  <c r="Q24" i="5" s="1"/>
  <c r="N25" i="5"/>
  <c r="J24" i="4"/>
  <c r="K24" i="4" s="1"/>
  <c r="H25" i="4"/>
  <c r="AB25" i="4"/>
  <c r="AC25" i="4" s="1"/>
  <c r="Z26" i="4"/>
  <c r="D24" i="4"/>
  <c r="E24" i="4" s="1"/>
  <c r="B25" i="4"/>
  <c r="V23" i="4"/>
  <c r="W23" i="4" s="1"/>
  <c r="T24" i="4"/>
  <c r="N25" i="4"/>
  <c r="P24" i="4"/>
  <c r="Q24" i="4" s="1"/>
  <c r="V24" i="2"/>
  <c r="W24" i="2" s="1"/>
  <c r="T25" i="2"/>
  <c r="N24" i="2"/>
  <c r="P23" i="2"/>
  <c r="Q23" i="2" s="1"/>
  <c r="H24" i="2"/>
  <c r="J23" i="2"/>
  <c r="K23" i="2" s="1"/>
  <c r="AH23" i="3"/>
  <c r="AI23" i="3" s="1"/>
  <c r="Z24" i="3"/>
  <c r="AB23" i="3"/>
  <c r="AC23" i="3" s="1"/>
  <c r="T26" i="3"/>
  <c r="V25" i="3"/>
  <c r="W25" i="3" s="1"/>
  <c r="N26" i="3"/>
  <c r="P25" i="3"/>
  <c r="Q25" i="3" s="1"/>
  <c r="J24" i="3"/>
  <c r="K24" i="3" s="1"/>
  <c r="H25" i="3"/>
  <c r="D25" i="3"/>
  <c r="E25" i="3" s="1"/>
  <c r="B26" i="3"/>
  <c r="B25" i="2"/>
  <c r="D24" i="2"/>
  <c r="E24" i="2" s="1"/>
  <c r="BS31" i="7" l="1"/>
  <c r="BT31" i="7" s="1"/>
  <c r="AR31" i="7"/>
  <c r="AS31" i="7" s="1"/>
  <c r="BA31" i="7"/>
  <c r="BB31" i="7" s="1"/>
  <c r="CA33" i="7"/>
  <c r="CB33" i="7" s="1"/>
  <c r="BX29" i="7"/>
  <c r="BN33" i="7"/>
  <c r="BO32" i="7"/>
  <c r="BE34" i="7"/>
  <c r="BF34" i="7" s="1"/>
  <c r="AW32" i="7"/>
  <c r="AV33" i="7"/>
  <c r="AW33" i="7" s="1"/>
  <c r="BI33" i="7"/>
  <c r="BJ32" i="7"/>
  <c r="AN32" i="7"/>
  <c r="H26" i="6"/>
  <c r="J25" i="6"/>
  <c r="K25" i="6" s="1"/>
  <c r="T25" i="6"/>
  <c r="V24" i="6"/>
  <c r="W24" i="6" s="1"/>
  <c r="B26" i="6"/>
  <c r="D25" i="6"/>
  <c r="E25" i="6" s="1"/>
  <c r="AH24" i="6"/>
  <c r="AI24" i="6" s="1"/>
  <c r="AF25" i="6"/>
  <c r="Z25" i="6"/>
  <c r="AB24" i="6"/>
  <c r="AC24" i="6" s="1"/>
  <c r="P25" i="6"/>
  <c r="Q25" i="6" s="1"/>
  <c r="N26" i="6"/>
  <c r="T26" i="5"/>
  <c r="V25" i="5"/>
  <c r="W25" i="5" s="1"/>
  <c r="P25" i="5"/>
  <c r="Q25" i="5" s="1"/>
  <c r="N26" i="5"/>
  <c r="D25" i="5"/>
  <c r="E25" i="5" s="1"/>
  <c r="B26" i="5"/>
  <c r="J26" i="5"/>
  <c r="K26" i="5" s="1"/>
  <c r="H27" i="5"/>
  <c r="J25" i="4"/>
  <c r="K25" i="4" s="1"/>
  <c r="H26" i="4"/>
  <c r="N26" i="4"/>
  <c r="P25" i="4"/>
  <c r="Q25" i="4" s="1"/>
  <c r="B26" i="4"/>
  <c r="D25" i="4"/>
  <c r="E25" i="4" s="1"/>
  <c r="V24" i="4"/>
  <c r="W24" i="4" s="1"/>
  <c r="T25" i="4"/>
  <c r="Z27" i="4"/>
  <c r="AB26" i="4"/>
  <c r="AC26" i="4" s="1"/>
  <c r="V25" i="2"/>
  <c r="W25" i="2" s="1"/>
  <c r="T26" i="2"/>
  <c r="P24" i="2"/>
  <c r="Q24" i="2" s="1"/>
  <c r="N25" i="2"/>
  <c r="J24" i="2"/>
  <c r="K24" i="2" s="1"/>
  <c r="H25" i="2"/>
  <c r="AH24" i="3"/>
  <c r="AI24" i="3" s="1"/>
  <c r="AB24" i="3"/>
  <c r="AC24" i="3" s="1"/>
  <c r="Z25" i="3"/>
  <c r="V26" i="3"/>
  <c r="W26" i="3" s="1"/>
  <c r="T27" i="3"/>
  <c r="N27" i="3"/>
  <c r="P26" i="3"/>
  <c r="Q26" i="3" s="1"/>
  <c r="H26" i="3"/>
  <c r="J25" i="3"/>
  <c r="K25" i="3" s="1"/>
  <c r="B27" i="3"/>
  <c r="D26" i="3"/>
  <c r="E26" i="3" s="1"/>
  <c r="B26" i="2"/>
  <c r="D25" i="2"/>
  <c r="E25" i="2" s="1"/>
  <c r="BS32" i="7" l="1"/>
  <c r="BT32" i="7" s="1"/>
  <c r="BA32" i="7"/>
  <c r="BB32" i="7" s="1"/>
  <c r="AR32" i="7"/>
  <c r="AS32" i="7" s="1"/>
  <c r="CA34" i="7"/>
  <c r="CB34" i="7" s="1"/>
  <c r="BX30" i="7"/>
  <c r="BN34" i="7"/>
  <c r="BO33" i="7"/>
  <c r="BE35" i="7"/>
  <c r="BF35" i="7" s="1"/>
  <c r="BI34" i="7"/>
  <c r="BJ33" i="7"/>
  <c r="AV34" i="7"/>
  <c r="AW34" i="7" s="1"/>
  <c r="AN33" i="7"/>
  <c r="AH25" i="6"/>
  <c r="AI25" i="6" s="1"/>
  <c r="AF26" i="6"/>
  <c r="D26" i="6"/>
  <c r="E26" i="6" s="1"/>
  <c r="B27" i="6"/>
  <c r="P26" i="6"/>
  <c r="Q26" i="6" s="1"/>
  <c r="N27" i="6"/>
  <c r="V25" i="6"/>
  <c r="W25" i="6" s="1"/>
  <c r="T26" i="6"/>
  <c r="Z26" i="6"/>
  <c r="AB25" i="6"/>
  <c r="AC25" i="6" s="1"/>
  <c r="H27" i="6"/>
  <c r="J26" i="6"/>
  <c r="K26" i="6" s="1"/>
  <c r="H28" i="5"/>
  <c r="J27" i="5"/>
  <c r="K27" i="5" s="1"/>
  <c r="D26" i="5"/>
  <c r="E26" i="5" s="1"/>
  <c r="B27" i="5"/>
  <c r="N27" i="5"/>
  <c r="P26" i="5"/>
  <c r="Q26" i="5" s="1"/>
  <c r="T27" i="5"/>
  <c r="V26" i="5"/>
  <c r="W26" i="5" s="1"/>
  <c r="V25" i="4"/>
  <c r="W25" i="4" s="1"/>
  <c r="T26" i="4"/>
  <c r="B27" i="4"/>
  <c r="D26" i="4"/>
  <c r="E26" i="4" s="1"/>
  <c r="P26" i="4"/>
  <c r="Q26" i="4" s="1"/>
  <c r="N27" i="4"/>
  <c r="Z28" i="4"/>
  <c r="AB27" i="4"/>
  <c r="AC27" i="4" s="1"/>
  <c r="J26" i="4"/>
  <c r="K26" i="4" s="1"/>
  <c r="H27" i="4"/>
  <c r="V26" i="2"/>
  <c r="W26" i="2" s="1"/>
  <c r="T27" i="2"/>
  <c r="N26" i="2"/>
  <c r="P25" i="2"/>
  <c r="Q25" i="2" s="1"/>
  <c r="H26" i="2"/>
  <c r="J25" i="2"/>
  <c r="K25" i="2" s="1"/>
  <c r="AH25" i="3"/>
  <c r="AI25" i="3" s="1"/>
  <c r="Z26" i="3"/>
  <c r="AB25" i="3"/>
  <c r="AC25" i="3" s="1"/>
  <c r="V27" i="3"/>
  <c r="W27" i="3" s="1"/>
  <c r="T28" i="3"/>
  <c r="P27" i="3"/>
  <c r="Q27" i="3" s="1"/>
  <c r="N28" i="3"/>
  <c r="J26" i="3"/>
  <c r="K26" i="3" s="1"/>
  <c r="H27" i="3"/>
  <c r="D27" i="3"/>
  <c r="E27" i="3" s="1"/>
  <c r="B28" i="3"/>
  <c r="B27" i="2"/>
  <c r="D26" i="2"/>
  <c r="E26" i="2" s="1"/>
  <c r="BS33" i="7" l="1"/>
  <c r="BT33" i="7" s="1"/>
  <c r="BA33" i="7"/>
  <c r="BB33" i="7" s="1"/>
  <c r="AR33" i="7"/>
  <c r="AS33" i="7" s="1"/>
  <c r="CA35" i="7"/>
  <c r="CB35" i="7" s="1"/>
  <c r="BX31" i="7"/>
  <c r="BN35" i="7"/>
  <c r="BO34" i="7"/>
  <c r="BE36" i="7"/>
  <c r="BF36" i="7" s="1"/>
  <c r="AV35" i="7"/>
  <c r="AW35" i="7" s="1"/>
  <c r="BI35" i="7"/>
  <c r="BJ34" i="7"/>
  <c r="AN34" i="7"/>
  <c r="V26" i="6"/>
  <c r="W26" i="6" s="1"/>
  <c r="T27" i="6"/>
  <c r="D27" i="6"/>
  <c r="E27" i="6" s="1"/>
  <c r="B28" i="6"/>
  <c r="N28" i="6"/>
  <c r="P27" i="6"/>
  <c r="Q27" i="6" s="1"/>
  <c r="J27" i="6"/>
  <c r="K27" i="6" s="1"/>
  <c r="H28" i="6"/>
  <c r="AF27" i="6"/>
  <c r="AH26" i="6"/>
  <c r="AI26" i="6" s="1"/>
  <c r="AB26" i="6"/>
  <c r="AC26" i="6" s="1"/>
  <c r="Z27" i="6"/>
  <c r="H29" i="5"/>
  <c r="J28" i="5"/>
  <c r="K28" i="5" s="1"/>
  <c r="T28" i="5"/>
  <c r="V27" i="5"/>
  <c r="W27" i="5" s="1"/>
  <c r="N28" i="5"/>
  <c r="P27" i="5"/>
  <c r="Q27" i="5" s="1"/>
  <c r="D27" i="5"/>
  <c r="E27" i="5" s="1"/>
  <c r="B28" i="5"/>
  <c r="AB28" i="4"/>
  <c r="AC28" i="4" s="1"/>
  <c r="Z29" i="4"/>
  <c r="P27" i="4"/>
  <c r="Q27" i="4" s="1"/>
  <c r="N28" i="4"/>
  <c r="J27" i="4"/>
  <c r="K27" i="4" s="1"/>
  <c r="H28" i="4"/>
  <c r="D27" i="4"/>
  <c r="E27" i="4" s="1"/>
  <c r="B28" i="4"/>
  <c r="V26" i="4"/>
  <c r="W26" i="4" s="1"/>
  <c r="T27" i="4"/>
  <c r="T28" i="2"/>
  <c r="V27" i="2"/>
  <c r="W27" i="2" s="1"/>
  <c r="N27" i="2"/>
  <c r="P26" i="2"/>
  <c r="Q26" i="2" s="1"/>
  <c r="J26" i="2"/>
  <c r="K26" i="2" s="1"/>
  <c r="H27" i="2"/>
  <c r="AH26" i="3"/>
  <c r="AI26" i="3" s="1"/>
  <c r="AB26" i="3"/>
  <c r="AC26" i="3" s="1"/>
  <c r="Z27" i="3"/>
  <c r="T29" i="3"/>
  <c r="V28" i="3"/>
  <c r="W28" i="3" s="1"/>
  <c r="N29" i="3"/>
  <c r="P28" i="3"/>
  <c r="Q28" i="3" s="1"/>
  <c r="H28" i="3"/>
  <c r="J27" i="3"/>
  <c r="K27" i="3" s="1"/>
  <c r="B29" i="3"/>
  <c r="D28" i="3"/>
  <c r="E28" i="3" s="1"/>
  <c r="B28" i="2"/>
  <c r="D27" i="2"/>
  <c r="E27" i="2" s="1"/>
  <c r="BS34" i="7" l="1"/>
  <c r="BT34" i="7" s="1"/>
  <c r="AR34" i="7"/>
  <c r="AS34" i="7" s="1"/>
  <c r="BA34" i="7"/>
  <c r="BB34" i="7" s="1"/>
  <c r="CA36" i="7"/>
  <c r="CB36" i="7" s="1"/>
  <c r="BX32" i="7"/>
  <c r="BN36" i="7"/>
  <c r="BO35" i="7"/>
  <c r="BE37" i="7"/>
  <c r="BF37" i="7" s="1"/>
  <c r="BJ35" i="7"/>
  <c r="BI36" i="7"/>
  <c r="AV36" i="7"/>
  <c r="AN35" i="7"/>
  <c r="P28" i="6"/>
  <c r="Q28" i="6" s="1"/>
  <c r="N29" i="6"/>
  <c r="AB27" i="6"/>
  <c r="AC27" i="6" s="1"/>
  <c r="Z28" i="6"/>
  <c r="B29" i="6"/>
  <c r="D28" i="6"/>
  <c r="E28" i="6" s="1"/>
  <c r="J28" i="6"/>
  <c r="K28" i="6" s="1"/>
  <c r="H29" i="6"/>
  <c r="T28" i="6"/>
  <c r="V27" i="6"/>
  <c r="W27" i="6" s="1"/>
  <c r="AH27" i="6"/>
  <c r="AI27" i="6" s="1"/>
  <c r="AF28" i="6"/>
  <c r="H30" i="5"/>
  <c r="J29" i="5"/>
  <c r="K29" i="5" s="1"/>
  <c r="B29" i="5"/>
  <c r="D28" i="5"/>
  <c r="E28" i="5" s="1"/>
  <c r="N29" i="5"/>
  <c r="P28" i="5"/>
  <c r="Q28" i="5" s="1"/>
  <c r="T29" i="5"/>
  <c r="V28" i="5"/>
  <c r="W28" i="5" s="1"/>
  <c r="J28" i="4"/>
  <c r="K28" i="4" s="1"/>
  <c r="H29" i="4"/>
  <c r="V27" i="4"/>
  <c r="W27" i="4" s="1"/>
  <c r="T28" i="4"/>
  <c r="P28" i="4"/>
  <c r="Q28" i="4" s="1"/>
  <c r="N29" i="4"/>
  <c r="D28" i="4"/>
  <c r="E28" i="4" s="1"/>
  <c r="B29" i="4"/>
  <c r="AB29" i="4"/>
  <c r="AC29" i="4" s="1"/>
  <c r="Z30" i="4"/>
  <c r="V28" i="2"/>
  <c r="W28" i="2" s="1"/>
  <c r="T29" i="2"/>
  <c r="P27" i="2"/>
  <c r="Q27" i="2" s="1"/>
  <c r="N28" i="2"/>
  <c r="J27" i="2"/>
  <c r="K27" i="2" s="1"/>
  <c r="H28" i="2"/>
  <c r="AH27" i="3"/>
  <c r="AI27" i="3" s="1"/>
  <c r="AB27" i="3"/>
  <c r="AC27" i="3" s="1"/>
  <c r="Z28" i="3"/>
  <c r="V29" i="3"/>
  <c r="W29" i="3" s="1"/>
  <c r="T30" i="3"/>
  <c r="P29" i="3"/>
  <c r="Q29" i="3" s="1"/>
  <c r="N30" i="3"/>
  <c r="J28" i="3"/>
  <c r="K28" i="3" s="1"/>
  <c r="H29" i="3"/>
  <c r="D29" i="3"/>
  <c r="E29" i="3" s="1"/>
  <c r="B30" i="3"/>
  <c r="B29" i="2"/>
  <c r="D28" i="2"/>
  <c r="E28" i="2" s="1"/>
  <c r="BS35" i="7" l="1"/>
  <c r="BT35" i="7" s="1"/>
  <c r="BA35" i="7"/>
  <c r="BB35" i="7" s="1"/>
  <c r="AR35" i="7"/>
  <c r="AS35" i="7" s="1"/>
  <c r="CA37" i="7"/>
  <c r="CB37" i="7" s="1"/>
  <c r="BX33" i="7"/>
  <c r="BN37" i="7"/>
  <c r="BO36" i="7"/>
  <c r="BE38" i="7"/>
  <c r="BF38" i="7" s="1"/>
  <c r="AW36" i="7"/>
  <c r="AV37" i="7"/>
  <c r="AW37" i="7" s="1"/>
  <c r="BI37" i="7"/>
  <c r="BJ36" i="7"/>
  <c r="AN36" i="7"/>
  <c r="J29" i="6"/>
  <c r="K29" i="6" s="1"/>
  <c r="H30" i="6"/>
  <c r="B30" i="6"/>
  <c r="D29" i="6"/>
  <c r="E29" i="6" s="1"/>
  <c r="AH28" i="6"/>
  <c r="AI28" i="6" s="1"/>
  <c r="AF29" i="6"/>
  <c r="AB28" i="6"/>
  <c r="AC28" i="6" s="1"/>
  <c r="Z29" i="6"/>
  <c r="P29" i="6"/>
  <c r="Q29" i="6" s="1"/>
  <c r="N30" i="6"/>
  <c r="T29" i="6"/>
  <c r="V28" i="6"/>
  <c r="W28" i="6" s="1"/>
  <c r="V29" i="5"/>
  <c r="W29" i="5" s="1"/>
  <c r="T30" i="5"/>
  <c r="H31" i="5"/>
  <c r="J30" i="5"/>
  <c r="K30" i="5" s="1"/>
  <c r="N30" i="5"/>
  <c r="P29" i="5"/>
  <c r="Q29" i="5" s="1"/>
  <c r="B30" i="5"/>
  <c r="D29" i="5"/>
  <c r="E29" i="5" s="1"/>
  <c r="D29" i="4"/>
  <c r="E29" i="4" s="1"/>
  <c r="B30" i="4"/>
  <c r="V28" i="4"/>
  <c r="W28" i="4" s="1"/>
  <c r="T29" i="4"/>
  <c r="P29" i="4"/>
  <c r="Q29" i="4" s="1"/>
  <c r="N30" i="4"/>
  <c r="AB30" i="4"/>
  <c r="AC30" i="4" s="1"/>
  <c r="Z31" i="4"/>
  <c r="J29" i="4"/>
  <c r="K29" i="4" s="1"/>
  <c r="H30" i="4"/>
  <c r="V29" i="2"/>
  <c r="W29" i="2" s="1"/>
  <c r="T30" i="2"/>
  <c r="N29" i="2"/>
  <c r="P28" i="2"/>
  <c r="Q28" i="2" s="1"/>
  <c r="H29" i="2"/>
  <c r="J28" i="2"/>
  <c r="K28" i="2" s="1"/>
  <c r="AH28" i="3"/>
  <c r="AI28" i="3" s="1"/>
  <c r="Z29" i="3"/>
  <c r="AB28" i="3"/>
  <c r="AC28" i="3" s="1"/>
  <c r="V30" i="3"/>
  <c r="W30" i="3" s="1"/>
  <c r="T31" i="3"/>
  <c r="P30" i="3"/>
  <c r="Q30" i="3" s="1"/>
  <c r="N31" i="3"/>
  <c r="H30" i="3"/>
  <c r="J29" i="3"/>
  <c r="K29" i="3" s="1"/>
  <c r="B31" i="3"/>
  <c r="D30" i="3"/>
  <c r="E30" i="3" s="1"/>
  <c r="B30" i="2"/>
  <c r="D29" i="2"/>
  <c r="E29" i="2" s="1"/>
  <c r="BS36" i="7" l="1"/>
  <c r="BT36" i="7" s="1"/>
  <c r="AR36" i="7"/>
  <c r="AS36" i="7" s="1"/>
  <c r="BA36" i="7"/>
  <c r="BB36" i="7" s="1"/>
  <c r="CA38" i="7"/>
  <c r="CB38" i="7" s="1"/>
  <c r="BX34" i="7"/>
  <c r="BN38" i="7"/>
  <c r="BO37" i="7"/>
  <c r="BE39" i="7"/>
  <c r="BF39" i="7" s="1"/>
  <c r="AV38" i="7"/>
  <c r="BI38" i="7"/>
  <c r="BJ37" i="7"/>
  <c r="AN37" i="7"/>
  <c r="V29" i="6"/>
  <c r="W29" i="6" s="1"/>
  <c r="T30" i="6"/>
  <c r="D30" i="6"/>
  <c r="E30" i="6" s="1"/>
  <c r="B31" i="6"/>
  <c r="N31" i="6"/>
  <c r="P30" i="6"/>
  <c r="Q30" i="6" s="1"/>
  <c r="J30" i="6"/>
  <c r="K30" i="6" s="1"/>
  <c r="H31" i="6"/>
  <c r="AB29" i="6"/>
  <c r="AC29" i="6" s="1"/>
  <c r="Z30" i="6"/>
  <c r="AF30" i="6"/>
  <c r="AH29" i="6"/>
  <c r="AI29" i="6" s="1"/>
  <c r="B31" i="5"/>
  <c r="D30" i="5"/>
  <c r="E30" i="5" s="1"/>
  <c r="P30" i="5"/>
  <c r="Q30" i="5" s="1"/>
  <c r="N31" i="5"/>
  <c r="J31" i="5"/>
  <c r="K31" i="5" s="1"/>
  <c r="H32" i="5"/>
  <c r="V30" i="5"/>
  <c r="W30" i="5" s="1"/>
  <c r="T31" i="5"/>
  <c r="P30" i="4"/>
  <c r="Q30" i="4" s="1"/>
  <c r="N31" i="4"/>
  <c r="H31" i="4"/>
  <c r="J30" i="4"/>
  <c r="K30" i="4" s="1"/>
  <c r="T30" i="4"/>
  <c r="V29" i="4"/>
  <c r="W29" i="4" s="1"/>
  <c r="AB31" i="4"/>
  <c r="AC31" i="4" s="1"/>
  <c r="Z32" i="4"/>
  <c r="D30" i="4"/>
  <c r="E30" i="4" s="1"/>
  <c r="B31" i="4"/>
  <c r="V30" i="2"/>
  <c r="W30" i="2" s="1"/>
  <c r="T31" i="2"/>
  <c r="P29" i="2"/>
  <c r="Q29" i="2" s="1"/>
  <c r="N30" i="2"/>
  <c r="J29" i="2"/>
  <c r="K29" i="2" s="1"/>
  <c r="H30" i="2"/>
  <c r="AH29" i="3"/>
  <c r="AI29" i="3" s="1"/>
  <c r="AB29" i="3"/>
  <c r="AC29" i="3" s="1"/>
  <c r="Z30" i="3"/>
  <c r="V31" i="3"/>
  <c r="W31" i="3" s="1"/>
  <c r="T32" i="3"/>
  <c r="P31" i="3"/>
  <c r="Q31" i="3" s="1"/>
  <c r="N32" i="3"/>
  <c r="J30" i="3"/>
  <c r="K30" i="3" s="1"/>
  <c r="H31" i="3"/>
  <c r="D31" i="3"/>
  <c r="E31" i="3" s="1"/>
  <c r="B32" i="3"/>
  <c r="B31" i="2"/>
  <c r="D30" i="2"/>
  <c r="E30" i="2" s="1"/>
  <c r="BS37" i="7" l="1"/>
  <c r="BT37" i="7" s="1"/>
  <c r="BA37" i="7"/>
  <c r="BB37" i="7" s="1"/>
  <c r="AR37" i="7"/>
  <c r="AS37" i="7" s="1"/>
  <c r="CA39" i="7"/>
  <c r="CB39" i="7" s="1"/>
  <c r="BX35" i="7"/>
  <c r="BN39" i="7"/>
  <c r="BO38" i="7"/>
  <c r="BE40" i="7"/>
  <c r="BF40" i="7" s="1"/>
  <c r="BI39" i="7"/>
  <c r="BJ38" i="7"/>
  <c r="AW38" i="7"/>
  <c r="AV39" i="7"/>
  <c r="AN38" i="7"/>
  <c r="N32" i="6"/>
  <c r="P31" i="6"/>
  <c r="Q31" i="6" s="1"/>
  <c r="D31" i="6"/>
  <c r="E31" i="6" s="1"/>
  <c r="B32" i="6"/>
  <c r="AF31" i="6"/>
  <c r="AH30" i="6"/>
  <c r="AI30" i="6" s="1"/>
  <c r="J31" i="6"/>
  <c r="K31" i="6" s="1"/>
  <c r="H32" i="6"/>
  <c r="AB30" i="6"/>
  <c r="AC30" i="6" s="1"/>
  <c r="Z31" i="6"/>
  <c r="V30" i="6"/>
  <c r="W30" i="6" s="1"/>
  <c r="T31" i="6"/>
  <c r="T32" i="5"/>
  <c r="V31" i="5"/>
  <c r="W31" i="5" s="1"/>
  <c r="J32" i="5"/>
  <c r="K32" i="5" s="1"/>
  <c r="H33" i="5"/>
  <c r="P31" i="5"/>
  <c r="Q31" i="5" s="1"/>
  <c r="N32" i="5"/>
  <c r="B32" i="5"/>
  <c r="D31" i="5"/>
  <c r="E31" i="5" s="1"/>
  <c r="H32" i="4"/>
  <c r="J31" i="4"/>
  <c r="K31" i="4" s="1"/>
  <c r="D31" i="4"/>
  <c r="E31" i="4" s="1"/>
  <c r="B32" i="4"/>
  <c r="P31" i="4"/>
  <c r="Q31" i="4" s="1"/>
  <c r="N32" i="4"/>
  <c r="AB32" i="4"/>
  <c r="AC32" i="4" s="1"/>
  <c r="Z33" i="4"/>
  <c r="T31" i="4"/>
  <c r="V30" i="4"/>
  <c r="W30" i="4" s="1"/>
  <c r="T32" i="2"/>
  <c r="V31" i="2"/>
  <c r="W31" i="2" s="1"/>
  <c r="P30" i="2"/>
  <c r="Q30" i="2" s="1"/>
  <c r="N31" i="2"/>
  <c r="J30" i="2"/>
  <c r="K30" i="2" s="1"/>
  <c r="H31" i="2"/>
  <c r="AH30" i="3"/>
  <c r="AI30" i="3" s="1"/>
  <c r="AB30" i="3"/>
  <c r="AC30" i="3" s="1"/>
  <c r="Z31" i="3"/>
  <c r="V32" i="3"/>
  <c r="W32" i="3" s="1"/>
  <c r="T33" i="3"/>
  <c r="P32" i="3"/>
  <c r="Q32" i="3" s="1"/>
  <c r="N33" i="3"/>
  <c r="H32" i="3"/>
  <c r="J31" i="3"/>
  <c r="K31" i="3" s="1"/>
  <c r="B33" i="3"/>
  <c r="D32" i="3"/>
  <c r="E32" i="3" s="1"/>
  <c r="B32" i="2"/>
  <c r="D31" i="2"/>
  <c r="E31" i="2" s="1"/>
  <c r="BS38" i="7" l="1"/>
  <c r="BT38" i="7" s="1"/>
  <c r="AR38" i="7"/>
  <c r="AS38" i="7" s="1"/>
  <c r="BA38" i="7"/>
  <c r="BB38" i="7" s="1"/>
  <c r="CA40" i="7"/>
  <c r="CB40" i="7" s="1"/>
  <c r="BX36" i="7"/>
  <c r="BN40" i="7"/>
  <c r="BO39" i="7"/>
  <c r="BE41" i="7"/>
  <c r="BF41" i="7" s="1"/>
  <c r="AW39" i="7"/>
  <c r="AV40" i="7"/>
  <c r="BI40" i="7"/>
  <c r="BJ39" i="7"/>
  <c r="AN39" i="7"/>
  <c r="AH31" i="6"/>
  <c r="AI31" i="6" s="1"/>
  <c r="AF32" i="6"/>
  <c r="V31" i="6"/>
  <c r="W31" i="6" s="1"/>
  <c r="T32" i="6"/>
  <c r="D32" i="6"/>
  <c r="E32" i="6" s="1"/>
  <c r="B33" i="6"/>
  <c r="J32" i="6"/>
  <c r="K32" i="6" s="1"/>
  <c r="H33" i="6"/>
  <c r="AB31" i="6"/>
  <c r="AC31" i="6" s="1"/>
  <c r="Z32" i="6"/>
  <c r="P32" i="6"/>
  <c r="Q32" i="6" s="1"/>
  <c r="N33" i="6"/>
  <c r="D32" i="5"/>
  <c r="E32" i="5" s="1"/>
  <c r="B33" i="5"/>
  <c r="H34" i="5"/>
  <c r="J33" i="5"/>
  <c r="K33" i="5" s="1"/>
  <c r="N33" i="5"/>
  <c r="P32" i="5"/>
  <c r="Q32" i="5" s="1"/>
  <c r="V32" i="5"/>
  <c r="W32" i="5" s="1"/>
  <c r="T33" i="5"/>
  <c r="N33" i="4"/>
  <c r="P32" i="4"/>
  <c r="Q32" i="4" s="1"/>
  <c r="D32" i="4"/>
  <c r="E32" i="4" s="1"/>
  <c r="B33" i="4"/>
  <c r="AB33" i="4"/>
  <c r="AC33" i="4" s="1"/>
  <c r="Z34" i="4"/>
  <c r="V31" i="4"/>
  <c r="W31" i="4" s="1"/>
  <c r="T32" i="4"/>
  <c r="J32" i="4"/>
  <c r="K32" i="4" s="1"/>
  <c r="H33" i="4"/>
  <c r="V32" i="2"/>
  <c r="W32" i="2" s="1"/>
  <c r="T33" i="2"/>
  <c r="N32" i="2"/>
  <c r="P31" i="2"/>
  <c r="Q31" i="2" s="1"/>
  <c r="H32" i="2"/>
  <c r="J31" i="2"/>
  <c r="K31" i="2" s="1"/>
  <c r="AH31" i="3"/>
  <c r="AI31" i="3" s="1"/>
  <c r="Z32" i="3"/>
  <c r="AB31" i="3"/>
  <c r="AC31" i="3" s="1"/>
  <c r="T34" i="3"/>
  <c r="V33" i="3"/>
  <c r="W33" i="3" s="1"/>
  <c r="N34" i="3"/>
  <c r="P33" i="3"/>
  <c r="Q33" i="3" s="1"/>
  <c r="J32" i="3"/>
  <c r="K32" i="3" s="1"/>
  <c r="H33" i="3"/>
  <c r="D33" i="3"/>
  <c r="E33" i="3" s="1"/>
  <c r="B34" i="3"/>
  <c r="B33" i="2"/>
  <c r="D32" i="2"/>
  <c r="E32" i="2" s="1"/>
  <c r="BS39" i="7" l="1"/>
  <c r="BT39" i="7" s="1"/>
  <c r="BA39" i="7"/>
  <c r="BB39" i="7" s="1"/>
  <c r="AR39" i="7"/>
  <c r="AS39" i="7" s="1"/>
  <c r="CA41" i="7"/>
  <c r="CB41" i="7" s="1"/>
  <c r="BX37" i="7"/>
  <c r="BN41" i="7"/>
  <c r="BO40" i="7"/>
  <c r="BE42" i="7"/>
  <c r="BF42" i="7" s="1"/>
  <c r="AW40" i="7"/>
  <c r="AV41" i="7"/>
  <c r="BI41" i="7"/>
  <c r="BJ40" i="7"/>
  <c r="AN40" i="7"/>
  <c r="H34" i="6"/>
  <c r="J33" i="6"/>
  <c r="K33" i="6" s="1"/>
  <c r="D33" i="6"/>
  <c r="E33" i="6" s="1"/>
  <c r="B34" i="6"/>
  <c r="P33" i="6"/>
  <c r="Q33" i="6" s="1"/>
  <c r="N34" i="6"/>
  <c r="V32" i="6"/>
  <c r="W32" i="6" s="1"/>
  <c r="T33" i="6"/>
  <c r="Z33" i="6"/>
  <c r="AB32" i="6"/>
  <c r="AC32" i="6" s="1"/>
  <c r="AH32" i="6"/>
  <c r="AI32" i="6" s="1"/>
  <c r="AF33" i="6"/>
  <c r="P33" i="5"/>
  <c r="Q33" i="5" s="1"/>
  <c r="N34" i="5"/>
  <c r="T34" i="5"/>
  <c r="V33" i="5"/>
  <c r="W33" i="5" s="1"/>
  <c r="J34" i="5"/>
  <c r="K34" i="5" s="1"/>
  <c r="H35" i="5"/>
  <c r="D33" i="5"/>
  <c r="E33" i="5" s="1"/>
  <c r="B34" i="5"/>
  <c r="Z35" i="4"/>
  <c r="AB34" i="4"/>
  <c r="AC34" i="4" s="1"/>
  <c r="J33" i="4"/>
  <c r="K33" i="4" s="1"/>
  <c r="H34" i="4"/>
  <c r="B34" i="4"/>
  <c r="D33" i="4"/>
  <c r="E33" i="4" s="1"/>
  <c r="V32" i="4"/>
  <c r="W32" i="4" s="1"/>
  <c r="T33" i="4"/>
  <c r="N34" i="4"/>
  <c r="P33" i="4"/>
  <c r="Q33" i="4" s="1"/>
  <c r="V33" i="2"/>
  <c r="W33" i="2" s="1"/>
  <c r="T34" i="2"/>
  <c r="P32" i="2"/>
  <c r="Q32" i="2" s="1"/>
  <c r="N33" i="2"/>
  <c r="J32" i="2"/>
  <c r="K32" i="2" s="1"/>
  <c r="H33" i="2"/>
  <c r="AH32" i="3"/>
  <c r="AI32" i="3" s="1"/>
  <c r="AB32" i="3"/>
  <c r="AC32" i="3" s="1"/>
  <c r="Z33" i="3"/>
  <c r="V34" i="3"/>
  <c r="W34" i="3" s="1"/>
  <c r="T35" i="3"/>
  <c r="N35" i="3"/>
  <c r="P34" i="3"/>
  <c r="Q34" i="3" s="1"/>
  <c r="H34" i="3"/>
  <c r="J33" i="3"/>
  <c r="K33" i="3" s="1"/>
  <c r="B35" i="3"/>
  <c r="D34" i="3"/>
  <c r="E34" i="3" s="1"/>
  <c r="B34" i="2"/>
  <c r="D33" i="2"/>
  <c r="E33" i="2" s="1"/>
  <c r="BS40" i="7" l="1"/>
  <c r="BT40" i="7" s="1"/>
  <c r="BA40" i="7"/>
  <c r="BB40" i="7" s="1"/>
  <c r="AR40" i="7"/>
  <c r="AS40" i="7" s="1"/>
  <c r="CA42" i="7"/>
  <c r="CB42" i="7" s="1"/>
  <c r="BX38" i="7"/>
  <c r="BN42" i="7"/>
  <c r="BO41" i="7"/>
  <c r="BE43" i="7"/>
  <c r="BF43" i="7" s="1"/>
  <c r="BI42" i="7"/>
  <c r="BJ41" i="7"/>
  <c r="AW41" i="7"/>
  <c r="AV42" i="7"/>
  <c r="AN41" i="7"/>
  <c r="AH33" i="6"/>
  <c r="AI33" i="6" s="1"/>
  <c r="AF34" i="6"/>
  <c r="D34" i="6"/>
  <c r="E34" i="6" s="1"/>
  <c r="B35" i="6"/>
  <c r="V33" i="6"/>
  <c r="W33" i="6" s="1"/>
  <c r="T34" i="6"/>
  <c r="P34" i="6"/>
  <c r="Q34" i="6" s="1"/>
  <c r="N35" i="6"/>
  <c r="Z34" i="6"/>
  <c r="AB33" i="6"/>
  <c r="AC33" i="6" s="1"/>
  <c r="H35" i="6"/>
  <c r="J34" i="6"/>
  <c r="K34" i="6" s="1"/>
  <c r="B35" i="5"/>
  <c r="D34" i="5"/>
  <c r="E34" i="5" s="1"/>
  <c r="H36" i="5"/>
  <c r="J35" i="5"/>
  <c r="K35" i="5" s="1"/>
  <c r="T35" i="5"/>
  <c r="V34" i="5"/>
  <c r="W34" i="5" s="1"/>
  <c r="N35" i="5"/>
  <c r="P34" i="5"/>
  <c r="Q34" i="5" s="1"/>
  <c r="V33" i="4"/>
  <c r="W33" i="4" s="1"/>
  <c r="T34" i="4"/>
  <c r="J34" i="4"/>
  <c r="K34" i="4" s="1"/>
  <c r="H35" i="4"/>
  <c r="B35" i="4"/>
  <c r="D34" i="4"/>
  <c r="E34" i="4" s="1"/>
  <c r="P34" i="4"/>
  <c r="Q34" i="4" s="1"/>
  <c r="N35" i="4"/>
  <c r="Z36" i="4"/>
  <c r="AB35" i="4"/>
  <c r="AC35" i="4" s="1"/>
  <c r="V34" i="2"/>
  <c r="W34" i="2" s="1"/>
  <c r="T35" i="2"/>
  <c r="N34" i="2"/>
  <c r="P33" i="2"/>
  <c r="Q33" i="2" s="1"/>
  <c r="H34" i="2"/>
  <c r="J33" i="2"/>
  <c r="K33" i="2" s="1"/>
  <c r="AH33" i="3"/>
  <c r="AI33" i="3" s="1"/>
  <c r="Z34" i="3"/>
  <c r="AB33" i="3"/>
  <c r="AC33" i="3" s="1"/>
  <c r="V35" i="3"/>
  <c r="W35" i="3" s="1"/>
  <c r="T36" i="3"/>
  <c r="N36" i="3"/>
  <c r="P35" i="3"/>
  <c r="Q35" i="3" s="1"/>
  <c r="J34" i="3"/>
  <c r="K34" i="3" s="1"/>
  <c r="H35" i="3"/>
  <c r="D35" i="3"/>
  <c r="E35" i="3" s="1"/>
  <c r="B36" i="3"/>
  <c r="B35" i="2"/>
  <c r="D34" i="2"/>
  <c r="E34" i="2" s="1"/>
  <c r="BS41" i="7" l="1"/>
  <c r="BT41" i="7" s="1"/>
  <c r="BA41" i="7"/>
  <c r="BB41" i="7" s="1"/>
  <c r="AR41" i="7"/>
  <c r="AS41" i="7" s="1"/>
  <c r="CA43" i="7"/>
  <c r="CB43" i="7" s="1"/>
  <c r="BX39" i="7"/>
  <c r="BN43" i="7"/>
  <c r="BO42" i="7"/>
  <c r="BE44" i="7"/>
  <c r="BF44" i="7" s="1"/>
  <c r="AW42" i="7"/>
  <c r="AV43" i="7"/>
  <c r="BI43" i="7"/>
  <c r="BJ42" i="7"/>
  <c r="AN42" i="7"/>
  <c r="B36" i="6"/>
  <c r="D35" i="6"/>
  <c r="E35" i="6" s="1"/>
  <c r="N36" i="6"/>
  <c r="P35" i="6"/>
  <c r="Q35" i="6" s="1"/>
  <c r="V34" i="6"/>
  <c r="W34" i="6" s="1"/>
  <c r="T35" i="6"/>
  <c r="AH34" i="6"/>
  <c r="AI34" i="6" s="1"/>
  <c r="AF35" i="6"/>
  <c r="J35" i="6"/>
  <c r="K35" i="6" s="1"/>
  <c r="H36" i="6"/>
  <c r="AB34" i="6"/>
  <c r="AC34" i="6" s="1"/>
  <c r="Z35" i="6"/>
  <c r="N36" i="5"/>
  <c r="P35" i="5"/>
  <c r="Q35" i="5" s="1"/>
  <c r="V35" i="5"/>
  <c r="W35" i="5" s="1"/>
  <c r="T36" i="5"/>
  <c r="D35" i="5"/>
  <c r="E35" i="5" s="1"/>
  <c r="B36" i="5"/>
  <c r="H37" i="5"/>
  <c r="J36" i="5"/>
  <c r="K36" i="5" s="1"/>
  <c r="B36" i="4"/>
  <c r="D35" i="4"/>
  <c r="E35" i="4" s="1"/>
  <c r="P35" i="4"/>
  <c r="Q35" i="4" s="1"/>
  <c r="N36" i="4"/>
  <c r="H36" i="4"/>
  <c r="J35" i="4"/>
  <c r="K35" i="4" s="1"/>
  <c r="AB36" i="4"/>
  <c r="AC36" i="4" s="1"/>
  <c r="Z37" i="4"/>
  <c r="V34" i="4"/>
  <c r="W34" i="4" s="1"/>
  <c r="T35" i="4"/>
  <c r="T36" i="2"/>
  <c r="V35" i="2"/>
  <c r="W35" i="2" s="1"/>
  <c r="N35" i="2"/>
  <c r="P34" i="2"/>
  <c r="Q34" i="2" s="1"/>
  <c r="H35" i="2"/>
  <c r="J34" i="2"/>
  <c r="K34" i="2" s="1"/>
  <c r="AH34" i="3"/>
  <c r="AI34" i="3" s="1"/>
  <c r="Z35" i="3"/>
  <c r="AB34" i="3"/>
  <c r="AC34" i="3" s="1"/>
  <c r="T37" i="3"/>
  <c r="V36" i="3"/>
  <c r="W36" i="3" s="1"/>
  <c r="N37" i="3"/>
  <c r="P36" i="3"/>
  <c r="Q36" i="3" s="1"/>
  <c r="H36" i="3"/>
  <c r="J35" i="3"/>
  <c r="K35" i="3" s="1"/>
  <c r="B37" i="3"/>
  <c r="D36" i="3"/>
  <c r="E36" i="3" s="1"/>
  <c r="B36" i="2"/>
  <c r="D35" i="2"/>
  <c r="E35" i="2" s="1"/>
  <c r="BS42" i="7" l="1"/>
  <c r="BT42" i="7" s="1"/>
  <c r="BA42" i="7"/>
  <c r="BB42" i="7" s="1"/>
  <c r="AR42" i="7"/>
  <c r="AS42" i="7" s="1"/>
  <c r="CA44" i="7"/>
  <c r="CB44" i="7" s="1"/>
  <c r="BX40" i="7"/>
  <c r="BN44" i="7"/>
  <c r="BO43" i="7"/>
  <c r="BE45" i="7"/>
  <c r="BF45" i="7" s="1"/>
  <c r="BI44" i="7"/>
  <c r="BJ43" i="7"/>
  <c r="AW43" i="7"/>
  <c r="AV44" i="7"/>
  <c r="AN43" i="7"/>
  <c r="N37" i="6"/>
  <c r="P36" i="6"/>
  <c r="Q36" i="6" s="1"/>
  <c r="AF36" i="6"/>
  <c r="AH35" i="6"/>
  <c r="AI35" i="6" s="1"/>
  <c r="V35" i="6"/>
  <c r="W35" i="6" s="1"/>
  <c r="T36" i="6"/>
  <c r="J36" i="6"/>
  <c r="K36" i="6" s="1"/>
  <c r="H37" i="6"/>
  <c r="AB35" i="6"/>
  <c r="AC35" i="6" s="1"/>
  <c r="Z36" i="6"/>
  <c r="D36" i="6"/>
  <c r="E36" i="6" s="1"/>
  <c r="B37" i="6"/>
  <c r="J37" i="5"/>
  <c r="K37" i="5" s="1"/>
  <c r="H38" i="5"/>
  <c r="P36" i="5"/>
  <c r="Q36" i="5" s="1"/>
  <c r="N37" i="5"/>
  <c r="B37" i="5"/>
  <c r="D36" i="5"/>
  <c r="E36" i="5" s="1"/>
  <c r="T37" i="5"/>
  <c r="V36" i="5"/>
  <c r="W36" i="5" s="1"/>
  <c r="T36" i="4"/>
  <c r="V35" i="4"/>
  <c r="W35" i="4" s="1"/>
  <c r="P36" i="4"/>
  <c r="Q36" i="4" s="1"/>
  <c r="N37" i="4"/>
  <c r="Z38" i="4"/>
  <c r="AB37" i="4"/>
  <c r="AC37" i="4" s="1"/>
  <c r="J36" i="4"/>
  <c r="K36" i="4" s="1"/>
  <c r="H37" i="4"/>
  <c r="B37" i="4"/>
  <c r="D36" i="4"/>
  <c r="E36" i="4" s="1"/>
  <c r="V36" i="2"/>
  <c r="W36" i="2" s="1"/>
  <c r="T37" i="2"/>
  <c r="P35" i="2"/>
  <c r="Q35" i="2" s="1"/>
  <c r="N36" i="2"/>
  <c r="J35" i="2"/>
  <c r="K35" i="2" s="1"/>
  <c r="H36" i="2"/>
  <c r="AH35" i="3"/>
  <c r="AI35" i="3" s="1"/>
  <c r="AB35" i="3"/>
  <c r="AC35" i="3" s="1"/>
  <c r="Z36" i="3"/>
  <c r="V37" i="3"/>
  <c r="W37" i="3" s="1"/>
  <c r="T38" i="3"/>
  <c r="P37" i="3"/>
  <c r="Q37" i="3" s="1"/>
  <c r="N38" i="3"/>
  <c r="J36" i="3"/>
  <c r="K36" i="3" s="1"/>
  <c r="H37" i="3"/>
  <c r="D37" i="3"/>
  <c r="E37" i="3" s="1"/>
  <c r="B38" i="3"/>
  <c r="B37" i="2"/>
  <c r="D36" i="2"/>
  <c r="E36" i="2" s="1"/>
  <c r="BS43" i="7" l="1"/>
  <c r="BT43" i="7" s="1"/>
  <c r="BA43" i="7"/>
  <c r="BB43" i="7" s="1"/>
  <c r="AR43" i="7"/>
  <c r="AS43" i="7" s="1"/>
  <c r="CA45" i="7"/>
  <c r="CB45" i="7" s="1"/>
  <c r="BX41" i="7"/>
  <c r="BN45" i="7"/>
  <c r="BO44" i="7"/>
  <c r="BE46" i="7"/>
  <c r="BF46" i="7" s="1"/>
  <c r="AW44" i="7"/>
  <c r="AV45" i="7"/>
  <c r="BI45" i="7"/>
  <c r="BJ44" i="7"/>
  <c r="AN44" i="7"/>
  <c r="H38" i="6"/>
  <c r="J37" i="6"/>
  <c r="K37" i="6" s="1"/>
  <c r="V36" i="6"/>
  <c r="W36" i="6" s="1"/>
  <c r="T37" i="6"/>
  <c r="D37" i="6"/>
  <c r="E37" i="6" s="1"/>
  <c r="B38" i="6"/>
  <c r="AH36" i="6"/>
  <c r="AI36" i="6" s="1"/>
  <c r="AF37" i="6"/>
  <c r="Z37" i="6"/>
  <c r="AB36" i="6"/>
  <c r="AC36" i="6" s="1"/>
  <c r="P37" i="6"/>
  <c r="Q37" i="6" s="1"/>
  <c r="N38" i="6"/>
  <c r="V37" i="5"/>
  <c r="W37" i="5" s="1"/>
  <c r="T38" i="5"/>
  <c r="B38" i="5"/>
  <c r="D37" i="5"/>
  <c r="E37" i="5" s="1"/>
  <c r="N38" i="5"/>
  <c r="P37" i="5"/>
  <c r="Q37" i="5" s="1"/>
  <c r="H39" i="5"/>
  <c r="J38" i="5"/>
  <c r="K38" i="5" s="1"/>
  <c r="AB38" i="4"/>
  <c r="AC38" i="4" s="1"/>
  <c r="Z39" i="4"/>
  <c r="P37" i="4"/>
  <c r="Q37" i="4" s="1"/>
  <c r="N38" i="4"/>
  <c r="H38" i="4"/>
  <c r="J37" i="4"/>
  <c r="K37" i="4" s="1"/>
  <c r="D37" i="4"/>
  <c r="E37" i="4" s="1"/>
  <c r="B38" i="4"/>
  <c r="V36" i="4"/>
  <c r="W36" i="4" s="1"/>
  <c r="T37" i="4"/>
  <c r="T38" i="2"/>
  <c r="V37" i="2"/>
  <c r="W37" i="2" s="1"/>
  <c r="N37" i="2"/>
  <c r="P36" i="2"/>
  <c r="Q36" i="2" s="1"/>
  <c r="H37" i="2"/>
  <c r="J36" i="2"/>
  <c r="K36" i="2" s="1"/>
  <c r="AH36" i="3"/>
  <c r="AI36" i="3" s="1"/>
  <c r="Z37" i="3"/>
  <c r="AB36" i="3"/>
  <c r="AC36" i="3" s="1"/>
  <c r="V38" i="3"/>
  <c r="W38" i="3" s="1"/>
  <c r="T39" i="3"/>
  <c r="P38" i="3"/>
  <c r="Q38" i="3" s="1"/>
  <c r="N39" i="3"/>
  <c r="H38" i="3"/>
  <c r="J37" i="3"/>
  <c r="K37" i="3" s="1"/>
  <c r="D38" i="3"/>
  <c r="E38" i="3" s="1"/>
  <c r="B39" i="3"/>
  <c r="B38" i="2"/>
  <c r="D37" i="2"/>
  <c r="E37" i="2" s="1"/>
  <c r="BS44" i="7" l="1"/>
  <c r="BT44" i="7" s="1"/>
  <c r="BA44" i="7"/>
  <c r="BB44" i="7" s="1"/>
  <c r="AR44" i="7"/>
  <c r="AS44" i="7" s="1"/>
  <c r="CA46" i="7"/>
  <c r="CB46" i="7" s="1"/>
  <c r="BX42" i="7"/>
  <c r="BN46" i="7"/>
  <c r="BO45" i="7"/>
  <c r="BE47" i="7"/>
  <c r="BF47" i="7" s="1"/>
  <c r="AW45" i="7"/>
  <c r="AV46" i="7"/>
  <c r="BI46" i="7"/>
  <c r="BJ45" i="7"/>
  <c r="AN45" i="7"/>
  <c r="AH37" i="6"/>
  <c r="AI37" i="6" s="1"/>
  <c r="AF38" i="6"/>
  <c r="D38" i="6"/>
  <c r="E38" i="6" s="1"/>
  <c r="B39" i="6"/>
  <c r="P38" i="6"/>
  <c r="Q38" i="6" s="1"/>
  <c r="N39" i="6"/>
  <c r="T38" i="6"/>
  <c r="V37" i="6"/>
  <c r="W37" i="6" s="1"/>
  <c r="Z38" i="6"/>
  <c r="AB37" i="6"/>
  <c r="AC37" i="6" s="1"/>
  <c r="H39" i="6"/>
  <c r="J38" i="6"/>
  <c r="K38" i="6" s="1"/>
  <c r="J39" i="5"/>
  <c r="K39" i="5" s="1"/>
  <c r="H40" i="5"/>
  <c r="P38" i="5"/>
  <c r="Q38" i="5" s="1"/>
  <c r="N39" i="5"/>
  <c r="D38" i="5"/>
  <c r="E38" i="5" s="1"/>
  <c r="B39" i="5"/>
  <c r="V38" i="5"/>
  <c r="W38" i="5" s="1"/>
  <c r="T39" i="5"/>
  <c r="B39" i="4"/>
  <c r="D38" i="4"/>
  <c r="E38" i="4" s="1"/>
  <c r="H39" i="4"/>
  <c r="J38" i="4"/>
  <c r="K38" i="4" s="1"/>
  <c r="T38" i="4"/>
  <c r="V37" i="4"/>
  <c r="W37" i="4" s="1"/>
  <c r="P38" i="4"/>
  <c r="Q38" i="4" s="1"/>
  <c r="N39" i="4"/>
  <c r="AB39" i="4"/>
  <c r="AC39" i="4" s="1"/>
  <c r="Z40" i="4"/>
  <c r="V38" i="2"/>
  <c r="W38" i="2" s="1"/>
  <c r="T39" i="2"/>
  <c r="P37" i="2"/>
  <c r="Q37" i="2" s="1"/>
  <c r="N38" i="2"/>
  <c r="J37" i="2"/>
  <c r="K37" i="2" s="1"/>
  <c r="H38" i="2"/>
  <c r="AH37" i="3"/>
  <c r="AI37" i="3" s="1"/>
  <c r="AB37" i="3"/>
  <c r="AC37" i="3" s="1"/>
  <c r="Z38" i="3"/>
  <c r="V39" i="3"/>
  <c r="W39" i="3" s="1"/>
  <c r="T40" i="3"/>
  <c r="N40" i="3"/>
  <c r="P39" i="3"/>
  <c r="Q39" i="3" s="1"/>
  <c r="J38" i="3"/>
  <c r="K38" i="3" s="1"/>
  <c r="H39" i="3"/>
  <c r="D39" i="3"/>
  <c r="E39" i="3" s="1"/>
  <c r="B40" i="3"/>
  <c r="B39" i="2"/>
  <c r="D38" i="2"/>
  <c r="E38" i="2" s="1"/>
  <c r="BS45" i="7" l="1"/>
  <c r="BT45" i="7" s="1"/>
  <c r="BA45" i="7"/>
  <c r="BB45" i="7" s="1"/>
  <c r="AR45" i="7"/>
  <c r="AS45" i="7" s="1"/>
  <c r="CA47" i="7"/>
  <c r="CB47" i="7" s="1"/>
  <c r="BX43" i="7"/>
  <c r="BN47" i="7"/>
  <c r="BO46" i="7"/>
  <c r="BE48" i="7"/>
  <c r="BF48" i="7" s="1"/>
  <c r="BI47" i="7"/>
  <c r="BJ46" i="7"/>
  <c r="AW46" i="7"/>
  <c r="AV47" i="7"/>
  <c r="AN46" i="7"/>
  <c r="V38" i="6"/>
  <c r="W38" i="6" s="1"/>
  <c r="T39" i="6"/>
  <c r="D39" i="6"/>
  <c r="E39" i="6" s="1"/>
  <c r="B40" i="6"/>
  <c r="P39" i="6"/>
  <c r="Q39" i="6" s="1"/>
  <c r="N40" i="6"/>
  <c r="AH38" i="6"/>
  <c r="AI38" i="6" s="1"/>
  <c r="AF39" i="6"/>
  <c r="H40" i="6"/>
  <c r="J39" i="6"/>
  <c r="K39" i="6" s="1"/>
  <c r="Z39" i="6"/>
  <c r="AB38" i="6"/>
  <c r="AC38" i="6" s="1"/>
  <c r="T40" i="5"/>
  <c r="V39" i="5"/>
  <c r="W39" i="5" s="1"/>
  <c r="P39" i="5"/>
  <c r="Q39" i="5" s="1"/>
  <c r="N40" i="5"/>
  <c r="B40" i="5"/>
  <c r="D39" i="5"/>
  <c r="E39" i="5" s="1"/>
  <c r="J40" i="5"/>
  <c r="K40" i="5" s="1"/>
  <c r="H41" i="5"/>
  <c r="N40" i="4"/>
  <c r="P39" i="4"/>
  <c r="Q39" i="4" s="1"/>
  <c r="T39" i="4"/>
  <c r="V38" i="4"/>
  <c r="W38" i="4" s="1"/>
  <c r="H40" i="4"/>
  <c r="J39" i="4"/>
  <c r="K39" i="4" s="1"/>
  <c r="AB40" i="4"/>
  <c r="AC40" i="4" s="1"/>
  <c r="Z41" i="4"/>
  <c r="D39" i="4"/>
  <c r="E39" i="4" s="1"/>
  <c r="B40" i="4"/>
  <c r="T40" i="2"/>
  <c r="V39" i="2"/>
  <c r="W39" i="2" s="1"/>
  <c r="P38" i="2"/>
  <c r="Q38" i="2" s="1"/>
  <c r="N39" i="2"/>
  <c r="J38" i="2"/>
  <c r="K38" i="2" s="1"/>
  <c r="H39" i="2"/>
  <c r="AH38" i="3"/>
  <c r="AI38" i="3" s="1"/>
  <c r="AB38" i="3"/>
  <c r="AC38" i="3" s="1"/>
  <c r="Z39" i="3"/>
  <c r="V40" i="3"/>
  <c r="W40" i="3" s="1"/>
  <c r="T41" i="3"/>
  <c r="P40" i="3"/>
  <c r="Q40" i="3" s="1"/>
  <c r="N41" i="3"/>
  <c r="H40" i="3"/>
  <c r="J39" i="3"/>
  <c r="K39" i="3" s="1"/>
  <c r="B41" i="3"/>
  <c r="D40" i="3"/>
  <c r="E40" i="3" s="1"/>
  <c r="B40" i="2"/>
  <c r="D39" i="2"/>
  <c r="E39" i="2" s="1"/>
  <c r="BS46" i="7" l="1"/>
  <c r="BT46" i="7" s="1"/>
  <c r="BA46" i="7"/>
  <c r="BB46" i="7" s="1"/>
  <c r="AR46" i="7"/>
  <c r="AS46" i="7" s="1"/>
  <c r="CA48" i="7"/>
  <c r="CB48" i="7" s="1"/>
  <c r="BX44" i="7"/>
  <c r="BN48" i="7"/>
  <c r="BO47" i="7"/>
  <c r="BE49" i="7"/>
  <c r="BF49" i="7" s="1"/>
  <c r="AW47" i="7"/>
  <c r="AV48" i="7"/>
  <c r="AW48" i="7" s="1"/>
  <c r="BI48" i="7"/>
  <c r="BJ47" i="7"/>
  <c r="AN47" i="7"/>
  <c r="N41" i="6"/>
  <c r="P40" i="6"/>
  <c r="Q40" i="6" s="1"/>
  <c r="B41" i="6"/>
  <c r="D40" i="6"/>
  <c r="E40" i="6" s="1"/>
  <c r="AB39" i="6"/>
  <c r="AC39" i="6" s="1"/>
  <c r="Z40" i="6"/>
  <c r="AH39" i="6"/>
  <c r="AI39" i="6" s="1"/>
  <c r="AF40" i="6"/>
  <c r="T40" i="6"/>
  <c r="V39" i="6"/>
  <c r="W39" i="6" s="1"/>
  <c r="J40" i="6"/>
  <c r="K40" i="6" s="1"/>
  <c r="H41" i="6"/>
  <c r="V40" i="5"/>
  <c r="W40" i="5" s="1"/>
  <c r="T41" i="5"/>
  <c r="D40" i="5"/>
  <c r="E40" i="5" s="1"/>
  <c r="B41" i="5"/>
  <c r="H42" i="5"/>
  <c r="J41" i="5"/>
  <c r="K41" i="5" s="1"/>
  <c r="N41" i="5"/>
  <c r="P40" i="5"/>
  <c r="Q40" i="5" s="1"/>
  <c r="Z42" i="4"/>
  <c r="AB41" i="4"/>
  <c r="AC41" i="4" s="1"/>
  <c r="V39" i="4"/>
  <c r="W39" i="4" s="1"/>
  <c r="T40" i="4"/>
  <c r="J40" i="4"/>
  <c r="K40" i="4" s="1"/>
  <c r="H41" i="4"/>
  <c r="B41" i="4"/>
  <c r="D40" i="4"/>
  <c r="E40" i="4" s="1"/>
  <c r="N41" i="4"/>
  <c r="P40" i="4"/>
  <c r="Q40" i="4" s="1"/>
  <c r="V40" i="2"/>
  <c r="W40" i="2" s="1"/>
  <c r="T41" i="2"/>
  <c r="N40" i="2"/>
  <c r="P39" i="2"/>
  <c r="Q39" i="2" s="1"/>
  <c r="H40" i="2"/>
  <c r="J39" i="2"/>
  <c r="K39" i="2" s="1"/>
  <c r="AH39" i="3"/>
  <c r="AI39" i="3" s="1"/>
  <c r="Z40" i="3"/>
  <c r="AB39" i="3"/>
  <c r="AC39" i="3" s="1"/>
  <c r="T42" i="3"/>
  <c r="V41" i="3"/>
  <c r="W41" i="3" s="1"/>
  <c r="N42" i="3"/>
  <c r="P41" i="3"/>
  <c r="Q41" i="3" s="1"/>
  <c r="J40" i="3"/>
  <c r="K40" i="3" s="1"/>
  <c r="H41" i="3"/>
  <c r="D41" i="3"/>
  <c r="E41" i="3" s="1"/>
  <c r="B42" i="3"/>
  <c r="B41" i="2"/>
  <c r="D40" i="2"/>
  <c r="E40" i="2" s="1"/>
  <c r="BS47" i="7" l="1"/>
  <c r="BT47" i="7" s="1"/>
  <c r="BA47" i="7"/>
  <c r="BB47" i="7" s="1"/>
  <c r="AR47" i="7"/>
  <c r="AS47" i="7" s="1"/>
  <c r="CA49" i="7"/>
  <c r="CB49" i="7" s="1"/>
  <c r="BX45" i="7"/>
  <c r="BN49" i="7"/>
  <c r="BO48" i="7"/>
  <c r="AV49" i="7"/>
  <c r="AW49" i="7" s="1"/>
  <c r="BE50" i="7"/>
  <c r="BF50" i="7" s="1"/>
  <c r="BI49" i="7"/>
  <c r="BJ48" i="7"/>
  <c r="AN48" i="7"/>
  <c r="AB40" i="6"/>
  <c r="AC40" i="6" s="1"/>
  <c r="Z41" i="6"/>
  <c r="J41" i="6"/>
  <c r="K41" i="6" s="1"/>
  <c r="H42" i="6"/>
  <c r="B42" i="6"/>
  <c r="D41" i="6"/>
  <c r="E41" i="6" s="1"/>
  <c r="AH40" i="6"/>
  <c r="AI40" i="6" s="1"/>
  <c r="AF41" i="6"/>
  <c r="T41" i="6"/>
  <c r="V40" i="6"/>
  <c r="W40" i="6" s="1"/>
  <c r="P41" i="6"/>
  <c r="Q41" i="6" s="1"/>
  <c r="N42" i="6"/>
  <c r="P41" i="5"/>
  <c r="Q41" i="5" s="1"/>
  <c r="N42" i="5"/>
  <c r="J42" i="5"/>
  <c r="K42" i="5" s="1"/>
  <c r="H43" i="5"/>
  <c r="D41" i="5"/>
  <c r="E41" i="5" s="1"/>
  <c r="B42" i="5"/>
  <c r="T42" i="5"/>
  <c r="V41" i="5"/>
  <c r="W41" i="5" s="1"/>
  <c r="J41" i="4"/>
  <c r="K41" i="4" s="1"/>
  <c r="H42" i="4"/>
  <c r="V40" i="4"/>
  <c r="W40" i="4" s="1"/>
  <c r="T41" i="4"/>
  <c r="B42" i="4"/>
  <c r="D41" i="4"/>
  <c r="E41" i="4" s="1"/>
  <c r="P41" i="4"/>
  <c r="Q41" i="4" s="1"/>
  <c r="N42" i="4"/>
  <c r="Z43" i="4"/>
  <c r="AB42" i="4"/>
  <c r="AC42" i="4" s="1"/>
  <c r="T42" i="2"/>
  <c r="V41" i="2"/>
  <c r="W41" i="2" s="1"/>
  <c r="P40" i="2"/>
  <c r="Q40" i="2" s="1"/>
  <c r="N41" i="2"/>
  <c r="J40" i="2"/>
  <c r="K40" i="2" s="1"/>
  <c r="H41" i="2"/>
  <c r="AH40" i="3"/>
  <c r="AI40" i="3" s="1"/>
  <c r="AB40" i="3"/>
  <c r="AC40" i="3" s="1"/>
  <c r="Z41" i="3"/>
  <c r="V42" i="3"/>
  <c r="W42" i="3" s="1"/>
  <c r="T43" i="3"/>
  <c r="N43" i="3"/>
  <c r="P42" i="3"/>
  <c r="Q42" i="3" s="1"/>
  <c r="H42" i="3"/>
  <c r="J41" i="3"/>
  <c r="K41" i="3" s="1"/>
  <c r="D42" i="3"/>
  <c r="E42" i="3" s="1"/>
  <c r="B43" i="3"/>
  <c r="B42" i="2"/>
  <c r="D41" i="2"/>
  <c r="E41" i="2" s="1"/>
  <c r="BS48" i="7" l="1"/>
  <c r="BT48" i="7" s="1"/>
  <c r="BA48" i="7"/>
  <c r="BB48" i="7" s="1"/>
  <c r="AR48" i="7"/>
  <c r="AS48" i="7" s="1"/>
  <c r="CA50" i="7"/>
  <c r="CB50" i="7" s="1"/>
  <c r="BX46" i="7"/>
  <c r="BN50" i="7"/>
  <c r="BO49" i="7"/>
  <c r="AV50" i="7"/>
  <c r="BE51" i="7"/>
  <c r="BF51" i="7" s="1"/>
  <c r="BI50" i="7"/>
  <c r="BJ49" i="7"/>
  <c r="AN49" i="7"/>
  <c r="D42" i="6"/>
  <c r="E42" i="6" s="1"/>
  <c r="B43" i="6"/>
  <c r="AF42" i="6"/>
  <c r="AH41" i="6"/>
  <c r="AI41" i="6" s="1"/>
  <c r="N43" i="6"/>
  <c r="P42" i="6"/>
  <c r="Q42" i="6" s="1"/>
  <c r="J42" i="6"/>
  <c r="K42" i="6" s="1"/>
  <c r="H43" i="6"/>
  <c r="AB41" i="6"/>
  <c r="AC41" i="6" s="1"/>
  <c r="Z42" i="6"/>
  <c r="V41" i="6"/>
  <c r="W41" i="6" s="1"/>
  <c r="T42" i="6"/>
  <c r="T43" i="5"/>
  <c r="V42" i="5"/>
  <c r="W42" i="5" s="1"/>
  <c r="B43" i="5"/>
  <c r="D42" i="5"/>
  <c r="E42" i="5" s="1"/>
  <c r="H44" i="5"/>
  <c r="J43" i="5"/>
  <c r="K43" i="5" s="1"/>
  <c r="N43" i="5"/>
  <c r="P42" i="5"/>
  <c r="Q42" i="5" s="1"/>
  <c r="D42" i="4"/>
  <c r="E42" i="4" s="1"/>
  <c r="B43" i="4"/>
  <c r="V41" i="4"/>
  <c r="W41" i="4" s="1"/>
  <c r="T42" i="4"/>
  <c r="AB43" i="4"/>
  <c r="AC43" i="4" s="1"/>
  <c r="Z44" i="4"/>
  <c r="P42" i="4"/>
  <c r="Q42" i="4" s="1"/>
  <c r="N43" i="4"/>
  <c r="J42" i="4"/>
  <c r="K42" i="4" s="1"/>
  <c r="H43" i="4"/>
  <c r="V42" i="2"/>
  <c r="W42" i="2" s="1"/>
  <c r="T43" i="2"/>
  <c r="N42" i="2"/>
  <c r="P41" i="2"/>
  <c r="Q41" i="2" s="1"/>
  <c r="H42" i="2"/>
  <c r="J41" i="2"/>
  <c r="K41" i="2" s="1"/>
  <c r="AH41" i="3"/>
  <c r="AI41" i="3" s="1"/>
  <c r="Z42" i="3"/>
  <c r="AB41" i="3"/>
  <c r="AC41" i="3" s="1"/>
  <c r="T44" i="3"/>
  <c r="V43" i="3"/>
  <c r="W43" i="3" s="1"/>
  <c r="P43" i="3"/>
  <c r="Q43" i="3" s="1"/>
  <c r="N44" i="3"/>
  <c r="J42" i="3"/>
  <c r="K42" i="3" s="1"/>
  <c r="H43" i="3"/>
  <c r="D43" i="3"/>
  <c r="E43" i="3" s="1"/>
  <c r="B44" i="3"/>
  <c r="B43" i="2"/>
  <c r="D42" i="2"/>
  <c r="E42" i="2" s="1"/>
  <c r="BS49" i="7" l="1"/>
  <c r="BT49" i="7" s="1"/>
  <c r="AR49" i="7"/>
  <c r="AS49" i="7" s="1"/>
  <c r="BA49" i="7"/>
  <c r="BB49" i="7" s="1"/>
  <c r="CA51" i="7"/>
  <c r="CB51" i="7" s="1"/>
  <c r="BN51" i="7"/>
  <c r="BO50" i="7"/>
  <c r="BE52" i="7"/>
  <c r="BF52" i="7" s="1"/>
  <c r="AW50" i="7"/>
  <c r="AV51" i="7"/>
  <c r="BI51" i="7"/>
  <c r="BJ50" i="7"/>
  <c r="AN50" i="7"/>
  <c r="N44" i="6"/>
  <c r="P43" i="6"/>
  <c r="Q43" i="6" s="1"/>
  <c r="H44" i="6"/>
  <c r="J43" i="6"/>
  <c r="K43" i="6" s="1"/>
  <c r="V42" i="6"/>
  <c r="W42" i="6" s="1"/>
  <c r="T43" i="6"/>
  <c r="AF43" i="6"/>
  <c r="AH42" i="6"/>
  <c r="AI42" i="6" s="1"/>
  <c r="Z43" i="6"/>
  <c r="AB42" i="6"/>
  <c r="AC42" i="6" s="1"/>
  <c r="D43" i="6"/>
  <c r="E43" i="6" s="1"/>
  <c r="B44" i="6"/>
  <c r="N44" i="5"/>
  <c r="P43" i="5"/>
  <c r="Q43" i="5" s="1"/>
  <c r="H45" i="5"/>
  <c r="J44" i="5"/>
  <c r="K44" i="5" s="1"/>
  <c r="V43" i="5"/>
  <c r="W43" i="5" s="1"/>
  <c r="T44" i="5"/>
  <c r="D43" i="5"/>
  <c r="E43" i="5" s="1"/>
  <c r="B44" i="5"/>
  <c r="P43" i="4"/>
  <c r="Q43" i="4" s="1"/>
  <c r="N44" i="4"/>
  <c r="AB44" i="4"/>
  <c r="AC44" i="4" s="1"/>
  <c r="Z45" i="4"/>
  <c r="J43" i="4"/>
  <c r="K43" i="4" s="1"/>
  <c r="H44" i="4"/>
  <c r="V42" i="4"/>
  <c r="W42" i="4" s="1"/>
  <c r="T43" i="4"/>
  <c r="D43" i="4"/>
  <c r="E43" i="4" s="1"/>
  <c r="B44" i="4"/>
  <c r="T44" i="2"/>
  <c r="V43" i="2"/>
  <c r="W43" i="2" s="1"/>
  <c r="N43" i="2"/>
  <c r="P42" i="2"/>
  <c r="Q42" i="2" s="1"/>
  <c r="H43" i="2"/>
  <c r="J42" i="2"/>
  <c r="K42" i="2" s="1"/>
  <c r="AH42" i="3"/>
  <c r="AI42" i="3" s="1"/>
  <c r="AB42" i="3"/>
  <c r="AC42" i="3" s="1"/>
  <c r="Z43" i="3"/>
  <c r="T45" i="3"/>
  <c r="V44" i="3"/>
  <c r="W44" i="3" s="1"/>
  <c r="N45" i="3"/>
  <c r="P44" i="3"/>
  <c r="Q44" i="3" s="1"/>
  <c r="H44" i="3"/>
  <c r="J43" i="3"/>
  <c r="K43" i="3" s="1"/>
  <c r="B45" i="3"/>
  <c r="D44" i="3"/>
  <c r="E44" i="3" s="1"/>
  <c r="B44" i="2"/>
  <c r="D43" i="2"/>
  <c r="E43" i="2" s="1"/>
  <c r="BS50" i="7" l="1"/>
  <c r="BT50" i="7" s="1"/>
  <c r="BA50" i="7"/>
  <c r="BB50" i="7" s="1"/>
  <c r="AR50" i="7"/>
  <c r="AS50" i="7" s="1"/>
  <c r="CA52" i="7"/>
  <c r="CB52" i="7" s="1"/>
  <c r="BX47" i="7"/>
  <c r="BX48" i="7"/>
  <c r="BN52" i="7"/>
  <c r="BO51" i="7"/>
  <c r="AW51" i="7"/>
  <c r="AV52" i="7"/>
  <c r="BE53" i="7"/>
  <c r="BF53" i="7" s="1"/>
  <c r="BI52" i="7"/>
  <c r="BJ51" i="7"/>
  <c r="AN51" i="7"/>
  <c r="AH43" i="6"/>
  <c r="AI43" i="6" s="1"/>
  <c r="AF44" i="6"/>
  <c r="V43" i="6"/>
  <c r="W43" i="6" s="1"/>
  <c r="T44" i="6"/>
  <c r="D44" i="6"/>
  <c r="E44" i="6" s="1"/>
  <c r="B45" i="6"/>
  <c r="J44" i="6"/>
  <c r="K44" i="6" s="1"/>
  <c r="H45" i="6"/>
  <c r="AB43" i="6"/>
  <c r="AC43" i="6" s="1"/>
  <c r="Z44" i="6"/>
  <c r="P44" i="6"/>
  <c r="Q44" i="6" s="1"/>
  <c r="N45" i="6"/>
  <c r="B45" i="5"/>
  <c r="D44" i="5"/>
  <c r="E44" i="5" s="1"/>
  <c r="T45" i="5"/>
  <c r="V44" i="5"/>
  <c r="W44" i="5" s="1"/>
  <c r="J45" i="5"/>
  <c r="K45" i="5" s="1"/>
  <c r="H46" i="5"/>
  <c r="P44" i="5"/>
  <c r="Q44" i="5" s="1"/>
  <c r="N45" i="5"/>
  <c r="V43" i="4"/>
  <c r="W43" i="4" s="1"/>
  <c r="T44" i="4"/>
  <c r="J44" i="4"/>
  <c r="K44" i="4" s="1"/>
  <c r="H45" i="4"/>
  <c r="AB45" i="4"/>
  <c r="AC45" i="4" s="1"/>
  <c r="Z46" i="4"/>
  <c r="D44" i="4"/>
  <c r="E44" i="4" s="1"/>
  <c r="B45" i="4"/>
  <c r="P44" i="4"/>
  <c r="Q44" i="4" s="1"/>
  <c r="N45" i="4"/>
  <c r="V44" i="2"/>
  <c r="W44" i="2" s="1"/>
  <c r="T45" i="2"/>
  <c r="P43" i="2"/>
  <c r="Q43" i="2" s="1"/>
  <c r="N44" i="2"/>
  <c r="J43" i="2"/>
  <c r="K43" i="2" s="1"/>
  <c r="H44" i="2"/>
  <c r="AH43" i="3"/>
  <c r="AI43" i="3" s="1"/>
  <c r="AB43" i="3"/>
  <c r="AC43" i="3" s="1"/>
  <c r="Z44" i="3"/>
  <c r="V45" i="3"/>
  <c r="W45" i="3" s="1"/>
  <c r="T46" i="3"/>
  <c r="P45" i="3"/>
  <c r="Q45" i="3" s="1"/>
  <c r="N46" i="3"/>
  <c r="J44" i="3"/>
  <c r="K44" i="3" s="1"/>
  <c r="H45" i="3"/>
  <c r="D45" i="3"/>
  <c r="E45" i="3" s="1"/>
  <c r="B46" i="3"/>
  <c r="B45" i="2"/>
  <c r="D44" i="2"/>
  <c r="E44" i="2" s="1"/>
  <c r="BS51" i="7" l="1"/>
  <c r="BT51" i="7" s="1"/>
  <c r="AR51" i="7"/>
  <c r="BA51" i="7"/>
  <c r="BB51" i="7" s="1"/>
  <c r="CA53" i="7"/>
  <c r="CB53" i="7" s="1"/>
  <c r="BX49" i="7"/>
  <c r="BN53" i="7"/>
  <c r="BO52" i="7"/>
  <c r="AW52" i="7"/>
  <c r="AV53" i="7"/>
  <c r="BE54" i="7"/>
  <c r="BF54" i="7" s="1"/>
  <c r="BI53" i="7"/>
  <c r="BJ52" i="7"/>
  <c r="AN52" i="7"/>
  <c r="H46" i="6"/>
  <c r="J45" i="6"/>
  <c r="K45" i="6" s="1"/>
  <c r="D45" i="6"/>
  <c r="E45" i="6" s="1"/>
  <c r="B46" i="6"/>
  <c r="P45" i="6"/>
  <c r="Q45" i="6" s="1"/>
  <c r="N46" i="6"/>
  <c r="V44" i="6"/>
  <c r="W44" i="6" s="1"/>
  <c r="T45" i="6"/>
  <c r="Z45" i="6"/>
  <c r="AB44" i="6"/>
  <c r="AC44" i="6" s="1"/>
  <c r="AH44" i="6"/>
  <c r="AI44" i="6" s="1"/>
  <c r="AF45" i="6"/>
  <c r="N46" i="5"/>
  <c r="P45" i="5"/>
  <c r="Q45" i="5" s="1"/>
  <c r="H47" i="5"/>
  <c r="J46" i="5"/>
  <c r="K46" i="5" s="1"/>
  <c r="V45" i="5"/>
  <c r="W45" i="5" s="1"/>
  <c r="T46" i="5"/>
  <c r="B46" i="5"/>
  <c r="D45" i="5"/>
  <c r="E45" i="5" s="1"/>
  <c r="AB46" i="4"/>
  <c r="AC46" i="4" s="1"/>
  <c r="Z47" i="4"/>
  <c r="P45" i="4"/>
  <c r="Q45" i="4" s="1"/>
  <c r="N46" i="4"/>
  <c r="H46" i="4"/>
  <c r="J45" i="4"/>
  <c r="K45" i="4" s="1"/>
  <c r="D45" i="4"/>
  <c r="E45" i="4" s="1"/>
  <c r="B46" i="4"/>
  <c r="T45" i="4"/>
  <c r="V44" i="4"/>
  <c r="W44" i="4" s="1"/>
  <c r="T46" i="2"/>
  <c r="V45" i="2"/>
  <c r="W45" i="2" s="1"/>
  <c r="N45" i="2"/>
  <c r="P44" i="2"/>
  <c r="Q44" i="2" s="1"/>
  <c r="H45" i="2"/>
  <c r="J44" i="2"/>
  <c r="K44" i="2" s="1"/>
  <c r="AH44" i="3"/>
  <c r="AI44" i="3" s="1"/>
  <c r="Z45" i="3"/>
  <c r="AB44" i="3"/>
  <c r="AC44" i="3" s="1"/>
  <c r="T47" i="3"/>
  <c r="V46" i="3"/>
  <c r="W46" i="3" s="1"/>
  <c r="P46" i="3"/>
  <c r="Q46" i="3" s="1"/>
  <c r="N47" i="3"/>
  <c r="H46" i="3"/>
  <c r="J45" i="3"/>
  <c r="K45" i="3" s="1"/>
  <c r="D46" i="3"/>
  <c r="E46" i="3" s="1"/>
  <c r="B47" i="3"/>
  <c r="B46" i="2"/>
  <c r="D45" i="2"/>
  <c r="E45" i="2" s="1"/>
  <c r="BS52" i="7" l="1"/>
  <c r="BT52" i="7" s="1"/>
  <c r="AS51" i="7"/>
  <c r="AR52" i="7"/>
  <c r="AS52" i="7" s="1"/>
  <c r="BA52" i="7"/>
  <c r="BB52" i="7" s="1"/>
  <c r="CA54" i="7"/>
  <c r="CB54" i="7" s="1"/>
  <c r="BX50" i="7"/>
  <c r="BN54" i="7"/>
  <c r="BO53" i="7"/>
  <c r="AW53" i="7"/>
  <c r="AV54" i="7"/>
  <c r="BE55" i="7"/>
  <c r="BF55" i="7" s="1"/>
  <c r="BI54" i="7"/>
  <c r="BJ53" i="7"/>
  <c r="AN53" i="7"/>
  <c r="V45" i="6"/>
  <c r="W45" i="6" s="1"/>
  <c r="T46" i="6"/>
  <c r="P46" i="6"/>
  <c r="Q46" i="6" s="1"/>
  <c r="N47" i="6"/>
  <c r="AH45" i="6"/>
  <c r="AI45" i="6" s="1"/>
  <c r="AF46" i="6"/>
  <c r="B47" i="6"/>
  <c r="D46" i="6"/>
  <c r="E46" i="6" s="1"/>
  <c r="Z46" i="6"/>
  <c r="AB45" i="6"/>
  <c r="AC45" i="6" s="1"/>
  <c r="H47" i="6"/>
  <c r="J46" i="6"/>
  <c r="K46" i="6" s="1"/>
  <c r="D46" i="5"/>
  <c r="E46" i="5" s="1"/>
  <c r="B47" i="5"/>
  <c r="V46" i="5"/>
  <c r="W46" i="5" s="1"/>
  <c r="T47" i="5"/>
  <c r="J47" i="5"/>
  <c r="K47" i="5" s="1"/>
  <c r="H48" i="5"/>
  <c r="P46" i="5"/>
  <c r="Q46" i="5" s="1"/>
  <c r="N47" i="5"/>
  <c r="H47" i="4"/>
  <c r="J46" i="4"/>
  <c r="K46" i="4" s="1"/>
  <c r="P46" i="4"/>
  <c r="Q46" i="4" s="1"/>
  <c r="N47" i="4"/>
  <c r="T46" i="4"/>
  <c r="V45" i="4"/>
  <c r="W45" i="4" s="1"/>
  <c r="D46" i="4"/>
  <c r="E46" i="4" s="1"/>
  <c r="B47" i="4"/>
  <c r="AB47" i="4"/>
  <c r="AC47" i="4" s="1"/>
  <c r="Z48" i="4"/>
  <c r="V46" i="2"/>
  <c r="W46" i="2" s="1"/>
  <c r="T47" i="2"/>
  <c r="P45" i="2"/>
  <c r="Q45" i="2" s="1"/>
  <c r="N46" i="2"/>
  <c r="J45" i="2"/>
  <c r="K45" i="2" s="1"/>
  <c r="H46" i="2"/>
  <c r="AH45" i="3"/>
  <c r="AI45" i="3" s="1"/>
  <c r="AB45" i="3"/>
  <c r="AC45" i="3" s="1"/>
  <c r="Z46" i="3"/>
  <c r="V47" i="3"/>
  <c r="W47" i="3" s="1"/>
  <c r="T48" i="3"/>
  <c r="N48" i="3"/>
  <c r="P47" i="3"/>
  <c r="Q47" i="3" s="1"/>
  <c r="J46" i="3"/>
  <c r="K46" i="3" s="1"/>
  <c r="H47" i="3"/>
  <c r="D47" i="3"/>
  <c r="E47" i="3" s="1"/>
  <c r="B48" i="3"/>
  <c r="B47" i="2"/>
  <c r="D46" i="2"/>
  <c r="E46" i="2" s="1"/>
  <c r="BS53" i="7" l="1"/>
  <c r="BT53" i="7" s="1"/>
  <c r="BA53" i="7"/>
  <c r="BB53" i="7" s="1"/>
  <c r="AR53" i="7"/>
  <c r="AS53" i="7" s="1"/>
  <c r="CA55" i="7"/>
  <c r="CB55" i="7" s="1"/>
  <c r="BX51" i="7"/>
  <c r="BN55" i="7"/>
  <c r="BO54" i="7"/>
  <c r="AW54" i="7"/>
  <c r="AV55" i="7"/>
  <c r="BE56" i="7"/>
  <c r="BF56" i="7" s="1"/>
  <c r="BI55" i="7"/>
  <c r="BJ54" i="7"/>
  <c r="AN54" i="7"/>
  <c r="P47" i="6"/>
  <c r="Q47" i="6" s="1"/>
  <c r="N48" i="6"/>
  <c r="AH46" i="6"/>
  <c r="AI46" i="6" s="1"/>
  <c r="AF47" i="6"/>
  <c r="V46" i="6"/>
  <c r="W46" i="6" s="1"/>
  <c r="T47" i="6"/>
  <c r="D47" i="6"/>
  <c r="E47" i="6" s="1"/>
  <c r="B48" i="6"/>
  <c r="J47" i="6"/>
  <c r="K47" i="6" s="1"/>
  <c r="H48" i="6"/>
  <c r="AB46" i="6"/>
  <c r="AC46" i="6" s="1"/>
  <c r="Z47" i="6"/>
  <c r="J48" i="5"/>
  <c r="K48" i="5" s="1"/>
  <c r="H49" i="5"/>
  <c r="B48" i="5"/>
  <c r="D47" i="5"/>
  <c r="E47" i="5" s="1"/>
  <c r="P47" i="5"/>
  <c r="Q47" i="5" s="1"/>
  <c r="N48" i="5"/>
  <c r="T48" i="5"/>
  <c r="V47" i="5"/>
  <c r="W47" i="5" s="1"/>
  <c r="N48" i="4"/>
  <c r="P47" i="4"/>
  <c r="Q47" i="4" s="1"/>
  <c r="AB48" i="4"/>
  <c r="AC48" i="4" s="1"/>
  <c r="Z49" i="4"/>
  <c r="V46" i="4"/>
  <c r="W46" i="4" s="1"/>
  <c r="T47" i="4"/>
  <c r="J47" i="4"/>
  <c r="K47" i="4" s="1"/>
  <c r="H48" i="4"/>
  <c r="D47" i="4"/>
  <c r="E47" i="4" s="1"/>
  <c r="B48" i="4"/>
  <c r="T48" i="2"/>
  <c r="V47" i="2"/>
  <c r="W47" i="2" s="1"/>
  <c r="P46" i="2"/>
  <c r="Q46" i="2" s="1"/>
  <c r="N47" i="2"/>
  <c r="J46" i="2"/>
  <c r="K46" i="2" s="1"/>
  <c r="H47" i="2"/>
  <c r="AH46" i="3"/>
  <c r="AI46" i="3" s="1"/>
  <c r="AB46" i="3"/>
  <c r="AC46" i="3" s="1"/>
  <c r="Z47" i="3"/>
  <c r="V48" i="3"/>
  <c r="W48" i="3" s="1"/>
  <c r="T49" i="3"/>
  <c r="P48" i="3"/>
  <c r="Q48" i="3" s="1"/>
  <c r="N49" i="3"/>
  <c r="H48" i="3"/>
  <c r="J47" i="3"/>
  <c r="K47" i="3" s="1"/>
  <c r="B49" i="3"/>
  <c r="D48" i="3"/>
  <c r="E48" i="3" s="1"/>
  <c r="B48" i="2"/>
  <c r="D47" i="2"/>
  <c r="E47" i="2" s="1"/>
  <c r="BS54" i="7" l="1"/>
  <c r="BT54" i="7" s="1"/>
  <c r="BA54" i="7"/>
  <c r="BB54" i="7" s="1"/>
  <c r="AR54" i="7"/>
  <c r="AS54" i="7" s="1"/>
  <c r="CA56" i="7"/>
  <c r="CB56" i="7" s="1"/>
  <c r="BX52" i="7"/>
  <c r="BN56" i="7"/>
  <c r="BO55" i="7"/>
  <c r="AW55" i="7"/>
  <c r="AV56" i="7"/>
  <c r="BE57" i="7"/>
  <c r="BF57" i="7" s="1"/>
  <c r="BI56" i="7"/>
  <c r="BJ55" i="7"/>
  <c r="AN55" i="7"/>
  <c r="T48" i="6"/>
  <c r="V47" i="6"/>
  <c r="W47" i="6" s="1"/>
  <c r="AB47" i="6"/>
  <c r="AC47" i="6" s="1"/>
  <c r="Z48" i="6"/>
  <c r="AH47" i="6"/>
  <c r="AI47" i="6" s="1"/>
  <c r="AF48" i="6"/>
  <c r="J48" i="6"/>
  <c r="K48" i="6" s="1"/>
  <c r="H49" i="6"/>
  <c r="B49" i="6"/>
  <c r="D48" i="6"/>
  <c r="E48" i="6" s="1"/>
  <c r="N49" i="6"/>
  <c r="P48" i="6"/>
  <c r="Q48" i="6" s="1"/>
  <c r="N49" i="5"/>
  <c r="P48" i="5"/>
  <c r="Q48" i="5" s="1"/>
  <c r="V48" i="5"/>
  <c r="W48" i="5" s="1"/>
  <c r="T49" i="5"/>
  <c r="D48" i="5"/>
  <c r="E48" i="5" s="1"/>
  <c r="B49" i="5"/>
  <c r="H50" i="5"/>
  <c r="J49" i="5"/>
  <c r="K49" i="5" s="1"/>
  <c r="V47" i="4"/>
  <c r="W47" i="4" s="1"/>
  <c r="T48" i="4"/>
  <c r="Z50" i="4"/>
  <c r="AB49" i="4"/>
  <c r="AC49" i="4" s="1"/>
  <c r="J48" i="4"/>
  <c r="K48" i="4" s="1"/>
  <c r="H49" i="4"/>
  <c r="B49" i="4"/>
  <c r="D48" i="4"/>
  <c r="E48" i="4" s="1"/>
  <c r="N49" i="4"/>
  <c r="P48" i="4"/>
  <c r="Q48" i="4" s="1"/>
  <c r="V48" i="2"/>
  <c r="W48" i="2" s="1"/>
  <c r="T49" i="2"/>
  <c r="N48" i="2"/>
  <c r="P47" i="2"/>
  <c r="Q47" i="2" s="1"/>
  <c r="H48" i="2"/>
  <c r="J47" i="2"/>
  <c r="K47" i="2" s="1"/>
  <c r="AH47" i="3"/>
  <c r="AI47" i="3" s="1"/>
  <c r="Z48" i="3"/>
  <c r="AB47" i="3"/>
  <c r="AC47" i="3" s="1"/>
  <c r="T50" i="3"/>
  <c r="V49" i="3"/>
  <c r="W49" i="3" s="1"/>
  <c r="N50" i="3"/>
  <c r="P49" i="3"/>
  <c r="Q49" i="3" s="1"/>
  <c r="J48" i="3"/>
  <c r="K48" i="3" s="1"/>
  <c r="H49" i="3"/>
  <c r="D49" i="3"/>
  <c r="E49" i="3" s="1"/>
  <c r="B50" i="3"/>
  <c r="B49" i="2"/>
  <c r="D48" i="2"/>
  <c r="E48" i="2" s="1"/>
  <c r="BS55" i="7" l="1"/>
  <c r="BT55" i="7" s="1"/>
  <c r="AR55" i="7"/>
  <c r="AS55" i="7" s="1"/>
  <c r="BA55" i="7"/>
  <c r="BB55" i="7" s="1"/>
  <c r="CA57" i="7"/>
  <c r="CB57" i="7" s="1"/>
  <c r="BX53" i="7"/>
  <c r="BN57" i="7"/>
  <c r="BO56" i="7"/>
  <c r="AW56" i="7"/>
  <c r="AV57" i="7"/>
  <c r="BE58" i="7"/>
  <c r="BF58" i="7" s="1"/>
  <c r="BI57" i="7"/>
  <c r="BJ56" i="7"/>
  <c r="AN56" i="7"/>
  <c r="AB48" i="6"/>
  <c r="AC48" i="6" s="1"/>
  <c r="Z49" i="6"/>
  <c r="J49" i="6"/>
  <c r="K49" i="6" s="1"/>
  <c r="H50" i="6"/>
  <c r="AH48" i="6"/>
  <c r="AI48" i="6" s="1"/>
  <c r="AF49" i="6"/>
  <c r="P49" i="6"/>
  <c r="Q49" i="6" s="1"/>
  <c r="N50" i="6"/>
  <c r="B50" i="6"/>
  <c r="D49" i="6"/>
  <c r="E49" i="6" s="1"/>
  <c r="T49" i="6"/>
  <c r="V48" i="6"/>
  <c r="W48" i="6" s="1"/>
  <c r="J50" i="5"/>
  <c r="K50" i="5" s="1"/>
  <c r="H51" i="5"/>
  <c r="D49" i="5"/>
  <c r="E49" i="5" s="1"/>
  <c r="B50" i="5"/>
  <c r="P49" i="5"/>
  <c r="Q49" i="5" s="1"/>
  <c r="N50" i="5"/>
  <c r="T50" i="5"/>
  <c r="V49" i="5"/>
  <c r="W49" i="5" s="1"/>
  <c r="J49" i="4"/>
  <c r="K49" i="4" s="1"/>
  <c r="H50" i="4"/>
  <c r="Z51" i="4"/>
  <c r="AB50" i="4"/>
  <c r="AC50" i="4" s="1"/>
  <c r="V48" i="4"/>
  <c r="W48" i="4" s="1"/>
  <c r="T49" i="4"/>
  <c r="P49" i="4"/>
  <c r="Q49" i="4" s="1"/>
  <c r="N50" i="4"/>
  <c r="B50" i="4"/>
  <c r="D49" i="4"/>
  <c r="E49" i="4" s="1"/>
  <c r="T50" i="2"/>
  <c r="V49" i="2"/>
  <c r="W49" i="2" s="1"/>
  <c r="P48" i="2"/>
  <c r="Q48" i="2" s="1"/>
  <c r="N49" i="2"/>
  <c r="J48" i="2"/>
  <c r="K48" i="2" s="1"/>
  <c r="H49" i="2"/>
  <c r="AH48" i="3"/>
  <c r="AI48" i="3" s="1"/>
  <c r="AB48" i="3"/>
  <c r="AC48" i="3" s="1"/>
  <c r="Z49" i="3"/>
  <c r="T51" i="3"/>
  <c r="V50" i="3"/>
  <c r="W50" i="3" s="1"/>
  <c r="N51" i="3"/>
  <c r="P50" i="3"/>
  <c r="Q50" i="3" s="1"/>
  <c r="H50" i="3"/>
  <c r="J49" i="3"/>
  <c r="K49" i="3" s="1"/>
  <c r="D50" i="3"/>
  <c r="E50" i="3" s="1"/>
  <c r="B51" i="3"/>
  <c r="B50" i="2"/>
  <c r="D49" i="2"/>
  <c r="E49" i="2" s="1"/>
  <c r="BS56" i="7" l="1"/>
  <c r="BT56" i="7" s="1"/>
  <c r="AR56" i="7"/>
  <c r="AS56" i="7" s="1"/>
  <c r="BA56" i="7"/>
  <c r="BB56" i="7" s="1"/>
  <c r="CA58" i="7"/>
  <c r="CB58" i="7" s="1"/>
  <c r="BX54" i="7"/>
  <c r="BN58" i="7"/>
  <c r="BO57" i="7"/>
  <c r="AW57" i="7"/>
  <c r="AV58" i="7"/>
  <c r="BE59" i="7"/>
  <c r="BF59" i="7" s="1"/>
  <c r="BI58" i="7"/>
  <c r="BJ57" i="7"/>
  <c r="AN57" i="7"/>
  <c r="J50" i="6"/>
  <c r="K50" i="6" s="1"/>
  <c r="H51" i="6"/>
  <c r="N51" i="6"/>
  <c r="P50" i="6"/>
  <c r="Q50" i="6" s="1"/>
  <c r="AF50" i="6"/>
  <c r="AH49" i="6"/>
  <c r="AI49" i="6" s="1"/>
  <c r="V49" i="6"/>
  <c r="W49" i="6" s="1"/>
  <c r="T50" i="6"/>
  <c r="AB49" i="6"/>
  <c r="AC49" i="6" s="1"/>
  <c r="Z50" i="6"/>
  <c r="D50" i="6"/>
  <c r="E50" i="6" s="1"/>
  <c r="B51" i="6"/>
  <c r="T51" i="5"/>
  <c r="V50" i="5"/>
  <c r="W50" i="5" s="1"/>
  <c r="N51" i="5"/>
  <c r="P50" i="5"/>
  <c r="Q50" i="5" s="1"/>
  <c r="B51" i="5"/>
  <c r="D50" i="5"/>
  <c r="E50" i="5" s="1"/>
  <c r="H52" i="5"/>
  <c r="J51" i="5"/>
  <c r="K51" i="5" s="1"/>
  <c r="V49" i="4"/>
  <c r="W49" i="4" s="1"/>
  <c r="T50" i="4"/>
  <c r="AB51" i="4"/>
  <c r="AC51" i="4" s="1"/>
  <c r="Z52" i="4"/>
  <c r="J50" i="4"/>
  <c r="K50" i="4" s="1"/>
  <c r="H51" i="4"/>
  <c r="D50" i="4"/>
  <c r="E50" i="4" s="1"/>
  <c r="B51" i="4"/>
  <c r="P50" i="4"/>
  <c r="Q50" i="4" s="1"/>
  <c r="N51" i="4"/>
  <c r="V50" i="2"/>
  <c r="W50" i="2" s="1"/>
  <c r="T51" i="2"/>
  <c r="N50" i="2"/>
  <c r="P49" i="2"/>
  <c r="Q49" i="2" s="1"/>
  <c r="H50" i="2"/>
  <c r="J49" i="2"/>
  <c r="K49" i="2" s="1"/>
  <c r="AH49" i="3"/>
  <c r="AI49" i="3" s="1"/>
  <c r="Z50" i="3"/>
  <c r="AB49" i="3"/>
  <c r="AC49" i="3" s="1"/>
  <c r="T52" i="3"/>
  <c r="V51" i="3"/>
  <c r="W51" i="3" s="1"/>
  <c r="N52" i="3"/>
  <c r="P51" i="3"/>
  <c r="Q51" i="3" s="1"/>
  <c r="J50" i="3"/>
  <c r="K50" i="3" s="1"/>
  <c r="H51" i="3"/>
  <c r="D51" i="3"/>
  <c r="E51" i="3" s="1"/>
  <c r="B52" i="3"/>
  <c r="B51" i="2"/>
  <c r="D50" i="2"/>
  <c r="E50" i="2" s="1"/>
  <c r="BS57" i="7" l="1"/>
  <c r="BT57" i="7" s="1"/>
  <c r="AR57" i="7"/>
  <c r="AS57" i="7" s="1"/>
  <c r="BA57" i="7"/>
  <c r="BB57" i="7" s="1"/>
  <c r="CA59" i="7"/>
  <c r="CB59" i="7" s="1"/>
  <c r="BX55" i="7"/>
  <c r="BN59" i="7"/>
  <c r="BO58" i="7"/>
  <c r="AW58" i="7"/>
  <c r="AV59" i="7"/>
  <c r="BE60" i="7"/>
  <c r="BF60" i="7" s="1"/>
  <c r="BI59" i="7"/>
  <c r="BJ58" i="7"/>
  <c r="AN58" i="7"/>
  <c r="AF51" i="6"/>
  <c r="AH50" i="6"/>
  <c r="AI50" i="6" s="1"/>
  <c r="V50" i="6"/>
  <c r="W50" i="6" s="1"/>
  <c r="T51" i="6"/>
  <c r="D51" i="6"/>
  <c r="E51" i="6" s="1"/>
  <c r="B52" i="6"/>
  <c r="N52" i="6"/>
  <c r="P51" i="6"/>
  <c r="Q51" i="6" s="1"/>
  <c r="Z51" i="6"/>
  <c r="AB50" i="6"/>
  <c r="AC50" i="6" s="1"/>
  <c r="H52" i="6"/>
  <c r="J51" i="6"/>
  <c r="K51" i="6" s="1"/>
  <c r="D51" i="5"/>
  <c r="E51" i="5" s="1"/>
  <c r="B52" i="5"/>
  <c r="N52" i="5"/>
  <c r="P51" i="5"/>
  <c r="Q51" i="5" s="1"/>
  <c r="H53" i="5"/>
  <c r="J52" i="5"/>
  <c r="K52" i="5" s="1"/>
  <c r="V51" i="5"/>
  <c r="W51" i="5" s="1"/>
  <c r="T52" i="5"/>
  <c r="D51" i="4"/>
  <c r="E51" i="4" s="1"/>
  <c r="B52" i="4"/>
  <c r="AB52" i="4"/>
  <c r="AC52" i="4" s="1"/>
  <c r="Z53" i="4"/>
  <c r="J51" i="4"/>
  <c r="K51" i="4" s="1"/>
  <c r="H52" i="4"/>
  <c r="P51" i="4"/>
  <c r="Q51" i="4" s="1"/>
  <c r="N52" i="4"/>
  <c r="V50" i="4"/>
  <c r="W50" i="4" s="1"/>
  <c r="T51" i="4"/>
  <c r="T52" i="2"/>
  <c r="V51" i="2"/>
  <c r="W51" i="2" s="1"/>
  <c r="N51" i="2"/>
  <c r="P50" i="2"/>
  <c r="Q50" i="2" s="1"/>
  <c r="H51" i="2"/>
  <c r="J50" i="2"/>
  <c r="K50" i="2" s="1"/>
  <c r="AH50" i="3"/>
  <c r="AI50" i="3" s="1"/>
  <c r="AB50" i="3"/>
  <c r="AC50" i="3" s="1"/>
  <c r="Z51" i="3"/>
  <c r="T53" i="3"/>
  <c r="V52" i="3"/>
  <c r="W52" i="3" s="1"/>
  <c r="N53" i="3"/>
  <c r="P52" i="3"/>
  <c r="Q52" i="3" s="1"/>
  <c r="H52" i="3"/>
  <c r="J51" i="3"/>
  <c r="K51" i="3" s="1"/>
  <c r="B53" i="3"/>
  <c r="D52" i="3"/>
  <c r="E52" i="3" s="1"/>
  <c r="B52" i="2"/>
  <c r="D51" i="2"/>
  <c r="E51" i="2" s="1"/>
  <c r="BS58" i="7" l="1"/>
  <c r="BT58" i="7" s="1"/>
  <c r="AR58" i="7"/>
  <c r="AS58" i="7" s="1"/>
  <c r="BA58" i="7"/>
  <c r="BB58" i="7" s="1"/>
  <c r="CA60" i="7"/>
  <c r="CB60" i="7" s="1"/>
  <c r="BX56" i="7"/>
  <c r="BN60" i="7"/>
  <c r="BO59" i="7"/>
  <c r="AW59" i="7"/>
  <c r="AV60" i="7"/>
  <c r="BE61" i="7"/>
  <c r="BF61" i="7" s="1"/>
  <c r="BI60" i="7"/>
  <c r="BJ59" i="7"/>
  <c r="AN59" i="7"/>
  <c r="P52" i="6"/>
  <c r="Q52" i="6" s="1"/>
  <c r="N53" i="6"/>
  <c r="D52" i="6"/>
  <c r="E52" i="6" s="1"/>
  <c r="B53" i="6"/>
  <c r="V51" i="6"/>
  <c r="W51" i="6" s="1"/>
  <c r="T52" i="6"/>
  <c r="J52" i="6"/>
  <c r="K52" i="6" s="1"/>
  <c r="H53" i="6"/>
  <c r="AB51" i="6"/>
  <c r="AC51" i="6" s="1"/>
  <c r="Z52" i="6"/>
  <c r="AH51" i="6"/>
  <c r="AI51" i="6" s="1"/>
  <c r="AF52" i="6"/>
  <c r="T53" i="5"/>
  <c r="V52" i="5"/>
  <c r="W52" i="5" s="1"/>
  <c r="J53" i="5"/>
  <c r="K53" i="5" s="1"/>
  <c r="H54" i="5"/>
  <c r="P52" i="5"/>
  <c r="Q52" i="5" s="1"/>
  <c r="N53" i="5"/>
  <c r="B53" i="5"/>
  <c r="D52" i="5"/>
  <c r="E52" i="5" s="1"/>
  <c r="J52" i="4"/>
  <c r="K52" i="4" s="1"/>
  <c r="H53" i="4"/>
  <c r="V51" i="4"/>
  <c r="W51" i="4" s="1"/>
  <c r="T52" i="4"/>
  <c r="AB53" i="4"/>
  <c r="AC53" i="4" s="1"/>
  <c r="Z54" i="4"/>
  <c r="P52" i="4"/>
  <c r="Q52" i="4" s="1"/>
  <c r="N53" i="4"/>
  <c r="D52" i="4"/>
  <c r="E52" i="4" s="1"/>
  <c r="B53" i="4"/>
  <c r="V52" i="2"/>
  <c r="W52" i="2" s="1"/>
  <c r="T53" i="2"/>
  <c r="P51" i="2"/>
  <c r="Q51" i="2" s="1"/>
  <c r="N52" i="2"/>
  <c r="J51" i="2"/>
  <c r="K51" i="2" s="1"/>
  <c r="H52" i="2"/>
  <c r="AH51" i="3"/>
  <c r="AI51" i="3" s="1"/>
  <c r="AB51" i="3"/>
  <c r="AC51" i="3" s="1"/>
  <c r="Z52" i="3"/>
  <c r="V53" i="3"/>
  <c r="W53" i="3" s="1"/>
  <c r="T54" i="3"/>
  <c r="P53" i="3"/>
  <c r="Q53" i="3" s="1"/>
  <c r="N54" i="3"/>
  <c r="J52" i="3"/>
  <c r="K52" i="3" s="1"/>
  <c r="H53" i="3"/>
  <c r="D53" i="3"/>
  <c r="E53" i="3" s="1"/>
  <c r="B54" i="3"/>
  <c r="B53" i="2"/>
  <c r="D52" i="2"/>
  <c r="E52" i="2" s="1"/>
  <c r="BS59" i="7" l="1"/>
  <c r="BT59" i="7" s="1"/>
  <c r="BA59" i="7"/>
  <c r="BB59" i="7" s="1"/>
  <c r="AR59" i="7"/>
  <c r="AS59" i="7" s="1"/>
  <c r="CA61" i="7"/>
  <c r="CB61" i="7" s="1"/>
  <c r="BX57" i="7"/>
  <c r="BN61" i="7"/>
  <c r="BO60" i="7"/>
  <c r="AW60" i="7"/>
  <c r="AV61" i="7"/>
  <c r="BE62" i="7"/>
  <c r="BF62" i="7" s="1"/>
  <c r="BI61" i="7"/>
  <c r="BJ60" i="7"/>
  <c r="AN60" i="7"/>
  <c r="AH52" i="6"/>
  <c r="AI52" i="6" s="1"/>
  <c r="AF53" i="6"/>
  <c r="D53" i="6"/>
  <c r="E53" i="6" s="1"/>
  <c r="B54" i="6"/>
  <c r="Z53" i="6"/>
  <c r="AB52" i="6"/>
  <c r="AC52" i="6" s="1"/>
  <c r="P53" i="6"/>
  <c r="Q53" i="6" s="1"/>
  <c r="N54" i="6"/>
  <c r="H54" i="6"/>
  <c r="J53" i="6"/>
  <c r="K53" i="6" s="1"/>
  <c r="V52" i="6"/>
  <c r="W52" i="6" s="1"/>
  <c r="T53" i="6"/>
  <c r="B54" i="5"/>
  <c r="D53" i="5"/>
  <c r="E53" i="5" s="1"/>
  <c r="N54" i="5"/>
  <c r="P53" i="5"/>
  <c r="Q53" i="5" s="1"/>
  <c r="V53" i="5"/>
  <c r="W53" i="5" s="1"/>
  <c r="T54" i="5"/>
  <c r="H55" i="5"/>
  <c r="J54" i="5"/>
  <c r="K54" i="5" s="1"/>
  <c r="T53" i="4"/>
  <c r="V52" i="4"/>
  <c r="W52" i="4" s="1"/>
  <c r="AB54" i="4"/>
  <c r="AC54" i="4" s="1"/>
  <c r="Z55" i="4"/>
  <c r="D53" i="4"/>
  <c r="E53" i="4" s="1"/>
  <c r="B54" i="4"/>
  <c r="H54" i="4"/>
  <c r="J53" i="4"/>
  <c r="K53" i="4" s="1"/>
  <c r="P53" i="4"/>
  <c r="Q53" i="4" s="1"/>
  <c r="N54" i="4"/>
  <c r="V53" i="2"/>
  <c r="W53" i="2" s="1"/>
  <c r="T54" i="2"/>
  <c r="N53" i="2"/>
  <c r="P52" i="2"/>
  <c r="Q52" i="2" s="1"/>
  <c r="H53" i="2"/>
  <c r="J52" i="2"/>
  <c r="K52" i="2" s="1"/>
  <c r="AH52" i="3"/>
  <c r="AI52" i="3" s="1"/>
  <c r="Z53" i="3"/>
  <c r="AB52" i="3"/>
  <c r="AC52" i="3" s="1"/>
  <c r="T55" i="3"/>
  <c r="V54" i="3"/>
  <c r="W54" i="3" s="1"/>
  <c r="P54" i="3"/>
  <c r="Q54" i="3" s="1"/>
  <c r="N55" i="3"/>
  <c r="H54" i="3"/>
  <c r="J53" i="3"/>
  <c r="K53" i="3" s="1"/>
  <c r="B55" i="3"/>
  <c r="D54" i="3"/>
  <c r="E54" i="3" s="1"/>
  <c r="B54" i="2"/>
  <c r="D53" i="2"/>
  <c r="E53" i="2" s="1"/>
  <c r="BS60" i="7" l="1"/>
  <c r="BT60" i="7" s="1"/>
  <c r="AR60" i="7"/>
  <c r="AS60" i="7" s="1"/>
  <c r="BA60" i="7"/>
  <c r="BB60" i="7" s="1"/>
  <c r="CA62" i="7"/>
  <c r="CB62" i="7" s="1"/>
  <c r="BX58" i="7"/>
  <c r="BN62" i="7"/>
  <c r="BO61" i="7"/>
  <c r="AW61" i="7"/>
  <c r="AV62" i="7"/>
  <c r="BE63" i="7"/>
  <c r="BF63" i="7" s="1"/>
  <c r="BI62" i="7"/>
  <c r="BJ61" i="7"/>
  <c r="AN61" i="7"/>
  <c r="P54" i="6"/>
  <c r="Q54" i="6" s="1"/>
  <c r="N55" i="6"/>
  <c r="Z54" i="6"/>
  <c r="AB53" i="6"/>
  <c r="AC53" i="6" s="1"/>
  <c r="T54" i="6"/>
  <c r="V53" i="6"/>
  <c r="W53" i="6" s="1"/>
  <c r="B55" i="6"/>
  <c r="D54" i="6"/>
  <c r="E54" i="6" s="1"/>
  <c r="AH53" i="6"/>
  <c r="AI53" i="6" s="1"/>
  <c r="AF54" i="6"/>
  <c r="H55" i="6"/>
  <c r="J54" i="6"/>
  <c r="K54" i="6" s="1"/>
  <c r="J55" i="5"/>
  <c r="K55" i="5" s="1"/>
  <c r="H56" i="5"/>
  <c r="V54" i="5"/>
  <c r="W54" i="5" s="1"/>
  <c r="T55" i="5"/>
  <c r="P54" i="5"/>
  <c r="Q54" i="5" s="1"/>
  <c r="N55" i="5"/>
  <c r="D54" i="5"/>
  <c r="E54" i="5" s="1"/>
  <c r="B55" i="5"/>
  <c r="D54" i="4"/>
  <c r="E54" i="4" s="1"/>
  <c r="B55" i="4"/>
  <c r="H55" i="4"/>
  <c r="J54" i="4"/>
  <c r="K54" i="4" s="1"/>
  <c r="AB55" i="4"/>
  <c r="AC55" i="4" s="1"/>
  <c r="Z56" i="4"/>
  <c r="P54" i="4"/>
  <c r="Q54" i="4" s="1"/>
  <c r="N55" i="4"/>
  <c r="T54" i="4"/>
  <c r="V53" i="4"/>
  <c r="W53" i="4" s="1"/>
  <c r="V54" i="2"/>
  <c r="W54" i="2" s="1"/>
  <c r="T55" i="2"/>
  <c r="P53" i="2"/>
  <c r="Q53" i="2" s="1"/>
  <c r="N54" i="2"/>
  <c r="J53" i="2"/>
  <c r="K53" i="2" s="1"/>
  <c r="H54" i="2"/>
  <c r="AH53" i="3"/>
  <c r="AI53" i="3" s="1"/>
  <c r="AB53" i="3"/>
  <c r="AC53" i="3" s="1"/>
  <c r="Z54" i="3"/>
  <c r="V55" i="3"/>
  <c r="W55" i="3" s="1"/>
  <c r="T56" i="3"/>
  <c r="N56" i="3"/>
  <c r="P55" i="3"/>
  <c r="Q55" i="3" s="1"/>
  <c r="J54" i="3"/>
  <c r="K54" i="3" s="1"/>
  <c r="H55" i="3"/>
  <c r="D55" i="3"/>
  <c r="E55" i="3" s="1"/>
  <c r="B56" i="3"/>
  <c r="B55" i="2"/>
  <c r="D54" i="2"/>
  <c r="E54" i="2" s="1"/>
  <c r="BS61" i="7" l="1"/>
  <c r="BT61" i="7" s="1"/>
  <c r="AR61" i="7"/>
  <c r="AS61" i="7" s="1"/>
  <c r="BA61" i="7"/>
  <c r="BB61" i="7" s="1"/>
  <c r="CA63" i="7"/>
  <c r="CB63" i="7" s="1"/>
  <c r="BX59" i="7"/>
  <c r="BN63" i="7"/>
  <c r="BO62" i="7"/>
  <c r="AW62" i="7"/>
  <c r="AV63" i="7"/>
  <c r="AW63" i="7" s="1"/>
  <c r="BE64" i="7"/>
  <c r="BF64" i="7" s="1"/>
  <c r="BI63" i="7"/>
  <c r="BJ62" i="7"/>
  <c r="AN62" i="7"/>
  <c r="D55" i="6"/>
  <c r="E55" i="6" s="1"/>
  <c r="B56" i="6"/>
  <c r="V54" i="6"/>
  <c r="W54" i="6" s="1"/>
  <c r="T55" i="6"/>
  <c r="AB54" i="6"/>
  <c r="AC54" i="6" s="1"/>
  <c r="Z55" i="6"/>
  <c r="J55" i="6"/>
  <c r="K55" i="6" s="1"/>
  <c r="H56" i="6"/>
  <c r="AH54" i="6"/>
  <c r="AI54" i="6" s="1"/>
  <c r="AF55" i="6"/>
  <c r="P55" i="6"/>
  <c r="Q55" i="6" s="1"/>
  <c r="N56" i="6"/>
  <c r="B56" i="5"/>
  <c r="D55" i="5"/>
  <c r="E55" i="5" s="1"/>
  <c r="P55" i="5"/>
  <c r="Q55" i="5" s="1"/>
  <c r="N56" i="5"/>
  <c r="T56" i="5"/>
  <c r="V55" i="5"/>
  <c r="W55" i="5" s="1"/>
  <c r="J56" i="5"/>
  <c r="K56" i="5" s="1"/>
  <c r="H57" i="5"/>
  <c r="AB56" i="4"/>
  <c r="AC56" i="4" s="1"/>
  <c r="Z57" i="4"/>
  <c r="J55" i="4"/>
  <c r="K55" i="4" s="1"/>
  <c r="H56" i="4"/>
  <c r="V54" i="4"/>
  <c r="W54" i="4" s="1"/>
  <c r="T55" i="4"/>
  <c r="N56" i="4"/>
  <c r="P55" i="4"/>
  <c r="Q55" i="4" s="1"/>
  <c r="D55" i="4"/>
  <c r="E55" i="4" s="1"/>
  <c r="B56" i="4"/>
  <c r="V55" i="2"/>
  <c r="W55" i="2" s="1"/>
  <c r="T56" i="2"/>
  <c r="P54" i="2"/>
  <c r="Q54" i="2" s="1"/>
  <c r="N55" i="2"/>
  <c r="J54" i="2"/>
  <c r="K54" i="2" s="1"/>
  <c r="H55" i="2"/>
  <c r="AH54" i="3"/>
  <c r="AI54" i="3" s="1"/>
  <c r="Z55" i="3"/>
  <c r="AB54" i="3"/>
  <c r="AC54" i="3" s="1"/>
  <c r="V56" i="3"/>
  <c r="W56" i="3" s="1"/>
  <c r="T57" i="3"/>
  <c r="P56" i="3"/>
  <c r="Q56" i="3" s="1"/>
  <c r="N57" i="3"/>
  <c r="H56" i="3"/>
  <c r="J55" i="3"/>
  <c r="K55" i="3" s="1"/>
  <c r="B57" i="3"/>
  <c r="D56" i="3"/>
  <c r="E56" i="3" s="1"/>
  <c r="B56" i="2"/>
  <c r="D55" i="2"/>
  <c r="E55" i="2" s="1"/>
  <c r="BS62" i="7" l="1"/>
  <c r="BT62" i="7" s="1"/>
  <c r="AR62" i="7"/>
  <c r="AS62" i="7" s="1"/>
  <c r="BA62" i="7"/>
  <c r="BB62" i="7" s="1"/>
  <c r="CA64" i="7"/>
  <c r="CB64" i="7" s="1"/>
  <c r="BX60" i="7"/>
  <c r="BN64" i="7"/>
  <c r="BO64" i="7" s="1"/>
  <c r="BO63" i="7"/>
  <c r="AV64" i="7"/>
  <c r="AW64" i="7" s="1"/>
  <c r="BI64" i="7"/>
  <c r="BJ64" i="7" s="1"/>
  <c r="BJ63" i="7"/>
  <c r="AN63" i="7"/>
  <c r="AB55" i="6"/>
  <c r="AC55" i="6" s="1"/>
  <c r="Z56" i="6"/>
  <c r="P56" i="6"/>
  <c r="Q56" i="6" s="1"/>
  <c r="N57" i="6"/>
  <c r="T56" i="6"/>
  <c r="V55" i="6"/>
  <c r="W55" i="6" s="1"/>
  <c r="J56" i="6"/>
  <c r="K56" i="6" s="1"/>
  <c r="H57" i="6"/>
  <c r="AF56" i="6"/>
  <c r="AH55" i="6"/>
  <c r="AI55" i="6" s="1"/>
  <c r="B57" i="6"/>
  <c r="D56" i="6"/>
  <c r="E56" i="6" s="1"/>
  <c r="D56" i="5"/>
  <c r="E56" i="5" s="1"/>
  <c r="B57" i="5"/>
  <c r="H58" i="5"/>
  <c r="J57" i="5"/>
  <c r="K57" i="5" s="1"/>
  <c r="V56" i="5"/>
  <c r="W56" i="5" s="1"/>
  <c r="T57" i="5"/>
  <c r="N57" i="5"/>
  <c r="P56" i="5"/>
  <c r="Q56" i="5" s="1"/>
  <c r="J56" i="4"/>
  <c r="K56" i="4" s="1"/>
  <c r="H57" i="4"/>
  <c r="B57" i="4"/>
  <c r="D56" i="4"/>
  <c r="E56" i="4" s="1"/>
  <c r="V55" i="4"/>
  <c r="W55" i="4" s="1"/>
  <c r="T56" i="4"/>
  <c r="Z58" i="4"/>
  <c r="AB57" i="4"/>
  <c r="AC57" i="4" s="1"/>
  <c r="N57" i="4"/>
  <c r="P56" i="4"/>
  <c r="Q56" i="4" s="1"/>
  <c r="V56" i="2"/>
  <c r="W56" i="2" s="1"/>
  <c r="T57" i="2"/>
  <c r="N56" i="2"/>
  <c r="P55" i="2"/>
  <c r="Q55" i="2" s="1"/>
  <c r="H56" i="2"/>
  <c r="J55" i="2"/>
  <c r="K55" i="2" s="1"/>
  <c r="AH55" i="3"/>
  <c r="AI55" i="3" s="1"/>
  <c r="Z56" i="3"/>
  <c r="AB55" i="3"/>
  <c r="AC55" i="3" s="1"/>
  <c r="T58" i="3"/>
  <c r="V57" i="3"/>
  <c r="W57" i="3" s="1"/>
  <c r="N58" i="3"/>
  <c r="P57" i="3"/>
  <c r="Q57" i="3" s="1"/>
  <c r="J56" i="3"/>
  <c r="K56" i="3" s="1"/>
  <c r="H57" i="3"/>
  <c r="D57" i="3"/>
  <c r="E57" i="3" s="1"/>
  <c r="B58" i="3"/>
  <c r="B57" i="2"/>
  <c r="D56" i="2"/>
  <c r="E56" i="2" s="1"/>
  <c r="BS63" i="7" l="1"/>
  <c r="BT63" i="7" s="1"/>
  <c r="AR63" i="7"/>
  <c r="AS63" i="7" s="1"/>
  <c r="BA63" i="7"/>
  <c r="BB63" i="7" s="1"/>
  <c r="BX61" i="7"/>
  <c r="AN64" i="7"/>
  <c r="J57" i="6"/>
  <c r="K57" i="6" s="1"/>
  <c r="H58" i="6"/>
  <c r="T57" i="6"/>
  <c r="V56" i="6"/>
  <c r="W56" i="6" s="1"/>
  <c r="P57" i="6"/>
  <c r="Q57" i="6" s="1"/>
  <c r="N58" i="6"/>
  <c r="B58" i="6"/>
  <c r="D57" i="6"/>
  <c r="E57" i="6" s="1"/>
  <c r="AB56" i="6"/>
  <c r="AC56" i="6" s="1"/>
  <c r="Z57" i="6"/>
  <c r="AH56" i="6"/>
  <c r="AI56" i="6" s="1"/>
  <c r="AF57" i="6"/>
  <c r="T58" i="5"/>
  <c r="V57" i="5"/>
  <c r="W57" i="5" s="1"/>
  <c r="P57" i="5"/>
  <c r="Q57" i="5" s="1"/>
  <c r="N58" i="5"/>
  <c r="J58" i="5"/>
  <c r="K58" i="5" s="1"/>
  <c r="H59" i="5"/>
  <c r="D57" i="5"/>
  <c r="E57" i="5" s="1"/>
  <c r="B58" i="5"/>
  <c r="V56" i="4"/>
  <c r="W56" i="4" s="1"/>
  <c r="T57" i="4"/>
  <c r="P57" i="4"/>
  <c r="Q57" i="4" s="1"/>
  <c r="N58" i="4"/>
  <c r="B58" i="4"/>
  <c r="D57" i="4"/>
  <c r="E57" i="4" s="1"/>
  <c r="J57" i="4"/>
  <c r="K57" i="4" s="1"/>
  <c r="H58" i="4"/>
  <c r="Z59" i="4"/>
  <c r="AB58" i="4"/>
  <c r="AC58" i="4" s="1"/>
  <c r="T58" i="2"/>
  <c r="V57" i="2"/>
  <c r="W57" i="2" s="1"/>
  <c r="P56" i="2"/>
  <c r="Q56" i="2" s="1"/>
  <c r="N57" i="2"/>
  <c r="J56" i="2"/>
  <c r="K56" i="2" s="1"/>
  <c r="H57" i="2"/>
  <c r="AH56" i="3"/>
  <c r="AI56" i="3" s="1"/>
  <c r="AB56" i="3"/>
  <c r="AC56" i="3" s="1"/>
  <c r="Z57" i="3"/>
  <c r="T59" i="3"/>
  <c r="V58" i="3"/>
  <c r="W58" i="3" s="1"/>
  <c r="N59" i="3"/>
  <c r="P58" i="3"/>
  <c r="Q58" i="3" s="1"/>
  <c r="H58" i="3"/>
  <c r="J57" i="3"/>
  <c r="K57" i="3" s="1"/>
  <c r="B59" i="3"/>
  <c r="D58" i="3"/>
  <c r="E58" i="3" s="1"/>
  <c r="B58" i="2"/>
  <c r="D57" i="2"/>
  <c r="E57" i="2" s="1"/>
  <c r="AR64" i="7" l="1"/>
  <c r="AS64" i="7" s="1"/>
  <c r="BS64" i="7"/>
  <c r="BT64" i="7" s="1"/>
  <c r="BA64" i="7"/>
  <c r="BB64" i="7" s="1"/>
  <c r="BX62" i="7"/>
  <c r="D58" i="6"/>
  <c r="E58" i="6" s="1"/>
  <c r="B59" i="6"/>
  <c r="N59" i="6"/>
  <c r="P58" i="6"/>
  <c r="Q58" i="6" s="1"/>
  <c r="AF58" i="6"/>
  <c r="AH57" i="6"/>
  <c r="AI57" i="6" s="1"/>
  <c r="V57" i="6"/>
  <c r="W57" i="6" s="1"/>
  <c r="T58" i="6"/>
  <c r="J58" i="6"/>
  <c r="K58" i="6" s="1"/>
  <c r="H59" i="6"/>
  <c r="AB57" i="6"/>
  <c r="AC57" i="6" s="1"/>
  <c r="Z58" i="6"/>
  <c r="T59" i="5"/>
  <c r="V58" i="5"/>
  <c r="W58" i="5" s="1"/>
  <c r="B59" i="5"/>
  <c r="D58" i="5"/>
  <c r="E58" i="5" s="1"/>
  <c r="H60" i="5"/>
  <c r="J59" i="5"/>
  <c r="K59" i="5" s="1"/>
  <c r="N59" i="5"/>
  <c r="P58" i="5"/>
  <c r="Q58" i="5" s="1"/>
  <c r="P58" i="4"/>
  <c r="Q58" i="4" s="1"/>
  <c r="N59" i="4"/>
  <c r="D58" i="4"/>
  <c r="E58" i="4" s="1"/>
  <c r="B59" i="4"/>
  <c r="V57" i="4"/>
  <c r="W57" i="4" s="1"/>
  <c r="T58" i="4"/>
  <c r="AB59" i="4"/>
  <c r="AC59" i="4" s="1"/>
  <c r="Z60" i="4"/>
  <c r="J58" i="4"/>
  <c r="K58" i="4" s="1"/>
  <c r="H59" i="4"/>
  <c r="V58" i="2"/>
  <c r="W58" i="2" s="1"/>
  <c r="T59" i="2"/>
  <c r="N58" i="2"/>
  <c r="P57" i="2"/>
  <c r="Q57" i="2" s="1"/>
  <c r="H58" i="2"/>
  <c r="J57" i="2"/>
  <c r="K57" i="2" s="1"/>
  <c r="AH57" i="3"/>
  <c r="AI57" i="3" s="1"/>
  <c r="Z58" i="3"/>
  <c r="AB57" i="3"/>
  <c r="AC57" i="3" s="1"/>
  <c r="V59" i="3"/>
  <c r="W59" i="3" s="1"/>
  <c r="T60" i="3"/>
  <c r="P59" i="3"/>
  <c r="Q59" i="3" s="1"/>
  <c r="N60" i="3"/>
  <c r="J58" i="3"/>
  <c r="K58" i="3" s="1"/>
  <c r="H59" i="3"/>
  <c r="D59" i="3"/>
  <c r="E59" i="3" s="1"/>
  <c r="B60" i="3"/>
  <c r="B59" i="2"/>
  <c r="D58" i="2"/>
  <c r="E58" i="2" s="1"/>
  <c r="BX63" i="7" l="1"/>
  <c r="AF59" i="6"/>
  <c r="AH58" i="6"/>
  <c r="AI58" i="6" s="1"/>
  <c r="V58" i="6"/>
  <c r="W58" i="6" s="1"/>
  <c r="T59" i="6"/>
  <c r="Z59" i="6"/>
  <c r="AB58" i="6"/>
  <c r="AC58" i="6" s="1"/>
  <c r="N60" i="6"/>
  <c r="P59" i="6"/>
  <c r="Q59" i="6" s="1"/>
  <c r="H60" i="6"/>
  <c r="J59" i="6"/>
  <c r="K59" i="6" s="1"/>
  <c r="D59" i="6"/>
  <c r="E59" i="6" s="1"/>
  <c r="B60" i="6"/>
  <c r="N60" i="5"/>
  <c r="P59" i="5"/>
  <c r="Q59" i="5" s="1"/>
  <c r="H61" i="5"/>
  <c r="J60" i="5"/>
  <c r="K60" i="5" s="1"/>
  <c r="D59" i="5"/>
  <c r="E59" i="5" s="1"/>
  <c r="B60" i="5"/>
  <c r="V59" i="5"/>
  <c r="W59" i="5" s="1"/>
  <c r="T60" i="5"/>
  <c r="AB60" i="4"/>
  <c r="AC60" i="4" s="1"/>
  <c r="Z61" i="4"/>
  <c r="V58" i="4"/>
  <c r="W58" i="4" s="1"/>
  <c r="T59" i="4"/>
  <c r="D59" i="4"/>
  <c r="E59" i="4" s="1"/>
  <c r="B60" i="4"/>
  <c r="J59" i="4"/>
  <c r="K59" i="4" s="1"/>
  <c r="H60" i="4"/>
  <c r="P59" i="4"/>
  <c r="Q59" i="4" s="1"/>
  <c r="N60" i="4"/>
  <c r="T60" i="2"/>
  <c r="V59" i="2"/>
  <c r="W59" i="2" s="1"/>
  <c r="N59" i="2"/>
  <c r="P58" i="2"/>
  <c r="Q58" i="2" s="1"/>
  <c r="H59" i="2"/>
  <c r="J58" i="2"/>
  <c r="K58" i="2" s="1"/>
  <c r="AH58" i="3"/>
  <c r="AI58" i="3" s="1"/>
  <c r="Z59" i="3"/>
  <c r="AB58" i="3"/>
  <c r="AC58" i="3" s="1"/>
  <c r="T61" i="3"/>
  <c r="V60" i="3"/>
  <c r="W60" i="3" s="1"/>
  <c r="N61" i="3"/>
  <c r="P60" i="3"/>
  <c r="Q60" i="3" s="1"/>
  <c r="H60" i="3"/>
  <c r="J59" i="3"/>
  <c r="K59" i="3" s="1"/>
  <c r="B61" i="3"/>
  <c r="D60" i="3"/>
  <c r="E60" i="3" s="1"/>
  <c r="B60" i="2"/>
  <c r="D59" i="2"/>
  <c r="E59" i="2" s="1"/>
  <c r="BX64" i="7" l="1"/>
  <c r="AB59" i="6"/>
  <c r="AC59" i="6" s="1"/>
  <c r="Z60" i="6"/>
  <c r="D60" i="6"/>
  <c r="E60" i="6" s="1"/>
  <c r="B61" i="6"/>
  <c r="V59" i="6"/>
  <c r="W59" i="6" s="1"/>
  <c r="T60" i="6"/>
  <c r="P60" i="6"/>
  <c r="Q60" i="6" s="1"/>
  <c r="N61" i="6"/>
  <c r="J60" i="6"/>
  <c r="K60" i="6" s="1"/>
  <c r="H61" i="6"/>
  <c r="AH59" i="6"/>
  <c r="AI59" i="6" s="1"/>
  <c r="AF60" i="6"/>
  <c r="P60" i="5"/>
  <c r="Q60" i="5" s="1"/>
  <c r="N61" i="5"/>
  <c r="T61" i="5"/>
  <c r="V60" i="5"/>
  <c r="W60" i="5" s="1"/>
  <c r="B61" i="5"/>
  <c r="D60" i="5"/>
  <c r="E60" i="5" s="1"/>
  <c r="J61" i="5"/>
  <c r="K61" i="5" s="1"/>
  <c r="H62" i="5"/>
  <c r="J62" i="5" s="1"/>
  <c r="K62" i="5" s="1"/>
  <c r="D60" i="4"/>
  <c r="E60" i="4" s="1"/>
  <c r="B61" i="4"/>
  <c r="P60" i="4"/>
  <c r="Q60" i="4" s="1"/>
  <c r="N61" i="4"/>
  <c r="V59" i="4"/>
  <c r="W59" i="4" s="1"/>
  <c r="T60" i="4"/>
  <c r="J60" i="4"/>
  <c r="K60" i="4" s="1"/>
  <c r="H61" i="4"/>
  <c r="AB61" i="4"/>
  <c r="AC61" i="4" s="1"/>
  <c r="Z62" i="4"/>
  <c r="AB62" i="4" s="1"/>
  <c r="AC62" i="4" s="1"/>
  <c r="V60" i="2"/>
  <c r="W60" i="2" s="1"/>
  <c r="T61" i="2"/>
  <c r="P59" i="2"/>
  <c r="Q59" i="2" s="1"/>
  <c r="N60" i="2"/>
  <c r="J59" i="2"/>
  <c r="K59" i="2" s="1"/>
  <c r="H60" i="2"/>
  <c r="AH59" i="3"/>
  <c r="AI59" i="3" s="1"/>
  <c r="AB59" i="3"/>
  <c r="AC59" i="3" s="1"/>
  <c r="Z60" i="3"/>
  <c r="V61" i="3"/>
  <c r="W61" i="3" s="1"/>
  <c r="T62" i="3"/>
  <c r="V62" i="3" s="1"/>
  <c r="W62" i="3" s="1"/>
  <c r="P61" i="3"/>
  <c r="Q61" i="3" s="1"/>
  <c r="N62" i="3"/>
  <c r="P62" i="3" s="1"/>
  <c r="Q62" i="3" s="1"/>
  <c r="J60" i="3"/>
  <c r="K60" i="3" s="1"/>
  <c r="H61" i="3"/>
  <c r="D61" i="3"/>
  <c r="E61" i="3" s="1"/>
  <c r="B62" i="3"/>
  <c r="D62" i="3" s="1"/>
  <c r="E62" i="3" s="1"/>
  <c r="B61" i="2"/>
  <c r="D60" i="2"/>
  <c r="E60" i="2" s="1"/>
  <c r="V60" i="6" l="1"/>
  <c r="W60" i="6" s="1"/>
  <c r="T61" i="6"/>
  <c r="AH60" i="6"/>
  <c r="AI60" i="6" s="1"/>
  <c r="AF61" i="6"/>
  <c r="D61" i="6"/>
  <c r="E61" i="6" s="1"/>
  <c r="B62" i="6"/>
  <c r="D62" i="6" s="1"/>
  <c r="E62" i="6" s="1"/>
  <c r="P61" i="6"/>
  <c r="Q61" i="6" s="1"/>
  <c r="N62" i="6"/>
  <c r="P62" i="6" s="1"/>
  <c r="Q62" i="6" s="1"/>
  <c r="H62" i="6"/>
  <c r="J62" i="6" s="1"/>
  <c r="K62" i="6" s="1"/>
  <c r="J61" i="6"/>
  <c r="K61" i="6" s="1"/>
  <c r="Z61" i="6"/>
  <c r="AB60" i="6"/>
  <c r="AC60" i="6" s="1"/>
  <c r="B62" i="5"/>
  <c r="D62" i="5" s="1"/>
  <c r="E62" i="5" s="1"/>
  <c r="D61" i="5"/>
  <c r="E61" i="5" s="1"/>
  <c r="N62" i="5"/>
  <c r="P62" i="5" s="1"/>
  <c r="Q62" i="5" s="1"/>
  <c r="P61" i="5"/>
  <c r="Q61" i="5" s="1"/>
  <c r="V61" i="5"/>
  <c r="W61" i="5" s="1"/>
  <c r="T62" i="5"/>
  <c r="V62" i="5" s="1"/>
  <c r="W62" i="5" s="1"/>
  <c r="P61" i="4"/>
  <c r="Q61" i="4" s="1"/>
  <c r="N62" i="4"/>
  <c r="P62" i="4" s="1"/>
  <c r="Q62" i="4" s="1"/>
  <c r="T61" i="4"/>
  <c r="V60" i="4"/>
  <c r="W60" i="4" s="1"/>
  <c r="H62" i="4"/>
  <c r="J62" i="4" s="1"/>
  <c r="K62" i="4" s="1"/>
  <c r="J61" i="4"/>
  <c r="K61" i="4" s="1"/>
  <c r="D61" i="4"/>
  <c r="E61" i="4" s="1"/>
  <c r="B62" i="4"/>
  <c r="D62" i="4" s="1"/>
  <c r="E62" i="4" s="1"/>
  <c r="T62" i="2"/>
  <c r="V62" i="2" s="1"/>
  <c r="W62" i="2" s="1"/>
  <c r="V61" i="2"/>
  <c r="W61" i="2" s="1"/>
  <c r="N61" i="2"/>
  <c r="P60" i="2"/>
  <c r="Q60" i="2" s="1"/>
  <c r="H61" i="2"/>
  <c r="J60" i="2"/>
  <c r="K60" i="2" s="1"/>
  <c r="AH60" i="3"/>
  <c r="AI60" i="3" s="1"/>
  <c r="Z61" i="3"/>
  <c r="AB60" i="3"/>
  <c r="AC60" i="3" s="1"/>
  <c r="H62" i="3"/>
  <c r="J62" i="3" s="1"/>
  <c r="K62" i="3" s="1"/>
  <c r="J61" i="3"/>
  <c r="K61" i="3" s="1"/>
  <c r="B62" i="2"/>
  <c r="D62" i="2" s="1"/>
  <c r="E62" i="2" s="1"/>
  <c r="D61" i="2"/>
  <c r="E61" i="2" s="1"/>
  <c r="AH61" i="6" l="1"/>
  <c r="AI61" i="6" s="1"/>
  <c r="AF62" i="6"/>
  <c r="AH62" i="6" s="1"/>
  <c r="AI62" i="6" s="1"/>
  <c r="Z62" i="6"/>
  <c r="AB62" i="6" s="1"/>
  <c r="AC62" i="6" s="1"/>
  <c r="AB61" i="6"/>
  <c r="AC61" i="6" s="1"/>
  <c r="T62" i="6"/>
  <c r="V62" i="6" s="1"/>
  <c r="W62" i="6" s="1"/>
  <c r="V61" i="6"/>
  <c r="W61" i="6" s="1"/>
  <c r="T62" i="4"/>
  <c r="V62" i="4" s="1"/>
  <c r="W62" i="4" s="1"/>
  <c r="V61" i="4"/>
  <c r="W61" i="4" s="1"/>
  <c r="P61" i="2"/>
  <c r="Q61" i="2" s="1"/>
  <c r="N62" i="2"/>
  <c r="P62" i="2" s="1"/>
  <c r="Q62" i="2" s="1"/>
  <c r="J61" i="2"/>
  <c r="K61" i="2" s="1"/>
  <c r="H62" i="2"/>
  <c r="J62" i="2" s="1"/>
  <c r="K62" i="2" s="1"/>
  <c r="AH61" i="3"/>
  <c r="AI61" i="3" s="1"/>
  <c r="AH62" i="3"/>
  <c r="AI62" i="3" s="1"/>
  <c r="AB61" i="3"/>
  <c r="AC61" i="3" s="1"/>
  <c r="Z62" i="3"/>
  <c r="AB62" i="3" s="1"/>
  <c r="AC62" i="3" s="1"/>
</calcChain>
</file>

<file path=xl/sharedStrings.xml><?xml version="1.0" encoding="utf-8"?>
<sst xmlns="http://schemas.openxmlformats.org/spreadsheetml/2006/main" count="2089" uniqueCount="51">
  <si>
    <t>Reto</t>
  </si>
  <si>
    <t>Respuesta</t>
  </si>
  <si>
    <t>¿Se completó el reto?</t>
  </si>
  <si>
    <t>¿Fue fácil el reto?</t>
  </si>
  <si>
    <t>SI</t>
  </si>
  <si>
    <t>Tiempo Invertido</t>
  </si>
  <si>
    <t>Tiempo Invertido Segundos</t>
  </si>
  <si>
    <t>Tiempo Invertido Minutos</t>
  </si>
  <si>
    <t>Tiempo Total Invertido (MINUTOS)</t>
  </si>
  <si>
    <t>SITP</t>
  </si>
  <si>
    <t>PEATON</t>
  </si>
  <si>
    <t>NORTE</t>
  </si>
  <si>
    <t>SAN JOAQUIN</t>
  </si>
  <si>
    <t>Daniela Castaño Herrera</t>
  </si>
  <si>
    <t>Javier Peña Bastidas</t>
  </si>
  <si>
    <t>TM</t>
  </si>
  <si>
    <t>OCCIDENTE</t>
  </si>
  <si>
    <t>G</t>
  </si>
  <si>
    <t>RESPUESTA</t>
  </si>
  <si>
    <t>VALOR</t>
  </si>
  <si>
    <t>D</t>
  </si>
  <si>
    <t>F</t>
  </si>
  <si>
    <t>MEDIA COMPLETA 50%</t>
  </si>
  <si>
    <t>RESPUESTA 1</t>
  </si>
  <si>
    <t>RESPUESTA 2</t>
  </si>
  <si>
    <t>RESPUESTA 3</t>
  </si>
  <si>
    <t>¿Fue fácil el desarrollo del reto?</t>
  </si>
  <si>
    <t>E</t>
  </si>
  <si>
    <t>H</t>
  </si>
  <si>
    <t>RETO 1</t>
  </si>
  <si>
    <t>Max Tiempo Invertido</t>
  </si>
  <si>
    <t>Min Tiempo Invertido</t>
  </si>
  <si>
    <t>Respuesta 1</t>
  </si>
  <si>
    <t>RETO No. 1</t>
  </si>
  <si>
    <t>RETO 2</t>
  </si>
  <si>
    <t>NO</t>
  </si>
  <si>
    <t>NaN</t>
  </si>
  <si>
    <t>Respuesta 2</t>
  </si>
  <si>
    <t>RETO No. 2</t>
  </si>
  <si>
    <t>RETO No. 3</t>
  </si>
  <si>
    <t>RETO 3</t>
  </si>
  <si>
    <t>Respuesta 3</t>
  </si>
  <si>
    <t>RETO No. 4</t>
  </si>
  <si>
    <t>RETO 4</t>
  </si>
  <si>
    <t>RETO No. 5</t>
  </si>
  <si>
    <t>RETO 5</t>
  </si>
  <si>
    <t>#PRUEBA</t>
  </si>
  <si>
    <t>COMPARACIONES GENERALES</t>
  </si>
  <si>
    <t>Tiempo Maximo</t>
  </si>
  <si>
    <t>Tiempo Mínimo</t>
  </si>
  <si>
    <t>Tiempo 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</si>
</sst>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50"/>
      <color theme="1"/>
      <name val="Calibri"/>
      <family val="2"/>
      <scheme val="minor"/>
    </font>
    <font>
      <sz val="5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 wrapText="1"/>
    </xf>
    <xf numFmtId="0" fontId="1" fillId="0" borderId="0" xfId="0" applyFont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textRotation="90" wrapText="1"/>
    </xf>
    <xf numFmtId="0" fontId="1" fillId="0" borderId="4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textRotation="90" wrapText="1"/>
    </xf>
    <xf numFmtId="0" fontId="4" fillId="0" borderId="3" xfId="0" applyFont="1" applyBorder="1" applyAlignment="1">
      <alignment horizontal="center" vertical="center" textRotation="90" wrapText="1"/>
    </xf>
    <xf numFmtId="0" fontId="4" fillId="0" borderId="4" xfId="0" applyFont="1" applyBorder="1" applyAlignment="1">
      <alignment horizontal="center" vertical="center" textRotation="90" wrapText="1"/>
    </xf>
    <xf numFmtId="0" fontId="4" fillId="0" borderId="2" xfId="0" applyFont="1" applyBorder="1" applyAlignment="1">
      <alignment horizontal="center" vertical="center" textRotation="90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Reto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Respuesta_Reto_1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40-4363-BE36-A63E169F49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840-4363-BE36-A63E169F493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C8-4796-80D3-7AF2FDA74ED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C8-4796-80D3-7AF2FDA74ED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C8-4796-80D3-7AF2FDA74ED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BC8-4796-80D3-7AF2FDA74ED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BC8-4796-80D3-7AF2FDA74ED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BC8-4796-80D3-7AF2FDA74ED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BC8-4796-80D3-7AF2FDA74ED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BC8-4796-80D3-7AF2FDA74ED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BC8-4796-80D3-7AF2FDA74ED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BC8-4796-80D3-7AF2FDA74ED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BC8-4796-80D3-7AF2FDA74ED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BC8-4796-80D3-7AF2FDA74ED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BC8-4796-80D3-7AF2FDA74ED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BC8-4796-80D3-7AF2FDA74ED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BC8-4796-80D3-7AF2FDA74ED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BC8-4796-80D3-7AF2FDA74ED2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BC8-4796-80D3-7AF2FDA74ED2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BC8-4796-80D3-7AF2FDA74ED2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BC8-4796-80D3-7AF2FDA74ED2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BC8-4796-80D3-7AF2FDA74ED2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BC8-4796-80D3-7AF2FDA74ED2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BC8-4796-80D3-7AF2FDA74ED2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BC8-4796-80D3-7AF2FDA74ED2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BC8-4796-80D3-7AF2FDA74ED2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BC8-4796-80D3-7AF2FDA74ED2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BC8-4796-80D3-7AF2FDA74ED2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BC8-4796-80D3-7AF2FDA74ED2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BC8-4796-80D3-7AF2FDA74ED2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BC8-4796-80D3-7AF2FDA74ED2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BC8-4796-80D3-7AF2FDA74ED2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BC8-4796-80D3-7AF2FDA74ED2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BC8-4796-80D3-7AF2FDA74ED2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BC8-4796-80D3-7AF2FDA74ED2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BC8-4796-80D3-7AF2FDA74ED2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BC8-4796-80D3-7AF2FDA74ED2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BC8-4796-80D3-7AF2FDA74ED2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BC8-4796-80D3-7AF2FDA74ED2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BC8-4796-80D3-7AF2FDA74ED2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BC8-4796-80D3-7AF2FDA74ED2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BC8-4796-80D3-7AF2FDA74ED2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BC8-4796-80D3-7AF2FDA74ED2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BC8-4796-80D3-7AF2FDA74ED2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BC8-4796-80D3-7AF2FDA74ED2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BC8-4796-80D3-7AF2FDA74ED2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BC8-4796-80D3-7AF2FDA74ED2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BC8-4796-80D3-7AF2FDA74ED2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BC8-4796-80D3-7AF2FDA74ED2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BC8-4796-80D3-7AF2FDA74ED2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BC8-4796-80D3-7AF2FDA74ED2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BC8-4796-80D3-7AF2FDA74ED2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BC8-4796-80D3-7AF2FDA74ED2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BC8-4796-80D3-7AF2FDA74ED2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BC8-4796-80D3-7AF2FDA74ED2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BC8-4796-80D3-7AF2FDA74ED2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BC8-4796-80D3-7AF2FDA74ED2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BC8-4796-80D3-7AF2FDA74ED2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840-4363-BE36-A63E169F493F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40-4363-BE36-A63E169F493F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BC8-4796-80D3-7AF2FDA74ED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Resumen!$AM$11:$AM$71</c:f>
              <c:numCache>
                <c:formatCode>General</c:formatCode>
                <c:ptCount val="61"/>
                <c:pt idx="0">
                  <c:v>18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cat>
          <c:val>
            <c:numRef>
              <c:f>Resumen!$AN$11:$AN$71</c:f>
              <c:numCache>
                <c:formatCode>General</c:formatCode>
                <c:ptCount val="61"/>
                <c:pt idx="0">
                  <c:v>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40-4363-BE36-A63E169F493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Facilidad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6C-4656-A56C-3D95380BD2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6C-4656-A56C-3D95380BD25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Resumen!$AR$3:$AR$4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Resumen!$AS$5:$AS$6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6C-4656-A56C-3D95380BD25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Facilidad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Resumen!$AS$5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E8-46EA-8130-44B69B288681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Resumen!$AS$6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E8-46EA-8130-44B69B288681}"/>
            </c:ext>
          </c:extLst>
        </c:ser>
        <c:ser>
          <c:idx val="2"/>
          <c:order val="2"/>
          <c:tx>
            <c:v>NaN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Resumen!$AS$7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E8-46EA-8130-44B69B288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SI/NO/NaN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 2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Respuesta_2_Reto_2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20-40A5-8695-BC83D330C7C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20-40A5-8695-BC83D330C7C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20-40A5-8695-BC83D330C7C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120-40A5-8695-BC83D330C7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120-40A5-8695-BC83D330C7C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120-40A5-8695-BC83D330C7C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120-40A5-8695-BC83D330C7C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120-40A5-8695-BC83D330C7C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120-40A5-8695-BC83D330C7C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120-40A5-8695-BC83D330C7C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8120-40A5-8695-BC83D330C7C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8120-40A5-8695-BC83D330C7C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8120-40A5-8695-BC83D330C7C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8120-40A5-8695-BC83D330C7C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8120-40A5-8695-BC83D330C7C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8120-40A5-8695-BC83D330C7C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8120-40A5-8695-BC83D330C7C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8120-40A5-8695-BC83D330C7C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8120-40A5-8695-BC83D330C7C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8120-40A5-8695-BC83D330C7C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8120-40A5-8695-BC83D330C7C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8120-40A5-8695-BC83D330C7C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8120-40A5-8695-BC83D330C7C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8120-40A5-8695-BC83D330C7C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8120-40A5-8695-BC83D330C7C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8120-40A5-8695-BC83D330C7C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8120-40A5-8695-BC83D330C7C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8120-40A5-8695-BC83D330C7C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8120-40A5-8695-BC83D330C7C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8120-40A5-8695-BC83D330C7C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8120-40A5-8695-BC83D330C7C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8120-40A5-8695-BC83D330C7C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8120-40A5-8695-BC83D330C7C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8120-40A5-8695-BC83D330C7C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8120-40A5-8695-BC83D330C7C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8120-40A5-8695-BC83D330C7C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8120-40A5-8695-BC83D330C7C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8120-40A5-8695-BC83D330C7C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8120-40A5-8695-BC83D330C7C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8120-40A5-8695-BC83D330C7C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8120-40A5-8695-BC83D330C7C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8120-40A5-8695-BC83D330C7C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8120-40A5-8695-BC83D330C7C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8120-40A5-8695-BC83D330C7C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8120-40A5-8695-BC83D330C7C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8120-40A5-8695-BC83D330C7C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8120-40A5-8695-BC83D330C7C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8120-40A5-8695-BC83D330C7C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8120-40A5-8695-BC83D330C7C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8120-40A5-8695-BC83D330C7C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8120-40A5-8695-BC83D330C7C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8120-40A5-8695-BC83D330C7C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8120-40A5-8695-BC83D330C7C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8120-40A5-8695-BC83D330C7C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8120-40A5-8695-BC83D330C7C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8120-40A5-8695-BC83D330C7C5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8120-40A5-8695-BC83D330C7C5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8120-40A5-8695-BC83D330C7C5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8120-40A5-8695-BC83D330C7C5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8120-40A5-8695-BC83D330C7C5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8120-40A5-8695-BC83D330C7C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Resumen!$AV$11:$AV$71</c:f>
              <c:numCache>
                <c:formatCode>General</c:formatCode>
                <c:ptCount val="61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cat>
          <c:val>
            <c:numRef>
              <c:f>Resumen!$AW$11:$AW$71</c:f>
              <c:numCache>
                <c:formatCode>General</c:formatCode>
                <c:ptCount val="61"/>
                <c:pt idx="0">
                  <c:v>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8120-40A5-8695-BC83D330C7C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#1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Respuesta_1_Reto_3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61F-4120-BBE7-9D37CA0164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61F-4120-BBE7-9D37CA0164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61F-4120-BBE7-9D37CA0164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61F-4120-BBE7-9D37CA0164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61F-4120-BBE7-9D37CA0164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61F-4120-BBE7-9D37CA0164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61F-4120-BBE7-9D37CA0164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61F-4120-BBE7-9D37CA0164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061F-4120-BBE7-9D37CA0164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061F-4120-BBE7-9D37CA0164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061F-4120-BBE7-9D37CA0164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061F-4120-BBE7-9D37CA0164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061F-4120-BBE7-9D37CA0164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061F-4120-BBE7-9D37CA0164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061F-4120-BBE7-9D37CA0164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061F-4120-BBE7-9D37CA0164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061F-4120-BBE7-9D37CA0164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061F-4120-BBE7-9D37CA0164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061F-4120-BBE7-9D37CA0164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061F-4120-BBE7-9D37CA01643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061F-4120-BBE7-9D37CA01643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061F-4120-BBE7-9D37CA01643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061F-4120-BBE7-9D37CA01643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061F-4120-BBE7-9D37CA01643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061F-4120-BBE7-9D37CA01643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061F-4120-BBE7-9D37CA01643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061F-4120-BBE7-9D37CA01643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061F-4120-BBE7-9D37CA01643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061F-4120-BBE7-9D37CA01643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061F-4120-BBE7-9D37CA01643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061F-4120-BBE7-9D37CA01643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061F-4120-BBE7-9D37CA01643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061F-4120-BBE7-9D37CA01643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061F-4120-BBE7-9D37CA016431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061F-4120-BBE7-9D37CA016431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061F-4120-BBE7-9D37CA01643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061F-4120-BBE7-9D37CA016431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061F-4120-BBE7-9D37CA016431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061F-4120-BBE7-9D37CA016431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061F-4120-BBE7-9D37CA016431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061F-4120-BBE7-9D37CA016431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061F-4120-BBE7-9D37CA01643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061F-4120-BBE7-9D37CA016431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061F-4120-BBE7-9D37CA016431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061F-4120-BBE7-9D37CA016431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061F-4120-BBE7-9D37CA016431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061F-4120-BBE7-9D37CA016431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061F-4120-BBE7-9D37CA01643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061F-4120-BBE7-9D37CA016431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061F-4120-BBE7-9D37CA016431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061F-4120-BBE7-9D37CA016431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061F-4120-BBE7-9D37CA016431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061F-4120-BBE7-9D37CA016431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061F-4120-BBE7-9D37CA01643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061F-4120-BBE7-9D37CA016431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061F-4120-BBE7-9D37CA016431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061F-4120-BBE7-9D37CA016431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061F-4120-BBE7-9D37CA016431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061F-4120-BBE7-9D37CA016431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061F-4120-BBE7-9D37CA01643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061F-4120-BBE7-9D37CA0164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Resumen!$BA$11:$BA$71</c:f>
              <c:strCache>
                <c:ptCount val="54"/>
                <c:pt idx="0">
                  <c:v>SITP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strCache>
            </c:strRef>
          </c:cat>
          <c:val>
            <c:numRef>
              <c:f>Resumen!$BB$11:$BB$71</c:f>
              <c:numCache>
                <c:formatCode>General</c:formatCode>
                <c:ptCount val="61"/>
                <c:pt idx="0">
                  <c:v>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061F-4120-BBE7-9D37CA01643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Completitud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872-4AEE-B14B-1FD407EC05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872-4AEE-B14B-1FD407EC05F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Resumen!$BA$3:$BA$4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Resumen!$BB$3:$BB$4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72-4AEE-B14B-1FD407EC05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Completitud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Resumen!$BB$3:$BB$4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Resumen!$BB$3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A5-422A-B89E-8B8849FC3E45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Resumen!$BB$3:$BB$4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Resumen!$BB$4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A5-422A-B89E-8B8849FC3E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Facilidad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390-4B48-A7C7-41CD60C450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390-4B48-A7C7-41CD60C450C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Resumen!$BA$3:$BA$4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Resumen!$BB$5:$BB$6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90-4B48-A7C7-41CD60C450CA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Facilidad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Resumen!$BB$5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90-4E94-BABC-A410E1B3B2D1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90-4E94-BABC-A410E1B3B2D1}"/>
            </c:ext>
          </c:extLst>
        </c:ser>
        <c:ser>
          <c:idx val="2"/>
          <c:order val="2"/>
          <c:tx>
            <c:v>NaN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Resumen!$BB$7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90-4E94-BABC-A410E1B3B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SI/NO/NaN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 2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Respuesta_2_Reto_3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0D-4695-B09F-BDB371BC46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0D-4695-B09F-BDB371BC46D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0D-4695-B09F-BDB371BC46D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90D-4695-B09F-BDB371BC46D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90D-4695-B09F-BDB371BC46D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90D-4695-B09F-BDB371BC46D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F90D-4695-B09F-BDB371BC46D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F90D-4695-B09F-BDB371BC46D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F90D-4695-B09F-BDB371BC46D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F90D-4695-B09F-BDB371BC46D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90D-4695-B09F-BDB371BC46D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F90D-4695-B09F-BDB371BC46D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F90D-4695-B09F-BDB371BC46D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F90D-4695-B09F-BDB371BC46D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F90D-4695-B09F-BDB371BC46D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F90D-4695-B09F-BDB371BC46D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F90D-4695-B09F-BDB371BC46D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F90D-4695-B09F-BDB371BC46D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F90D-4695-B09F-BDB371BC46D7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F90D-4695-B09F-BDB371BC46D7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F90D-4695-B09F-BDB371BC46D7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F90D-4695-B09F-BDB371BC46D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F90D-4695-B09F-BDB371BC46D7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F90D-4695-B09F-BDB371BC46D7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F90D-4695-B09F-BDB371BC46D7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F90D-4695-B09F-BDB371BC46D7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F90D-4695-B09F-BDB371BC46D7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F90D-4695-B09F-BDB371BC46D7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F90D-4695-B09F-BDB371BC46D7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F90D-4695-B09F-BDB371BC46D7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F90D-4695-B09F-BDB371BC46D7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F90D-4695-B09F-BDB371BC46D7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F90D-4695-B09F-BDB371BC46D7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F90D-4695-B09F-BDB371BC46D7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F90D-4695-B09F-BDB371BC46D7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F90D-4695-B09F-BDB371BC46D7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F90D-4695-B09F-BDB371BC46D7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F90D-4695-B09F-BDB371BC46D7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F90D-4695-B09F-BDB371BC46D7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F90D-4695-B09F-BDB371BC46D7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F90D-4695-B09F-BDB371BC46D7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F90D-4695-B09F-BDB371BC46D7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F90D-4695-B09F-BDB371BC46D7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F90D-4695-B09F-BDB371BC46D7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F90D-4695-B09F-BDB371BC46D7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F90D-4695-B09F-BDB371BC46D7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F90D-4695-B09F-BDB371BC46D7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F90D-4695-B09F-BDB371BC46D7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90D-4695-B09F-BDB371BC46D7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90D-4695-B09F-BDB371BC46D7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F90D-4695-B09F-BDB371BC46D7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F90D-4695-B09F-BDB371BC46D7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F90D-4695-B09F-BDB371BC46D7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F90D-4695-B09F-BDB371BC46D7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F90D-4695-B09F-BDB371BC46D7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F90D-4695-B09F-BDB371BC46D7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F90D-4695-B09F-BDB371BC46D7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F90D-4695-B09F-BDB371BC46D7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F90D-4695-B09F-BDB371BC46D7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F90D-4695-B09F-BDB371BC46D7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F90D-4695-B09F-BDB371BC46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Resumen!$BE$11:$BE$71</c:f>
              <c:strCache>
                <c:ptCount val="54"/>
                <c:pt idx="0">
                  <c:v>PEATON</c:v>
                </c:pt>
                <c:pt idx="1">
                  <c:v>TM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strCache>
            </c:strRef>
          </c:cat>
          <c:val>
            <c:numRef>
              <c:f>Resumen!$BF$11:$BF$71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F90D-4695-B09F-BDB371BC46D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 3 Reto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Respuesta_3_Reto_3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178-4117-8D19-1CA3B332D8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178-4117-8D19-1CA3B332D8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178-4117-8D19-1CA3B332D8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178-4117-8D19-1CA3B332D8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178-4117-8D19-1CA3B332D8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178-4117-8D19-1CA3B332D8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178-4117-8D19-1CA3B332D8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178-4117-8D19-1CA3B332D87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178-4117-8D19-1CA3B332D8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178-4117-8D19-1CA3B332D87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178-4117-8D19-1CA3B332D8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178-4117-8D19-1CA3B332D87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178-4117-8D19-1CA3B332D87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178-4117-8D19-1CA3B332D8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178-4117-8D19-1CA3B332D87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178-4117-8D19-1CA3B332D87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178-4117-8D19-1CA3B332D87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178-4117-8D19-1CA3B332D87D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178-4117-8D19-1CA3B332D87D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178-4117-8D19-1CA3B332D87D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178-4117-8D19-1CA3B332D87D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178-4117-8D19-1CA3B332D87D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178-4117-8D19-1CA3B332D87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178-4117-8D19-1CA3B332D87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178-4117-8D19-1CA3B332D87D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178-4117-8D19-1CA3B332D87D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178-4117-8D19-1CA3B332D87D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178-4117-8D19-1CA3B332D87D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178-4117-8D19-1CA3B332D87D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178-4117-8D19-1CA3B332D87D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178-4117-8D19-1CA3B332D87D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178-4117-8D19-1CA3B332D87D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178-4117-8D19-1CA3B332D87D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178-4117-8D19-1CA3B332D87D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178-4117-8D19-1CA3B332D87D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178-4117-8D19-1CA3B332D87D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178-4117-8D19-1CA3B332D87D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178-4117-8D19-1CA3B332D87D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178-4117-8D19-1CA3B332D87D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178-4117-8D19-1CA3B332D87D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178-4117-8D19-1CA3B332D87D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178-4117-8D19-1CA3B332D87D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178-4117-8D19-1CA3B332D87D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178-4117-8D19-1CA3B332D87D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178-4117-8D19-1CA3B332D87D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178-4117-8D19-1CA3B332D87D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178-4117-8D19-1CA3B332D87D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178-4117-8D19-1CA3B332D87D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178-4117-8D19-1CA3B332D87D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178-4117-8D19-1CA3B332D87D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178-4117-8D19-1CA3B332D87D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178-4117-8D19-1CA3B332D87D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178-4117-8D19-1CA3B332D87D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178-4117-8D19-1CA3B332D87D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178-4117-8D19-1CA3B332D87D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178-4117-8D19-1CA3B332D87D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178-4117-8D19-1CA3B332D87D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178-4117-8D19-1CA3B332D87D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178-4117-8D19-1CA3B332D87D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178-4117-8D19-1CA3B332D87D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178-4117-8D19-1CA3B332D8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Resumen!$BI$11:$BI$71</c:f>
              <c:strCache>
                <c:ptCount val="54"/>
                <c:pt idx="0">
                  <c:v>NORTE</c:v>
                </c:pt>
                <c:pt idx="1">
                  <c:v>OCCIDENTE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strCache>
            </c:strRef>
          </c:cat>
          <c:val>
            <c:numRef>
              <c:f>Resumen!$BJ$11:$BJ$71</c:f>
              <c:numCache>
                <c:formatCode>General</c:formatCode>
                <c:ptCount val="61"/>
                <c:pt idx="0">
                  <c:v>1</c:v>
                </c:pt>
                <c:pt idx="1">
                  <c:v>1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3178-4117-8D19-1CA3B332D87D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Completitud Reto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443-4323-B7F4-1FB9304503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443-4323-B7F4-1FB93045033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Resumen!$AM$3:$AM$4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947-91AF-F07213F177F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Reto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Respuesta_Reto_4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839-4CAD-9B0E-F1BACBDED8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839-4CAD-9B0E-F1BACBDED8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839-4CAD-9B0E-F1BACBDED8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839-4CAD-9B0E-F1BACBDED8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839-4CAD-9B0E-F1BACBDED83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839-4CAD-9B0E-F1BACBDED83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839-4CAD-9B0E-F1BACBDED83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839-4CAD-9B0E-F1BACBDED83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839-4CAD-9B0E-F1BACBDED83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839-4CAD-9B0E-F1BACBDED83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839-4CAD-9B0E-F1BACBDED83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839-4CAD-9B0E-F1BACBDED83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D839-4CAD-9B0E-F1BACBDED83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D839-4CAD-9B0E-F1BACBDED83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D839-4CAD-9B0E-F1BACBDED83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D839-4CAD-9B0E-F1BACBDED83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D839-4CAD-9B0E-F1BACBDED83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D839-4CAD-9B0E-F1BACBDED831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D839-4CAD-9B0E-F1BACBDED831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D839-4CAD-9B0E-F1BACBDED831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D839-4CAD-9B0E-F1BACBDED831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D839-4CAD-9B0E-F1BACBDED831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D839-4CAD-9B0E-F1BACBDED831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D839-4CAD-9B0E-F1BACBDED831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D839-4CAD-9B0E-F1BACBDED831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D839-4CAD-9B0E-F1BACBDED831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D839-4CAD-9B0E-F1BACBDED831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D839-4CAD-9B0E-F1BACBDED831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D839-4CAD-9B0E-F1BACBDED831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D839-4CAD-9B0E-F1BACBDED831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D839-4CAD-9B0E-F1BACBDED831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D839-4CAD-9B0E-F1BACBDED831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D839-4CAD-9B0E-F1BACBDED831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D839-4CAD-9B0E-F1BACBDED831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D839-4CAD-9B0E-F1BACBDED831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D839-4CAD-9B0E-F1BACBDED831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D839-4CAD-9B0E-F1BACBDED831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D839-4CAD-9B0E-F1BACBDED831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D839-4CAD-9B0E-F1BACBDED831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D839-4CAD-9B0E-F1BACBDED831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D839-4CAD-9B0E-F1BACBDED831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D839-4CAD-9B0E-F1BACBDED831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D839-4CAD-9B0E-F1BACBDED831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D839-4CAD-9B0E-F1BACBDED831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D839-4CAD-9B0E-F1BACBDED831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D839-4CAD-9B0E-F1BACBDED831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D839-4CAD-9B0E-F1BACBDED831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D839-4CAD-9B0E-F1BACBDED831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D839-4CAD-9B0E-F1BACBDED831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D839-4CAD-9B0E-F1BACBDED831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D839-4CAD-9B0E-F1BACBDED831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D839-4CAD-9B0E-F1BACBDED831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D839-4CAD-9B0E-F1BACBDED831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D839-4CAD-9B0E-F1BACBDED831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D839-4CAD-9B0E-F1BACBDED831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D839-4CAD-9B0E-F1BACBDED831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D839-4CAD-9B0E-F1BACBDED831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D839-4CAD-9B0E-F1BACBDED831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D839-4CAD-9B0E-F1BACBDED831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D839-4CAD-9B0E-F1BACBDED831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D839-4CAD-9B0E-F1BACBDED8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Resumen!$BN$11:$BN$71</c:f>
              <c:strCache>
                <c:ptCount val="54"/>
                <c:pt idx="0">
                  <c:v>SAN JOAQUIN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strCache>
            </c:strRef>
          </c:cat>
          <c:val>
            <c:numRef>
              <c:f>Resumen!$BO$11:$BO$71</c:f>
              <c:numCache>
                <c:formatCode>General</c:formatCode>
                <c:ptCount val="61"/>
                <c:pt idx="0">
                  <c:v>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D839-4CAD-9B0E-F1BACBDED83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Completitud Reto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560-41DF-8F75-87D4CFCF35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560-41DF-8F75-87D4CFCF35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Resumen!$BN$3:$BN$4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Resumen!$BO$3:$BO$4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60-41DF-8F75-87D4CFCF355D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Completitud Reto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Resumen!$BO$3:$BO$4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Resumen!$BO$3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4-495A-ABE3-25D3B543EF7C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Resumen!$BO$3:$BO$4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Resumen!$BO$4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4-495A-ABE3-25D3B543E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Facilidad Reto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D4-4C96-B835-76ECE1B3D54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D4-4C96-B835-76ECE1B3D54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Resumen!$BN$3:$BN$4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Resumen!$BO$5:$BO$6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DD4-4C96-B835-76ECE1B3D54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Facilidad Reto 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Resumen!$BO$5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0D-400B-8530-DC9D9BD4634E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Resumen!$BO$6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0D-400B-8530-DC9D9BD4634E}"/>
            </c:ext>
          </c:extLst>
        </c:ser>
        <c:ser>
          <c:idx val="2"/>
          <c:order val="2"/>
          <c:tx>
            <c:v>NaN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Resumen!$BO$7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0D-400B-8530-DC9D9BD46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SI/NO/NaN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#1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Respuesta_1_Reto_5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C4-44FA-B548-A0BF946AD7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C4-44FA-B548-A0BF946AD7B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2C4-44FA-B548-A0BF946AD7B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2C4-44FA-B548-A0BF946AD7B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2C4-44FA-B548-A0BF946AD7B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2C4-44FA-B548-A0BF946AD7B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2C4-44FA-B548-A0BF946AD7B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2C4-44FA-B548-A0BF946AD7B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2C4-44FA-B548-A0BF946AD7B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2C4-44FA-B548-A0BF946AD7B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2C4-44FA-B548-A0BF946AD7B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2C4-44FA-B548-A0BF946AD7B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2C4-44FA-B548-A0BF946AD7B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2C4-44FA-B548-A0BF946AD7B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2C4-44FA-B548-A0BF946AD7B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2C4-44FA-B548-A0BF946AD7B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2C4-44FA-B548-A0BF946AD7B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2C4-44FA-B548-A0BF946AD7B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2C4-44FA-B548-A0BF946AD7B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2C4-44FA-B548-A0BF946AD7B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2C4-44FA-B548-A0BF946AD7B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2C4-44FA-B548-A0BF946AD7B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2C4-44FA-B548-A0BF946AD7B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2C4-44FA-B548-A0BF946AD7B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2C4-44FA-B548-A0BF946AD7B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2C4-44FA-B548-A0BF946AD7B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2C4-44FA-B548-A0BF946AD7B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2C4-44FA-B548-A0BF946AD7B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2C4-44FA-B548-A0BF946AD7B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2C4-44FA-B548-A0BF946AD7B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2C4-44FA-B548-A0BF946AD7B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2C4-44FA-B548-A0BF946AD7B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2C4-44FA-B548-A0BF946AD7B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2C4-44FA-B548-A0BF946AD7B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2C4-44FA-B548-A0BF946AD7B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2C4-44FA-B548-A0BF946AD7B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2C4-44FA-B548-A0BF946AD7B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2C4-44FA-B548-A0BF946AD7B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2C4-44FA-B548-A0BF946AD7B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2C4-44FA-B548-A0BF946AD7B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2C4-44FA-B548-A0BF946AD7B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2C4-44FA-B548-A0BF946AD7B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2C4-44FA-B548-A0BF946AD7B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2C4-44FA-B548-A0BF946AD7B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2C4-44FA-B548-A0BF946AD7B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2C4-44FA-B548-A0BF946AD7B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2C4-44FA-B548-A0BF946AD7B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2C4-44FA-B548-A0BF946AD7B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C2C4-44FA-B548-A0BF946AD7B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C2C4-44FA-B548-A0BF946AD7B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C2C4-44FA-B548-A0BF946AD7B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C2C4-44FA-B548-A0BF946AD7B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C2C4-44FA-B548-A0BF946AD7B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C2C4-44FA-B548-A0BF946AD7B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C2C4-44FA-B548-A0BF946AD7B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C2C4-44FA-B548-A0BF946AD7B5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C2C4-44FA-B548-A0BF946AD7B5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C2C4-44FA-B548-A0BF946AD7B5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C2C4-44FA-B548-A0BF946AD7B5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C2C4-44FA-B548-A0BF946AD7B5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C2C4-44FA-B548-A0BF946AD7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Resumen!$BS$11:$BS$71</c:f>
              <c:numCache>
                <c:formatCode>General</c:formatCode>
                <c:ptCount val="61"/>
                <c:pt idx="0">
                  <c:v>27.4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cat>
          <c:val>
            <c:numRef>
              <c:f>Resumen!$BT$11:$BT$71</c:f>
              <c:numCache>
                <c:formatCode>General</c:formatCode>
                <c:ptCount val="61"/>
                <c:pt idx="0">
                  <c:v>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C2C4-44FA-B548-A0BF946AD7B5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Completitud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6AE-4646-8758-C5942458CA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AE-4646-8758-C5942458CAC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Resumen!$BS$3:$BS$4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Resumen!$BT$3:$BT$4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AE-4646-8758-C5942458CAC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Completitud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Resumen!$BT$3:$BT$4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Resumen!$BT$3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7C-467A-A4CB-4140AC366D4D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Resumen!$BT$3:$BT$4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Resumen!$BT$4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7C-467A-A4CB-4140AC366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Facilidad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D69-4246-AF60-A0A861C60E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D69-4246-AF60-A0A861C60E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Resumen!$BS$3:$BS$4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Resumen!$BT$5:$BT$6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D69-4246-AF60-A0A861C60E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Facilidad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Resumen!$BT$5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5-4CD6-8601-567A469D10D5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Resumen!$BT$6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B5-4CD6-8601-567A469D10D5}"/>
            </c:ext>
          </c:extLst>
        </c:ser>
        <c:ser>
          <c:idx val="2"/>
          <c:order val="2"/>
          <c:tx>
            <c:v>NaN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Resumen!$BT$7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B5-4CD6-8601-567A469D1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SI/NO/NaN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Completitud Reto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Resumen!$AN$3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9A-48FC-9D6A-90B72820BA78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Resumen!$AN$4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9A-48FC-9D6A-90B72820B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 2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Respuesta_2_Reto_5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74B-4E67-B756-438D8106178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74B-4E67-B756-438D8106178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74B-4E67-B756-438D8106178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74B-4E67-B756-438D810617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74B-4E67-B756-438D810617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74B-4E67-B756-438D810617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74B-4E67-B756-438D810617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74B-4E67-B756-438D8106178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74B-4E67-B756-438D8106178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74B-4E67-B756-438D8106178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74B-4E67-B756-438D8106178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74B-4E67-B756-438D8106178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74B-4E67-B756-438D8106178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74B-4E67-B756-438D8106178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74B-4E67-B756-438D8106178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74B-4E67-B756-438D8106178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74B-4E67-B756-438D8106178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74B-4E67-B756-438D8106178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74B-4E67-B756-438D8106178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74B-4E67-B756-438D8106178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74B-4E67-B756-438D8106178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674B-4E67-B756-438D8106178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74B-4E67-B756-438D8106178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74B-4E67-B756-438D8106178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74B-4E67-B756-438D8106178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74B-4E67-B756-438D8106178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74B-4E67-B756-438D81061788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74B-4E67-B756-438D81061788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74B-4E67-B756-438D81061788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74B-4E67-B756-438D81061788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674B-4E67-B756-438D81061788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674B-4E67-B756-438D81061788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674B-4E67-B756-438D81061788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674B-4E67-B756-438D81061788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674B-4E67-B756-438D81061788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674B-4E67-B756-438D81061788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674B-4E67-B756-438D81061788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674B-4E67-B756-438D81061788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674B-4E67-B756-438D81061788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674B-4E67-B756-438D81061788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674B-4E67-B756-438D81061788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674B-4E67-B756-438D81061788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674B-4E67-B756-438D81061788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674B-4E67-B756-438D81061788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674B-4E67-B756-438D81061788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674B-4E67-B756-438D81061788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674B-4E67-B756-438D81061788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674B-4E67-B756-438D81061788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674B-4E67-B756-438D81061788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674B-4E67-B756-438D81061788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674B-4E67-B756-438D81061788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674B-4E67-B756-438D81061788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674B-4E67-B756-438D81061788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674B-4E67-B756-438D81061788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674B-4E67-B756-438D81061788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674B-4E67-B756-438D81061788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674B-4E67-B756-438D81061788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674B-4E67-B756-438D81061788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674B-4E67-B756-438D81061788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674B-4E67-B756-438D81061788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674B-4E67-B756-438D810617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Resumen!$BW$11:$BW$71</c:f>
              <c:numCache>
                <c:formatCode>General</c:formatCode>
                <c:ptCount val="61"/>
                <c:pt idx="0">
                  <c:v>11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cat>
          <c:val>
            <c:numRef>
              <c:f>Resumen!$BX$11:$BX$71</c:f>
              <c:numCache>
                <c:formatCode>General</c:formatCode>
                <c:ptCount val="61"/>
                <c:pt idx="0">
                  <c:v>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674B-4E67-B756-438D81061788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 3 Reto 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Respuesta_3_Reto_5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3F-494B-8114-4AE03A01B8D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3F-494B-8114-4AE03A01B8D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3F-494B-8114-4AE03A01B8D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3F-494B-8114-4AE03A01B8D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3F-494B-8114-4AE03A01B8D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3F-494B-8114-4AE03A01B8D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3F-494B-8114-4AE03A01B8D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3F-494B-8114-4AE03A01B8D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3F-494B-8114-4AE03A01B8D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3F-494B-8114-4AE03A01B8D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A3F-494B-8114-4AE03A01B8D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A3F-494B-8114-4AE03A01B8D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A3F-494B-8114-4AE03A01B8D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A3F-494B-8114-4AE03A01B8D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A3F-494B-8114-4AE03A01B8D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A3F-494B-8114-4AE03A01B8D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A3F-494B-8114-4AE03A01B8D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A3F-494B-8114-4AE03A01B8D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A3F-494B-8114-4AE03A01B8D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A3F-494B-8114-4AE03A01B8D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A3F-494B-8114-4AE03A01B8D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A3F-494B-8114-4AE03A01B8D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A3F-494B-8114-4AE03A01B8D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A3F-494B-8114-4AE03A01B8D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A3F-494B-8114-4AE03A01B8D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A3F-494B-8114-4AE03A01B8D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A3F-494B-8114-4AE03A01B8D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A3F-494B-8114-4AE03A01B8D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A3F-494B-8114-4AE03A01B8D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A3F-494B-8114-4AE03A01B8D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A3F-494B-8114-4AE03A01B8D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A3F-494B-8114-4AE03A01B8D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A3F-494B-8114-4AE03A01B8D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A3F-494B-8114-4AE03A01B8D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A3F-494B-8114-4AE03A01B8D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A3F-494B-8114-4AE03A01B8D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A3F-494B-8114-4AE03A01B8D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A3F-494B-8114-4AE03A01B8D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A3F-494B-8114-4AE03A01B8D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A3F-494B-8114-4AE03A01B8D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A3F-494B-8114-4AE03A01B8D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A3F-494B-8114-4AE03A01B8D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A3F-494B-8114-4AE03A01B8D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A3F-494B-8114-4AE03A01B8D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A3F-494B-8114-4AE03A01B8D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A3F-494B-8114-4AE03A01B8D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A3F-494B-8114-4AE03A01B8D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A3F-494B-8114-4AE03A01B8D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A3F-494B-8114-4AE03A01B8D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A3F-494B-8114-4AE03A01B8D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A3F-494B-8114-4AE03A01B8D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A3F-494B-8114-4AE03A01B8D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A3F-494B-8114-4AE03A01B8D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A3F-494B-8114-4AE03A01B8D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A3F-494B-8114-4AE03A01B8D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A3F-494B-8114-4AE03A01B8D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A3F-494B-8114-4AE03A01B8D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A3F-494B-8114-4AE03A01B8D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A3F-494B-8114-4AE03A01B8D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A3F-494B-8114-4AE03A01B8D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A3F-494B-8114-4AE03A01B8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Resumen!$CA$11:$CA$71</c:f>
              <c:strCache>
                <c:ptCount val="54"/>
                <c:pt idx="0">
                  <c:v>MEDIA COMPLETA 50%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strCache>
            </c:strRef>
          </c:cat>
          <c:val>
            <c:numRef>
              <c:f>Resumen!$CB$11:$CB$71</c:f>
              <c:numCache>
                <c:formatCode>General</c:formatCode>
                <c:ptCount val="61"/>
                <c:pt idx="0">
                  <c:v>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5A3F-494B-8114-4AE03A01B8DA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</a:t>
            </a:r>
            <a:r>
              <a:rPr lang="es-CO" baseline="0"/>
              <a:t> Tiempos por Reto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Resumen!$O$66</c:f>
              <c:strCache>
                <c:ptCount val="1"/>
                <c:pt idx="0">
                  <c:v>Tiempo Mínimo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Resumen!$N$67:$N$71</c:f>
              <c:strCache>
                <c:ptCount val="5"/>
                <c:pt idx="0">
                  <c:v>RETO 1</c:v>
                </c:pt>
                <c:pt idx="1">
                  <c:v>RETO 2</c:v>
                </c:pt>
                <c:pt idx="2">
                  <c:v>RETO 3</c:v>
                </c:pt>
                <c:pt idx="3">
                  <c:v>RETO 4</c:v>
                </c:pt>
                <c:pt idx="4">
                  <c:v>RETO 5</c:v>
                </c:pt>
              </c:strCache>
            </c:strRef>
          </c:cat>
          <c:val>
            <c:numRef>
              <c:f>Resumen!$O$67:$O$71</c:f>
              <c:numCache>
                <c:formatCode>0.00</c:formatCode>
                <c:ptCount val="5"/>
                <c:pt idx="0">
                  <c:v>3.4166666666666665</c:v>
                </c:pt>
                <c:pt idx="1">
                  <c:v>1.0833333333333333</c:v>
                </c:pt>
                <c:pt idx="2">
                  <c:v>5.083333333333333</c:v>
                </c:pt>
                <c:pt idx="3">
                  <c:v>1.8</c:v>
                </c:pt>
                <c:pt idx="4">
                  <c:v>3.6333333333333333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CB-4E28-9A8A-A121A5B221D6}"/>
            </c:ext>
          </c:extLst>
        </c:ser>
        <c:ser>
          <c:idx val="1"/>
          <c:order val="1"/>
          <c:tx>
            <c:strRef>
              <c:f>Resumen!$P$66</c:f>
              <c:strCache>
                <c:ptCount val="1"/>
                <c:pt idx="0">
                  <c:v>Tiempo Promedio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Resumen!$N$67:$N$71</c:f>
              <c:strCache>
                <c:ptCount val="5"/>
                <c:pt idx="0">
                  <c:v>RETO 1</c:v>
                </c:pt>
                <c:pt idx="1">
                  <c:v>RETO 2</c:v>
                </c:pt>
                <c:pt idx="2">
                  <c:v>RETO 3</c:v>
                </c:pt>
                <c:pt idx="3">
                  <c:v>RETO 4</c:v>
                </c:pt>
                <c:pt idx="4">
                  <c:v>RETO 5</c:v>
                </c:pt>
              </c:strCache>
            </c:strRef>
          </c:cat>
          <c:val>
            <c:numRef>
              <c:f>Resumen!$P$67:$P$71</c:f>
              <c:numCache>
                <c:formatCode>0.00</c:formatCode>
                <c:ptCount val="5"/>
                <c:pt idx="0">
                  <c:v>3.75</c:v>
                </c:pt>
                <c:pt idx="1">
                  <c:v>1.9499999999999997</c:v>
                </c:pt>
                <c:pt idx="2">
                  <c:v>5.3249999999999993</c:v>
                </c:pt>
                <c:pt idx="3">
                  <c:v>2.6666666666666665</c:v>
                </c:pt>
                <c:pt idx="4">
                  <c:v>4.666666666666667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CB-4E28-9A8A-A121A5B221D6}"/>
            </c:ext>
          </c:extLst>
        </c:ser>
        <c:ser>
          <c:idx val="2"/>
          <c:order val="2"/>
          <c:tx>
            <c:strRef>
              <c:f>Resumen!$Q$66</c:f>
              <c:strCache>
                <c:ptCount val="1"/>
                <c:pt idx="0">
                  <c:v>Tiempo Maximo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Resumen!$N$67:$N$71</c:f>
              <c:strCache>
                <c:ptCount val="5"/>
                <c:pt idx="0">
                  <c:v>RETO 1</c:v>
                </c:pt>
                <c:pt idx="1">
                  <c:v>RETO 2</c:v>
                </c:pt>
                <c:pt idx="2">
                  <c:v>RETO 3</c:v>
                </c:pt>
                <c:pt idx="3">
                  <c:v>RETO 4</c:v>
                </c:pt>
                <c:pt idx="4">
                  <c:v>RETO 5</c:v>
                </c:pt>
              </c:strCache>
            </c:strRef>
          </c:cat>
          <c:val>
            <c:numRef>
              <c:f>Resumen!$Q$67:$Q$71</c:f>
              <c:numCache>
                <c:formatCode>0.00</c:formatCode>
                <c:ptCount val="5"/>
                <c:pt idx="0">
                  <c:v>4.083333333333333</c:v>
                </c:pt>
                <c:pt idx="1">
                  <c:v>2.8166666666666664</c:v>
                </c:pt>
                <c:pt idx="2">
                  <c:v>5.5666666666666664</c:v>
                </c:pt>
                <c:pt idx="3">
                  <c:v>3.5333333333333332</c:v>
                </c:pt>
                <c:pt idx="4">
                  <c:v>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CB-4E28-9A8A-A121A5B221D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532273768"/>
        <c:axId val="532274096"/>
      </c:barChart>
      <c:catAx>
        <c:axId val="53227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2274096"/>
        <c:crosses val="autoZero"/>
        <c:auto val="1"/>
        <c:lblAlgn val="ctr"/>
        <c:lblOffset val="100"/>
        <c:noMultiLvlLbl val="0"/>
      </c:catAx>
      <c:valAx>
        <c:axId val="5322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2273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Facilidad Reto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E1-4F52-BA3F-C7B2D2CD57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E1-4F52-BA3F-C7B2D2CD57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Resumen!$AM$3:$AM$4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Resumen!$AN$5:$AN$6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E1-4F52-BA3F-C7B2D2CD57C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Facilidad Reto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Resumen!$AN$5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8C-4FEA-BEC0-8730BC49A310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Resumen!$AN$3:$AN$4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Resumen!$AN$6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8C-4FEA-BEC0-8730BC49A310}"/>
            </c:ext>
          </c:extLst>
        </c:ser>
        <c:ser>
          <c:idx val="2"/>
          <c:order val="2"/>
          <c:tx>
            <c:v>NaN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Resumen!$AN$7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8C-4FEA-BEC0-8730BC49A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SI/NO/NaN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Distribución Tiempos de Desarrollo - SPLORT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Resumen!$E$67</c:f>
              <c:strCache>
                <c:ptCount val="1"/>
                <c:pt idx="0">
                  <c:v>RETO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Resumen!$D$68:$D$128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Resumen!$E$68:$E$128</c:f>
              <c:numCache>
                <c:formatCode>General</c:formatCode>
                <c:ptCount val="61"/>
                <c:pt idx="0">
                  <c:v>3.4166666666666665</c:v>
                </c:pt>
                <c:pt idx="1">
                  <c:v>4.083333333333333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311-4738-8C85-D10F85E8F9AF}"/>
            </c:ext>
          </c:extLst>
        </c:ser>
        <c:ser>
          <c:idx val="1"/>
          <c:order val="1"/>
          <c:tx>
            <c:strRef>
              <c:f>Resumen!$F$67</c:f>
              <c:strCache>
                <c:ptCount val="1"/>
                <c:pt idx="0">
                  <c:v>RETO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Resumen!$D$68:$D$128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Resumen!$F$68:$F$128</c:f>
              <c:numCache>
                <c:formatCode>General</c:formatCode>
                <c:ptCount val="61"/>
                <c:pt idx="0" formatCode="0.00">
                  <c:v>1.0833333333333333</c:v>
                </c:pt>
                <c:pt idx="1">
                  <c:v>2.8166666666666664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11-4738-8C85-D10F85E8F9AF}"/>
            </c:ext>
          </c:extLst>
        </c:ser>
        <c:ser>
          <c:idx val="2"/>
          <c:order val="2"/>
          <c:tx>
            <c:strRef>
              <c:f>Resumen!$G$67</c:f>
              <c:strCache>
                <c:ptCount val="1"/>
                <c:pt idx="0">
                  <c:v>RETO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Resumen!$D$68:$D$128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Resumen!$G$68:$G$128</c:f>
              <c:numCache>
                <c:formatCode>General</c:formatCode>
                <c:ptCount val="61"/>
                <c:pt idx="0">
                  <c:v>5.083333333333333</c:v>
                </c:pt>
                <c:pt idx="1">
                  <c:v>5.5666666666666664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311-4738-8C85-D10F85E8F9AF}"/>
            </c:ext>
          </c:extLst>
        </c:ser>
        <c:ser>
          <c:idx val="3"/>
          <c:order val="3"/>
          <c:tx>
            <c:strRef>
              <c:f>Resumen!$H$67</c:f>
              <c:strCache>
                <c:ptCount val="1"/>
                <c:pt idx="0">
                  <c:v>RETO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Resumen!$D$68:$D$128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Resumen!$H$68:$H$128</c:f>
              <c:numCache>
                <c:formatCode>General</c:formatCode>
                <c:ptCount val="61"/>
                <c:pt idx="0">
                  <c:v>1.8</c:v>
                </c:pt>
                <c:pt idx="1">
                  <c:v>3.5333333333333332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311-4738-8C85-D10F85E8F9AF}"/>
            </c:ext>
          </c:extLst>
        </c:ser>
        <c:ser>
          <c:idx val="4"/>
          <c:order val="4"/>
          <c:tx>
            <c:strRef>
              <c:f>Resumen!$I$67</c:f>
              <c:strCache>
                <c:ptCount val="1"/>
                <c:pt idx="0">
                  <c:v>RETO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Resumen!$D$68:$D$128</c:f>
              <c:numCache>
                <c:formatCode>General</c:formatCode>
                <c:ptCount val="61"/>
                <c:pt idx="0">
                  <c:v>1</c:v>
                </c:pt>
                <c:pt idx="1">
                  <c:v>2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xVal>
          <c:yVal>
            <c:numRef>
              <c:f>Resumen!$I$68:$I$128</c:f>
              <c:numCache>
                <c:formatCode>General</c:formatCode>
                <c:ptCount val="61"/>
                <c:pt idx="0">
                  <c:v>3.6333333333333333</c:v>
                </c:pt>
                <c:pt idx="1">
                  <c:v>5.7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311-4738-8C85-D10F85E8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1922464"/>
        <c:axId val="531923448"/>
      </c:scatterChart>
      <c:valAx>
        <c:axId val="531922464"/>
        <c:scaling>
          <c:orientation val="minMax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# Prueba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923448"/>
        <c:crosses val="autoZero"/>
        <c:crossBetween val="midCat"/>
        <c:majorUnit val="1"/>
      </c:valAx>
      <c:valAx>
        <c:axId val="53192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(minutos)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3192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 i="0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Respuesta #1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v>Respuesta_1_Reto_2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D-4EFE-B407-AAE53196B52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D-4EFE-B407-AAE53196B52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D-4EFE-B407-AAE53196B52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D-4EFE-B407-AAE53196B52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5AD-4EFE-B407-AAE53196B52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5AD-4EFE-B407-AAE53196B52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5AD-4EFE-B407-AAE53196B52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5AD-4EFE-B407-AAE53196B52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5AD-4EFE-B407-AAE53196B52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15AD-4EFE-B407-AAE53196B52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15AD-4EFE-B407-AAE53196B52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15AD-4EFE-B407-AAE53196B52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15AD-4EFE-B407-AAE53196B52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15AD-4EFE-B407-AAE53196B52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15AD-4EFE-B407-AAE53196B52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15AD-4EFE-B407-AAE53196B52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15AD-4EFE-B407-AAE53196B524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15AD-4EFE-B407-AAE53196B524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15AD-4EFE-B407-AAE53196B524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15AD-4EFE-B407-AAE53196B524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15AD-4EFE-B407-AAE53196B524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15AD-4EFE-B407-AAE53196B524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5AD-4EFE-B407-AAE53196B524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15AD-4EFE-B407-AAE53196B524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5AD-4EFE-B407-AAE53196B524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15AD-4EFE-B407-AAE53196B524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15AD-4EFE-B407-AAE53196B524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5AD-4EFE-B407-AAE53196B524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15AD-4EFE-B407-AAE53196B524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15AD-4EFE-B407-AAE53196B524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15AD-4EFE-B407-AAE53196B524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15AD-4EFE-B407-AAE53196B524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15AD-4EFE-B407-AAE53196B524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15AD-4EFE-B407-AAE53196B524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15AD-4EFE-B407-AAE53196B524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15AD-4EFE-B407-AAE53196B524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15AD-4EFE-B407-AAE53196B524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15AD-4EFE-B407-AAE53196B524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15AD-4EFE-B407-AAE53196B524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15AD-4EFE-B407-AAE53196B524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15AD-4EFE-B407-AAE53196B524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15AD-4EFE-B407-AAE53196B524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15AD-4EFE-B407-AAE53196B524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15AD-4EFE-B407-AAE53196B524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15AD-4EFE-B407-AAE53196B524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15AD-4EFE-B407-AAE53196B524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15AD-4EFE-B407-AAE53196B524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15AD-4EFE-B407-AAE53196B524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15AD-4EFE-B407-AAE53196B524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15AD-4EFE-B407-AAE53196B524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15AD-4EFE-B407-AAE53196B52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15AD-4EFE-B407-AAE53196B52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15AD-4EFE-B407-AAE53196B52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15AD-4EFE-B407-AAE53196B52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15AD-4EFE-B407-AAE53196B52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15AD-4EFE-B407-AAE53196B52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15AD-4EFE-B407-AAE53196B52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15AD-4EFE-B407-AAE53196B52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15AD-4EFE-B407-AAE53196B524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15AD-4EFE-B407-AAE53196B524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15AD-4EFE-B407-AAE53196B52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Resumen!$AR$11:$AR$71</c:f>
              <c:numCache>
                <c:formatCode>General</c:formatCode>
                <c:ptCount val="61"/>
                <c:pt idx="0">
                  <c:v>4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cat>
          <c:val>
            <c:numRef>
              <c:f>Resumen!$AS$11:$AS$71</c:f>
              <c:numCache>
                <c:formatCode>General</c:formatCode>
                <c:ptCount val="61"/>
                <c:pt idx="0">
                  <c:v>2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15AD-4EFE-B407-AAE53196B52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Completitud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61-489F-A3C3-CAEBE0C5336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B61-489F-A3C3-CAEBE0C5336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Resumen!$AR$3:$AR$4</c:f>
              <c:strCache>
                <c:ptCount val="2"/>
                <c:pt idx="0">
                  <c:v>SI</c:v>
                </c:pt>
                <c:pt idx="1">
                  <c:v>NO</c:v>
                </c:pt>
              </c:strCache>
            </c:strRef>
          </c:cat>
          <c:val>
            <c:numRef>
              <c:f>Resumen!$AS$3:$AS$4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61-489F-A3C3-CAEBE0C53366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Frecuencia Completitud Reto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Resumen!$AS$3:$AS$4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Resumen!$AS$3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F1-4C3D-9C2F-D8234651B955}"/>
            </c:ext>
          </c:extLst>
        </c:ser>
        <c:ser>
          <c:idx val="1"/>
          <c:order val="1"/>
          <c:tx>
            <c:v>NO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Resumen!$AS$3:$AS$4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cat>
          <c:val>
            <c:numRef>
              <c:f>Resumen!$AS$4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F1-4C3D-9C2F-D8234651B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640493576"/>
        <c:axId val="640488984"/>
      </c:barChart>
      <c:catAx>
        <c:axId val="640493576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SI/NO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40488984"/>
        <c:crosses val="autoZero"/>
        <c:auto val="1"/>
        <c:lblAlgn val="ctr"/>
        <c:lblOffset val="100"/>
        <c:noMultiLvlLbl val="0"/>
      </c:catAx>
      <c:valAx>
        <c:axId val="64048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Frecuencia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40493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ysClr val="windowText" lastClr="000000"/>
          </a:solidFill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2</xdr:row>
      <xdr:rowOff>138112</xdr:rowOff>
    </xdr:from>
    <xdr:to>
      <xdr:col>6</xdr:col>
      <xdr:colOff>333375</xdr:colOff>
      <xdr:row>17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787E71A-5688-47B6-9884-59A5F87B8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357187</xdr:colOff>
      <xdr:row>17</xdr:row>
      <xdr:rowOff>71437</xdr:rowOff>
    </xdr:from>
    <xdr:to>
      <xdr:col>6</xdr:col>
      <xdr:colOff>357187</xdr:colOff>
      <xdr:row>31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E3A8C27-814A-413B-8D9A-4BECD8F845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495300</xdr:colOff>
      <xdr:row>17</xdr:row>
      <xdr:rowOff>76200</xdr:rowOff>
    </xdr:from>
    <xdr:to>
      <xdr:col>12</xdr:col>
      <xdr:colOff>495300</xdr:colOff>
      <xdr:row>31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8FB3955-46CC-4E39-8D2B-9E99E6DC4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357187</xdr:colOff>
      <xdr:row>32</xdr:row>
      <xdr:rowOff>119062</xdr:rowOff>
    </xdr:from>
    <xdr:to>
      <xdr:col>6</xdr:col>
      <xdr:colOff>357187</xdr:colOff>
      <xdr:row>47</xdr:row>
      <xdr:rowOff>4762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6547605-3CDE-484F-911A-7F1C97564D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495300</xdr:colOff>
      <xdr:row>32</xdr:row>
      <xdr:rowOff>123825</xdr:rowOff>
    </xdr:from>
    <xdr:to>
      <xdr:col>12</xdr:col>
      <xdr:colOff>495300</xdr:colOff>
      <xdr:row>47</xdr:row>
      <xdr:rowOff>9525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33D8201-D11C-4FE4-AEE0-59F0D21BDD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276225</xdr:colOff>
      <xdr:row>52</xdr:row>
      <xdr:rowOff>190499</xdr:rowOff>
    </xdr:from>
    <xdr:to>
      <xdr:col>12</xdr:col>
      <xdr:colOff>571500</xdr:colOff>
      <xdr:row>78</xdr:row>
      <xdr:rowOff>47625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A39781BD-96AB-45BF-BC0D-F5D3067DB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9525</xdr:colOff>
      <xdr:row>2</xdr:row>
      <xdr:rowOff>180975</xdr:rowOff>
    </xdr:from>
    <xdr:to>
      <xdr:col>18</xdr:col>
      <xdr:colOff>742950</xdr:colOff>
      <xdr:row>17</xdr:row>
      <xdr:rowOff>61913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EBAD9118-AD8F-4613-AD8A-F47692E79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17</xdr:row>
      <xdr:rowOff>104775</xdr:rowOff>
    </xdr:from>
    <xdr:to>
      <xdr:col>19</xdr:col>
      <xdr:colOff>0</xdr:colOff>
      <xdr:row>31</xdr:row>
      <xdr:rowOff>180975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F5EE0058-224C-414C-B87B-F3A91A0D8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138113</xdr:colOff>
      <xdr:row>17</xdr:row>
      <xdr:rowOff>109538</xdr:rowOff>
    </xdr:from>
    <xdr:to>
      <xdr:col>25</xdr:col>
      <xdr:colOff>138113</xdr:colOff>
      <xdr:row>31</xdr:row>
      <xdr:rowOff>185738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A8E1539D-9AE2-451D-BFE9-2A03A5923A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32</xdr:row>
      <xdr:rowOff>142875</xdr:rowOff>
    </xdr:from>
    <xdr:to>
      <xdr:col>19</xdr:col>
      <xdr:colOff>0</xdr:colOff>
      <xdr:row>47</xdr:row>
      <xdr:rowOff>28575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F6D29791-EF79-48A8-9361-583CBE410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138113</xdr:colOff>
      <xdr:row>32</xdr:row>
      <xdr:rowOff>147638</xdr:rowOff>
    </xdr:from>
    <xdr:to>
      <xdr:col>25</xdr:col>
      <xdr:colOff>138113</xdr:colOff>
      <xdr:row>47</xdr:row>
      <xdr:rowOff>33338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5A9E9400-D9C2-4DA8-9ACE-8BBBBB224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161925</xdr:colOff>
      <xdr:row>3</xdr:row>
      <xdr:rowOff>0</xdr:rowOff>
    </xdr:from>
    <xdr:to>
      <xdr:col>25</xdr:col>
      <xdr:colOff>133350</xdr:colOff>
      <xdr:row>17</xdr:row>
      <xdr:rowOff>71438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CA9E56A9-57AD-4AAB-9902-6F91EC2CAF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0</xdr:colOff>
      <xdr:row>3</xdr:row>
      <xdr:rowOff>0</xdr:rowOff>
    </xdr:from>
    <xdr:to>
      <xdr:col>31</xdr:col>
      <xdr:colOff>733425</xdr:colOff>
      <xdr:row>17</xdr:row>
      <xdr:rowOff>71438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9C55E97-5B50-473E-9BF6-DB2EDAAA7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752475</xdr:colOff>
      <xdr:row>17</xdr:row>
      <xdr:rowOff>114300</xdr:rowOff>
    </xdr:from>
    <xdr:to>
      <xdr:col>31</xdr:col>
      <xdr:colOff>752475</xdr:colOff>
      <xdr:row>32</xdr:row>
      <xdr:rowOff>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A975425-9AD1-43CE-9CAE-8FC847A8AD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32</xdr:col>
      <xdr:colOff>128588</xdr:colOff>
      <xdr:row>17</xdr:row>
      <xdr:rowOff>119063</xdr:rowOff>
    </xdr:from>
    <xdr:to>
      <xdr:col>38</xdr:col>
      <xdr:colOff>128588</xdr:colOff>
      <xdr:row>32</xdr:row>
      <xdr:rowOff>4763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A9103885-99E5-408D-90F3-8DC3630A2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752475</xdr:colOff>
      <xdr:row>32</xdr:row>
      <xdr:rowOff>152400</xdr:rowOff>
    </xdr:from>
    <xdr:to>
      <xdr:col>31</xdr:col>
      <xdr:colOff>752475</xdr:colOff>
      <xdr:row>47</xdr:row>
      <xdr:rowOff>38100</xdr:rowOff>
    </xdr:to>
    <xdr:graphicFrame macro="">
      <xdr:nvGraphicFramePr>
        <xdr:cNvPr id="20" name="Gráfico 19">
          <a:extLst>
            <a:ext uri="{FF2B5EF4-FFF2-40B4-BE49-F238E27FC236}">
              <a16:creationId xmlns:a16="http://schemas.microsoft.com/office/drawing/2014/main" id="{51CB1EBD-B9A9-45A0-8467-DDB9DEFF81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32</xdr:col>
      <xdr:colOff>128588</xdr:colOff>
      <xdr:row>32</xdr:row>
      <xdr:rowOff>157163</xdr:rowOff>
    </xdr:from>
    <xdr:to>
      <xdr:col>38</xdr:col>
      <xdr:colOff>128588</xdr:colOff>
      <xdr:row>47</xdr:row>
      <xdr:rowOff>42863</xdr:rowOff>
    </xdr:to>
    <xdr:graphicFrame macro="">
      <xdr:nvGraphicFramePr>
        <xdr:cNvPr id="21" name="Gráfico 20">
          <a:extLst>
            <a:ext uri="{FF2B5EF4-FFF2-40B4-BE49-F238E27FC236}">
              <a16:creationId xmlns:a16="http://schemas.microsoft.com/office/drawing/2014/main" id="{D9A04FE1-D74B-49FF-B366-CD3B4DF0CF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32</xdr:col>
      <xdr:colOff>152400</xdr:colOff>
      <xdr:row>3</xdr:row>
      <xdr:rowOff>9525</xdr:rowOff>
    </xdr:from>
    <xdr:to>
      <xdr:col>38</xdr:col>
      <xdr:colOff>123825</xdr:colOff>
      <xdr:row>17</xdr:row>
      <xdr:rowOff>80963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63A5B6A-76D1-48D2-8AD1-603FE14AB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38</xdr:col>
      <xdr:colOff>238125</xdr:colOff>
      <xdr:row>3</xdr:row>
      <xdr:rowOff>0</xdr:rowOff>
    </xdr:from>
    <xdr:to>
      <xdr:col>44</xdr:col>
      <xdr:colOff>209550</xdr:colOff>
      <xdr:row>17</xdr:row>
      <xdr:rowOff>71438</xdr:rowOff>
    </xdr:to>
    <xdr:graphicFrame macro="">
      <xdr:nvGraphicFramePr>
        <xdr:cNvPr id="23" name="Gráfico 22">
          <a:extLst>
            <a:ext uri="{FF2B5EF4-FFF2-40B4-BE49-F238E27FC236}">
              <a16:creationId xmlns:a16="http://schemas.microsoft.com/office/drawing/2014/main" id="{5EC5A135-6CB1-40C0-B849-4AC14D5B1E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45</xdr:col>
      <xdr:colOff>0</xdr:colOff>
      <xdr:row>2</xdr:row>
      <xdr:rowOff>161925</xdr:rowOff>
    </xdr:from>
    <xdr:to>
      <xdr:col>50</xdr:col>
      <xdr:colOff>733425</xdr:colOff>
      <xdr:row>17</xdr:row>
      <xdr:rowOff>42863</xdr:rowOff>
    </xdr:to>
    <xdr:graphicFrame macro="">
      <xdr:nvGraphicFramePr>
        <xdr:cNvPr id="24" name="Gráfico 23">
          <a:extLst>
            <a:ext uri="{FF2B5EF4-FFF2-40B4-BE49-F238E27FC236}">
              <a16:creationId xmlns:a16="http://schemas.microsoft.com/office/drawing/2014/main" id="{BC6702BA-6C90-433D-ACE1-E8D5F10DB5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44</xdr:col>
      <xdr:colOff>752475</xdr:colOff>
      <xdr:row>17</xdr:row>
      <xdr:rowOff>85725</xdr:rowOff>
    </xdr:from>
    <xdr:to>
      <xdr:col>50</xdr:col>
      <xdr:colOff>752475</xdr:colOff>
      <xdr:row>31</xdr:row>
      <xdr:rowOff>161925</xdr:rowOff>
    </xdr:to>
    <xdr:graphicFrame macro="">
      <xdr:nvGraphicFramePr>
        <xdr:cNvPr id="25" name="Gráfico 24">
          <a:extLst>
            <a:ext uri="{FF2B5EF4-FFF2-40B4-BE49-F238E27FC236}">
              <a16:creationId xmlns:a16="http://schemas.microsoft.com/office/drawing/2014/main" id="{D7B1DA2C-A571-4BA4-AC07-16DE35353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51</xdr:col>
      <xdr:colOff>128588</xdr:colOff>
      <xdr:row>17</xdr:row>
      <xdr:rowOff>90488</xdr:rowOff>
    </xdr:from>
    <xdr:to>
      <xdr:col>57</xdr:col>
      <xdr:colOff>128588</xdr:colOff>
      <xdr:row>31</xdr:row>
      <xdr:rowOff>166688</xdr:rowOff>
    </xdr:to>
    <xdr:graphicFrame macro="">
      <xdr:nvGraphicFramePr>
        <xdr:cNvPr id="26" name="Gráfico 25">
          <a:extLst>
            <a:ext uri="{FF2B5EF4-FFF2-40B4-BE49-F238E27FC236}">
              <a16:creationId xmlns:a16="http://schemas.microsoft.com/office/drawing/2014/main" id="{8B661959-7D01-428F-9745-6348F7309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44</xdr:col>
      <xdr:colOff>752475</xdr:colOff>
      <xdr:row>32</xdr:row>
      <xdr:rowOff>123825</xdr:rowOff>
    </xdr:from>
    <xdr:to>
      <xdr:col>50</xdr:col>
      <xdr:colOff>752475</xdr:colOff>
      <xdr:row>47</xdr:row>
      <xdr:rowOff>9525</xdr:rowOff>
    </xdr:to>
    <xdr:graphicFrame macro="">
      <xdr:nvGraphicFramePr>
        <xdr:cNvPr id="27" name="Gráfico 26">
          <a:extLst>
            <a:ext uri="{FF2B5EF4-FFF2-40B4-BE49-F238E27FC236}">
              <a16:creationId xmlns:a16="http://schemas.microsoft.com/office/drawing/2014/main" id="{1DA1C54A-6734-4BCE-BBF6-43E7C277B2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51</xdr:col>
      <xdr:colOff>128588</xdr:colOff>
      <xdr:row>32</xdr:row>
      <xdr:rowOff>128588</xdr:rowOff>
    </xdr:from>
    <xdr:to>
      <xdr:col>57</xdr:col>
      <xdr:colOff>128588</xdr:colOff>
      <xdr:row>47</xdr:row>
      <xdr:rowOff>14288</xdr:rowOff>
    </xdr:to>
    <xdr:graphicFrame macro="">
      <xdr:nvGraphicFramePr>
        <xdr:cNvPr id="28" name="Gráfico 27">
          <a:extLst>
            <a:ext uri="{FF2B5EF4-FFF2-40B4-BE49-F238E27FC236}">
              <a16:creationId xmlns:a16="http://schemas.microsoft.com/office/drawing/2014/main" id="{8E964E16-C040-42D5-97AA-816774E4C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58</xdr:col>
      <xdr:colOff>9525</xdr:colOff>
      <xdr:row>3</xdr:row>
      <xdr:rowOff>0</xdr:rowOff>
    </xdr:from>
    <xdr:to>
      <xdr:col>63</xdr:col>
      <xdr:colOff>742950</xdr:colOff>
      <xdr:row>17</xdr:row>
      <xdr:rowOff>71438</xdr:rowOff>
    </xdr:to>
    <xdr:graphicFrame macro="">
      <xdr:nvGraphicFramePr>
        <xdr:cNvPr id="29" name="Gráfico 28">
          <a:extLst>
            <a:ext uri="{FF2B5EF4-FFF2-40B4-BE49-F238E27FC236}">
              <a16:creationId xmlns:a16="http://schemas.microsoft.com/office/drawing/2014/main" id="{AFA99334-5B4C-4523-AC50-49AC1A3FF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58</xdr:col>
      <xdr:colOff>0</xdr:colOff>
      <xdr:row>17</xdr:row>
      <xdr:rowOff>114300</xdr:rowOff>
    </xdr:from>
    <xdr:to>
      <xdr:col>64</xdr:col>
      <xdr:colOff>0</xdr:colOff>
      <xdr:row>32</xdr:row>
      <xdr:rowOff>0</xdr:rowOff>
    </xdr:to>
    <xdr:graphicFrame macro="">
      <xdr:nvGraphicFramePr>
        <xdr:cNvPr id="30" name="Gráfico 29">
          <a:extLst>
            <a:ext uri="{FF2B5EF4-FFF2-40B4-BE49-F238E27FC236}">
              <a16:creationId xmlns:a16="http://schemas.microsoft.com/office/drawing/2014/main" id="{0FA3AB69-A03F-4D96-8763-09F4636CF9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64</xdr:col>
      <xdr:colOff>138113</xdr:colOff>
      <xdr:row>17</xdr:row>
      <xdr:rowOff>119063</xdr:rowOff>
    </xdr:from>
    <xdr:to>
      <xdr:col>70</xdr:col>
      <xdr:colOff>138113</xdr:colOff>
      <xdr:row>32</xdr:row>
      <xdr:rowOff>4763</xdr:rowOff>
    </xdr:to>
    <xdr:graphicFrame macro="">
      <xdr:nvGraphicFramePr>
        <xdr:cNvPr id="31" name="Gráfico 30">
          <a:extLst>
            <a:ext uri="{FF2B5EF4-FFF2-40B4-BE49-F238E27FC236}">
              <a16:creationId xmlns:a16="http://schemas.microsoft.com/office/drawing/2014/main" id="{88AF8207-F786-41C8-B5F4-E334EA01CB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58</xdr:col>
      <xdr:colOff>0</xdr:colOff>
      <xdr:row>32</xdr:row>
      <xdr:rowOff>152400</xdr:rowOff>
    </xdr:from>
    <xdr:to>
      <xdr:col>64</xdr:col>
      <xdr:colOff>0</xdr:colOff>
      <xdr:row>47</xdr:row>
      <xdr:rowOff>38100</xdr:rowOff>
    </xdr:to>
    <xdr:graphicFrame macro="">
      <xdr:nvGraphicFramePr>
        <xdr:cNvPr id="32" name="Gráfico 31">
          <a:extLst>
            <a:ext uri="{FF2B5EF4-FFF2-40B4-BE49-F238E27FC236}">
              <a16:creationId xmlns:a16="http://schemas.microsoft.com/office/drawing/2014/main" id="{36563B2F-7EB8-4A6C-A1A7-4390042FF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64</xdr:col>
      <xdr:colOff>138113</xdr:colOff>
      <xdr:row>32</xdr:row>
      <xdr:rowOff>157163</xdr:rowOff>
    </xdr:from>
    <xdr:to>
      <xdr:col>70</xdr:col>
      <xdr:colOff>138113</xdr:colOff>
      <xdr:row>47</xdr:row>
      <xdr:rowOff>42863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2C04F4D4-5E32-4072-9734-5DC82916D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64</xdr:col>
      <xdr:colOff>161925</xdr:colOff>
      <xdr:row>3</xdr:row>
      <xdr:rowOff>9525</xdr:rowOff>
    </xdr:from>
    <xdr:to>
      <xdr:col>70</xdr:col>
      <xdr:colOff>133350</xdr:colOff>
      <xdr:row>17</xdr:row>
      <xdr:rowOff>80963</xdr:rowOff>
    </xdr:to>
    <xdr:graphicFrame macro="">
      <xdr:nvGraphicFramePr>
        <xdr:cNvPr id="34" name="Gráfico 33">
          <a:extLst>
            <a:ext uri="{FF2B5EF4-FFF2-40B4-BE49-F238E27FC236}">
              <a16:creationId xmlns:a16="http://schemas.microsoft.com/office/drawing/2014/main" id="{903428E3-AB79-4C6A-9AF9-6E2CBA9FFE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70</xdr:col>
      <xdr:colOff>247650</xdr:colOff>
      <xdr:row>3</xdr:row>
      <xdr:rowOff>0</xdr:rowOff>
    </xdr:from>
    <xdr:to>
      <xdr:col>76</xdr:col>
      <xdr:colOff>219075</xdr:colOff>
      <xdr:row>17</xdr:row>
      <xdr:rowOff>71438</xdr:rowOff>
    </xdr:to>
    <xdr:graphicFrame macro="">
      <xdr:nvGraphicFramePr>
        <xdr:cNvPr id="35" name="Gráfico 34">
          <a:extLst>
            <a:ext uri="{FF2B5EF4-FFF2-40B4-BE49-F238E27FC236}">
              <a16:creationId xmlns:a16="http://schemas.microsoft.com/office/drawing/2014/main" id="{975EE49E-4B8E-4B4B-A5BE-97737EBC7A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12</xdr:col>
      <xdr:colOff>571500</xdr:colOff>
      <xdr:row>53</xdr:row>
      <xdr:rowOff>0</xdr:rowOff>
    </xdr:from>
    <xdr:to>
      <xdr:col>21</xdr:col>
      <xdr:colOff>342900</xdr:colOff>
      <xdr:row>78</xdr:row>
      <xdr:rowOff>57150</xdr:rowOff>
    </xdr:to>
    <xdr:graphicFrame macro="">
      <xdr:nvGraphicFramePr>
        <xdr:cNvPr id="38" name="Gráfico 37">
          <a:extLst>
            <a:ext uri="{FF2B5EF4-FFF2-40B4-BE49-F238E27FC236}">
              <a16:creationId xmlns:a16="http://schemas.microsoft.com/office/drawing/2014/main" id="{8A65C037-37F8-4F63-BCFC-5DC28E7207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7D5C-FBEF-4666-90F1-34DE5E169452}">
  <dimension ref="A1:H549"/>
  <sheetViews>
    <sheetView zoomScaleNormal="100" workbookViewId="0">
      <selection activeCell="J50" sqref="J50"/>
    </sheetView>
  </sheetViews>
  <sheetFormatPr baseColWidth="10" defaultRowHeight="15" x14ac:dyDescent="0.25"/>
  <cols>
    <col min="1" max="2" width="11.42578125" style="4"/>
    <col min="3" max="3" width="32" style="4" bestFit="1" customWidth="1"/>
    <col min="4" max="4" width="12.5703125" style="4" bestFit="1" customWidth="1"/>
    <col min="5" max="6" width="11.42578125" style="4"/>
    <col min="7" max="7" width="13.28515625" style="4" bestFit="1" customWidth="1"/>
    <col min="8" max="8" width="21" style="4" bestFit="1" customWidth="1"/>
    <col min="9" max="16384" width="11.42578125" style="4"/>
  </cols>
  <sheetData>
    <row r="1" spans="1:8" x14ac:dyDescent="0.25">
      <c r="A1" s="22">
        <v>1</v>
      </c>
      <c r="B1" s="21" t="s">
        <v>14</v>
      </c>
      <c r="C1" s="6" t="s">
        <v>0</v>
      </c>
      <c r="D1" s="6">
        <v>1</v>
      </c>
      <c r="E1" s="6">
        <v>2</v>
      </c>
      <c r="F1" s="6">
        <v>3</v>
      </c>
      <c r="G1" s="6">
        <v>4</v>
      </c>
      <c r="H1" s="6">
        <v>5</v>
      </c>
    </row>
    <row r="2" spans="1:8" x14ac:dyDescent="0.25">
      <c r="A2" s="22"/>
      <c r="B2" s="21"/>
      <c r="C2" s="7" t="s">
        <v>1</v>
      </c>
      <c r="D2" s="8">
        <v>18</v>
      </c>
      <c r="E2" s="8">
        <v>4</v>
      </c>
      <c r="F2" s="8" t="s">
        <v>9</v>
      </c>
      <c r="G2" s="8" t="s">
        <v>12</v>
      </c>
      <c r="H2" s="8">
        <v>27.4</v>
      </c>
    </row>
    <row r="3" spans="1:8" x14ac:dyDescent="0.25">
      <c r="A3" s="22"/>
      <c r="B3" s="21"/>
      <c r="C3" s="7"/>
      <c r="D3" s="8"/>
      <c r="E3" s="8">
        <v>1</v>
      </c>
      <c r="F3" s="8" t="s">
        <v>10</v>
      </c>
      <c r="G3" s="8"/>
      <c r="H3" s="8">
        <v>11</v>
      </c>
    </row>
    <row r="4" spans="1:8" x14ac:dyDescent="0.25">
      <c r="A4" s="22"/>
      <c r="B4" s="21"/>
      <c r="C4" s="7"/>
      <c r="D4" s="8"/>
      <c r="E4" s="8"/>
      <c r="F4" s="8" t="s">
        <v>11</v>
      </c>
      <c r="G4" s="8"/>
      <c r="H4" s="8" t="s">
        <v>22</v>
      </c>
    </row>
    <row r="5" spans="1:8" x14ac:dyDescent="0.25">
      <c r="A5" s="22"/>
      <c r="B5" s="21"/>
      <c r="C5" s="7" t="s">
        <v>2</v>
      </c>
      <c r="D5" s="8" t="s">
        <v>4</v>
      </c>
      <c r="E5" s="8" t="s">
        <v>4</v>
      </c>
      <c r="F5" s="8" t="s">
        <v>4</v>
      </c>
      <c r="G5" s="8" t="s">
        <v>4</v>
      </c>
      <c r="H5" s="8" t="s">
        <v>4</v>
      </c>
    </row>
    <row r="6" spans="1:8" x14ac:dyDescent="0.25">
      <c r="A6" s="22"/>
      <c r="B6" s="21"/>
      <c r="C6" s="7" t="s">
        <v>3</v>
      </c>
      <c r="D6" s="8" t="s">
        <v>4</v>
      </c>
      <c r="E6" s="8" t="s">
        <v>4</v>
      </c>
      <c r="F6" s="8" t="s">
        <v>4</v>
      </c>
      <c r="G6" s="8" t="s">
        <v>4</v>
      </c>
      <c r="H6" s="8" t="s">
        <v>4</v>
      </c>
    </row>
    <row r="7" spans="1:8" x14ac:dyDescent="0.25">
      <c r="A7" s="22"/>
      <c r="B7" s="21"/>
      <c r="C7" s="7" t="s">
        <v>7</v>
      </c>
      <c r="D7" s="9">
        <v>3</v>
      </c>
      <c r="E7" s="8">
        <v>1</v>
      </c>
      <c r="F7" s="8">
        <v>5</v>
      </c>
      <c r="G7" s="8">
        <v>1</v>
      </c>
      <c r="H7" s="8">
        <v>3</v>
      </c>
    </row>
    <row r="8" spans="1:8" x14ac:dyDescent="0.25">
      <c r="A8" s="22"/>
      <c r="B8" s="21"/>
      <c r="C8" s="7" t="s">
        <v>6</v>
      </c>
      <c r="D8" s="8">
        <v>25</v>
      </c>
      <c r="E8" s="8">
        <v>5</v>
      </c>
      <c r="F8" s="8">
        <v>5</v>
      </c>
      <c r="G8" s="8">
        <v>48</v>
      </c>
      <c r="H8" s="8">
        <v>38</v>
      </c>
    </row>
    <row r="9" spans="1:8" x14ac:dyDescent="0.25">
      <c r="A9" s="22"/>
      <c r="B9" s="21"/>
      <c r="C9" s="7" t="s">
        <v>8</v>
      </c>
      <c r="D9" s="10">
        <f>(D8/60)+D7</f>
        <v>3.4166666666666665</v>
      </c>
      <c r="E9" s="10">
        <f t="shared" ref="E9:H9" si="0">(E8/60)+E7</f>
        <v>1.0833333333333333</v>
      </c>
      <c r="F9" s="10">
        <f t="shared" si="0"/>
        <v>5.083333333333333</v>
      </c>
      <c r="G9" s="10">
        <f t="shared" si="0"/>
        <v>1.8</v>
      </c>
      <c r="H9" s="10">
        <f t="shared" si="0"/>
        <v>3.6333333333333333</v>
      </c>
    </row>
    <row r="10" spans="1:8" x14ac:dyDescent="0.25">
      <c r="A10" s="22">
        <v>2</v>
      </c>
      <c r="B10" s="21" t="s">
        <v>13</v>
      </c>
      <c r="C10" s="6" t="s">
        <v>0</v>
      </c>
      <c r="D10" s="6">
        <v>1</v>
      </c>
      <c r="E10" s="6">
        <v>2</v>
      </c>
      <c r="F10" s="6">
        <v>3</v>
      </c>
      <c r="G10" s="6">
        <v>4</v>
      </c>
      <c r="H10" s="6">
        <v>5</v>
      </c>
    </row>
    <row r="11" spans="1:8" x14ac:dyDescent="0.25">
      <c r="A11" s="22"/>
      <c r="B11" s="21"/>
      <c r="C11" s="7" t="s">
        <v>1</v>
      </c>
      <c r="D11" s="8">
        <v>18</v>
      </c>
      <c r="E11" s="8">
        <v>4</v>
      </c>
      <c r="F11" s="8" t="s">
        <v>9</v>
      </c>
      <c r="G11" s="8" t="s">
        <v>12</v>
      </c>
      <c r="H11" s="8">
        <v>27.4</v>
      </c>
    </row>
    <row r="12" spans="1:8" x14ac:dyDescent="0.25">
      <c r="A12" s="22"/>
      <c r="B12" s="21"/>
      <c r="C12" s="7"/>
      <c r="D12" s="8"/>
      <c r="E12" s="8">
        <v>1</v>
      </c>
      <c r="F12" s="8" t="s">
        <v>15</v>
      </c>
      <c r="G12" s="8"/>
      <c r="H12" s="8">
        <v>11</v>
      </c>
    </row>
    <row r="13" spans="1:8" x14ac:dyDescent="0.25">
      <c r="A13" s="22"/>
      <c r="B13" s="21"/>
      <c r="C13" s="7"/>
      <c r="D13" s="8"/>
      <c r="E13" s="8"/>
      <c r="F13" s="8" t="s">
        <v>16</v>
      </c>
      <c r="G13" s="8"/>
      <c r="H13" s="8" t="s">
        <v>22</v>
      </c>
    </row>
    <row r="14" spans="1:8" x14ac:dyDescent="0.25">
      <c r="A14" s="22"/>
      <c r="B14" s="21"/>
      <c r="C14" s="7" t="s">
        <v>2</v>
      </c>
      <c r="D14" s="8" t="s">
        <v>4</v>
      </c>
      <c r="E14" s="8" t="s">
        <v>4</v>
      </c>
      <c r="F14" s="8" t="s">
        <v>4</v>
      </c>
      <c r="G14" s="8" t="s">
        <v>4</v>
      </c>
      <c r="H14" s="8" t="s">
        <v>4</v>
      </c>
    </row>
    <row r="15" spans="1:8" x14ac:dyDescent="0.25">
      <c r="A15" s="22"/>
      <c r="B15" s="21"/>
      <c r="C15" s="7" t="s">
        <v>3</v>
      </c>
      <c r="D15" s="8" t="s">
        <v>4</v>
      </c>
      <c r="E15" s="8" t="s">
        <v>4</v>
      </c>
      <c r="F15" s="8" t="s">
        <v>4</v>
      </c>
      <c r="G15" s="8" t="s">
        <v>4</v>
      </c>
      <c r="H15" s="8" t="s">
        <v>4</v>
      </c>
    </row>
    <row r="16" spans="1:8" x14ac:dyDescent="0.25">
      <c r="A16" s="22"/>
      <c r="B16" s="21"/>
      <c r="C16" s="7" t="s">
        <v>7</v>
      </c>
      <c r="D16" s="9">
        <v>4</v>
      </c>
      <c r="E16" s="8">
        <v>2</v>
      </c>
      <c r="F16" s="8">
        <v>5</v>
      </c>
      <c r="G16" s="8">
        <v>3</v>
      </c>
      <c r="H16" s="8">
        <v>5</v>
      </c>
    </row>
    <row r="17" spans="1:8" x14ac:dyDescent="0.25">
      <c r="A17" s="22"/>
      <c r="B17" s="21"/>
      <c r="C17" s="7" t="s">
        <v>6</v>
      </c>
      <c r="D17" s="8">
        <v>5</v>
      </c>
      <c r="E17" s="8">
        <v>49</v>
      </c>
      <c r="F17" s="8">
        <v>34</v>
      </c>
      <c r="G17" s="8">
        <v>32</v>
      </c>
      <c r="H17" s="8">
        <v>42</v>
      </c>
    </row>
    <row r="18" spans="1:8" x14ac:dyDescent="0.25">
      <c r="A18" s="22"/>
      <c r="B18" s="21"/>
      <c r="C18" s="7" t="s">
        <v>8</v>
      </c>
      <c r="D18" s="10">
        <f>(D17/60)+D16</f>
        <v>4.083333333333333</v>
      </c>
      <c r="E18" s="10">
        <f t="shared" ref="E18" si="1">(E17/60)+E16</f>
        <v>2.8166666666666664</v>
      </c>
      <c r="F18" s="10">
        <f t="shared" ref="F18" si="2">(F17/60)+F16</f>
        <v>5.5666666666666664</v>
      </c>
      <c r="G18" s="10">
        <f t="shared" ref="G18" si="3">(G17/60)+G16</f>
        <v>3.5333333333333332</v>
      </c>
      <c r="H18" s="10">
        <f t="shared" ref="H18" si="4">(H17/60)+H16</f>
        <v>5.7</v>
      </c>
    </row>
    <row r="19" spans="1:8" x14ac:dyDescent="0.25">
      <c r="A19" s="22">
        <v>3</v>
      </c>
      <c r="B19" s="21"/>
      <c r="C19" s="6" t="s">
        <v>0</v>
      </c>
      <c r="D19" s="6">
        <v>1</v>
      </c>
      <c r="E19" s="6">
        <v>2</v>
      </c>
      <c r="F19" s="6">
        <v>3</v>
      </c>
      <c r="G19" s="6">
        <v>4</v>
      </c>
      <c r="H19" s="6">
        <v>5</v>
      </c>
    </row>
    <row r="20" spans="1:8" x14ac:dyDescent="0.25">
      <c r="A20" s="22"/>
      <c r="B20" s="21"/>
      <c r="C20" s="7" t="s">
        <v>1</v>
      </c>
      <c r="D20" s="8"/>
      <c r="E20" s="8"/>
      <c r="F20" s="8"/>
      <c r="G20" s="8"/>
      <c r="H20" s="8"/>
    </row>
    <row r="21" spans="1:8" x14ac:dyDescent="0.25">
      <c r="A21" s="22"/>
      <c r="B21" s="21"/>
      <c r="C21" s="7"/>
      <c r="D21" s="8"/>
      <c r="E21" s="8"/>
      <c r="F21" s="8"/>
      <c r="G21" s="8"/>
      <c r="H21" s="8"/>
    </row>
    <row r="22" spans="1:8" x14ac:dyDescent="0.25">
      <c r="A22" s="22"/>
      <c r="B22" s="21"/>
      <c r="C22" s="7"/>
      <c r="D22" s="8"/>
      <c r="E22" s="8"/>
      <c r="F22" s="8"/>
      <c r="G22" s="8"/>
      <c r="H22" s="8"/>
    </row>
    <row r="23" spans="1:8" x14ac:dyDescent="0.25">
      <c r="A23" s="22"/>
      <c r="B23" s="21"/>
      <c r="C23" s="7" t="s">
        <v>2</v>
      </c>
      <c r="D23" s="8"/>
      <c r="E23" s="8"/>
      <c r="F23" s="8"/>
      <c r="G23" s="8"/>
      <c r="H23" s="8"/>
    </row>
    <row r="24" spans="1:8" x14ac:dyDescent="0.25">
      <c r="A24" s="22"/>
      <c r="B24" s="21"/>
      <c r="C24" s="7" t="s">
        <v>3</v>
      </c>
      <c r="D24" s="8"/>
      <c r="E24" s="8"/>
      <c r="F24" s="8"/>
      <c r="G24" s="8"/>
      <c r="H24" s="8"/>
    </row>
    <row r="25" spans="1:8" x14ac:dyDescent="0.25">
      <c r="A25" s="22"/>
      <c r="B25" s="21"/>
      <c r="C25" s="7" t="s">
        <v>7</v>
      </c>
      <c r="D25" s="8"/>
      <c r="E25" s="8"/>
      <c r="F25" s="8"/>
      <c r="G25" s="8"/>
      <c r="H25" s="8"/>
    </row>
    <row r="26" spans="1:8" x14ac:dyDescent="0.25">
      <c r="A26" s="22"/>
      <c r="B26" s="21"/>
      <c r="C26" s="7" t="s">
        <v>6</v>
      </c>
      <c r="D26" s="8"/>
      <c r="E26" s="8"/>
      <c r="F26" s="8"/>
      <c r="G26" s="8"/>
      <c r="H26" s="8"/>
    </row>
    <row r="27" spans="1:8" x14ac:dyDescent="0.25">
      <c r="A27" s="22"/>
      <c r="B27" s="21"/>
      <c r="C27" s="7" t="s">
        <v>8</v>
      </c>
      <c r="D27" s="10">
        <f>(D26/60)+D25</f>
        <v>0</v>
      </c>
      <c r="E27" s="10">
        <f t="shared" ref="E27" si="5">(E26/60)+E25</f>
        <v>0</v>
      </c>
      <c r="F27" s="10">
        <f t="shared" ref="F27" si="6">(F26/60)+F25</f>
        <v>0</v>
      </c>
      <c r="G27" s="10">
        <f t="shared" ref="G27" si="7">(G26/60)+G25</f>
        <v>0</v>
      </c>
      <c r="H27" s="10">
        <f t="shared" ref="H27" si="8">(H26/60)+H25</f>
        <v>0</v>
      </c>
    </row>
    <row r="28" spans="1:8" x14ac:dyDescent="0.25">
      <c r="A28" s="22">
        <v>4</v>
      </c>
      <c r="B28" s="21"/>
      <c r="C28" s="6" t="s">
        <v>0</v>
      </c>
      <c r="D28" s="6">
        <v>1</v>
      </c>
      <c r="E28" s="6">
        <v>2</v>
      </c>
      <c r="F28" s="6">
        <v>3</v>
      </c>
      <c r="G28" s="6">
        <v>4</v>
      </c>
      <c r="H28" s="6">
        <v>5</v>
      </c>
    </row>
    <row r="29" spans="1:8" x14ac:dyDescent="0.25">
      <c r="A29" s="22"/>
      <c r="B29" s="21"/>
      <c r="C29" s="7" t="s">
        <v>1</v>
      </c>
      <c r="D29" s="8"/>
      <c r="E29" s="8"/>
      <c r="F29" s="8"/>
      <c r="G29" s="8"/>
      <c r="H29" s="8"/>
    </row>
    <row r="30" spans="1:8" x14ac:dyDescent="0.25">
      <c r="A30" s="22"/>
      <c r="B30" s="21"/>
      <c r="C30" s="7"/>
      <c r="D30" s="8"/>
      <c r="E30" s="8"/>
      <c r="F30" s="8"/>
      <c r="G30" s="8"/>
      <c r="H30" s="8"/>
    </row>
    <row r="31" spans="1:8" x14ac:dyDescent="0.25">
      <c r="A31" s="22"/>
      <c r="B31" s="21"/>
      <c r="C31" s="7"/>
      <c r="D31" s="8"/>
      <c r="E31" s="8"/>
      <c r="F31" s="8"/>
      <c r="G31" s="8"/>
      <c r="H31" s="8"/>
    </row>
    <row r="32" spans="1:8" x14ac:dyDescent="0.25">
      <c r="A32" s="22"/>
      <c r="B32" s="21"/>
      <c r="C32" s="7" t="s">
        <v>2</v>
      </c>
      <c r="D32" s="8"/>
      <c r="E32" s="8"/>
      <c r="F32" s="8"/>
      <c r="G32" s="8"/>
      <c r="H32" s="8"/>
    </row>
    <row r="33" spans="1:8" x14ac:dyDescent="0.25">
      <c r="A33" s="22"/>
      <c r="B33" s="21"/>
      <c r="C33" s="7" t="s">
        <v>3</v>
      </c>
      <c r="D33" s="8"/>
      <c r="E33" s="8"/>
      <c r="F33" s="8"/>
      <c r="G33" s="8"/>
      <c r="H33" s="8"/>
    </row>
    <row r="34" spans="1:8" x14ac:dyDescent="0.25">
      <c r="A34" s="22"/>
      <c r="B34" s="21"/>
      <c r="C34" s="7" t="s">
        <v>7</v>
      </c>
      <c r="D34" s="8"/>
      <c r="E34" s="8"/>
      <c r="F34" s="8"/>
      <c r="G34" s="8"/>
      <c r="H34" s="8"/>
    </row>
    <row r="35" spans="1:8" x14ac:dyDescent="0.25">
      <c r="A35" s="22"/>
      <c r="B35" s="21"/>
      <c r="C35" s="7" t="s">
        <v>6</v>
      </c>
      <c r="D35" s="8"/>
      <c r="E35" s="8"/>
      <c r="F35" s="8"/>
      <c r="G35" s="8"/>
      <c r="H35" s="8"/>
    </row>
    <row r="36" spans="1:8" x14ac:dyDescent="0.25">
      <c r="A36" s="22"/>
      <c r="B36" s="21"/>
      <c r="C36" s="7" t="s">
        <v>8</v>
      </c>
      <c r="D36" s="10">
        <f>(D35/60)+D34</f>
        <v>0</v>
      </c>
      <c r="E36" s="10">
        <f t="shared" ref="E36" si="9">(E35/60)+E34</f>
        <v>0</v>
      </c>
      <c r="F36" s="10">
        <f t="shared" ref="F36" si="10">(F35/60)+F34</f>
        <v>0</v>
      </c>
      <c r="G36" s="10">
        <f t="shared" ref="G36" si="11">(G35/60)+G34</f>
        <v>0</v>
      </c>
      <c r="H36" s="10">
        <f t="shared" ref="H36" si="12">(H35/60)+H34</f>
        <v>0</v>
      </c>
    </row>
    <row r="37" spans="1:8" x14ac:dyDescent="0.25">
      <c r="A37" s="22">
        <v>5</v>
      </c>
      <c r="B37" s="21"/>
      <c r="C37" s="6" t="s">
        <v>0</v>
      </c>
      <c r="D37" s="6">
        <v>1</v>
      </c>
      <c r="E37" s="6">
        <v>2</v>
      </c>
      <c r="F37" s="6">
        <v>3</v>
      </c>
      <c r="G37" s="6">
        <v>4</v>
      </c>
      <c r="H37" s="6">
        <v>5</v>
      </c>
    </row>
    <row r="38" spans="1:8" x14ac:dyDescent="0.25">
      <c r="A38" s="22"/>
      <c r="B38" s="21"/>
      <c r="C38" s="7" t="s">
        <v>1</v>
      </c>
      <c r="D38" s="8"/>
      <c r="E38" s="8"/>
      <c r="F38" s="8"/>
      <c r="G38" s="8"/>
      <c r="H38" s="8"/>
    </row>
    <row r="39" spans="1:8" x14ac:dyDescent="0.25">
      <c r="A39" s="22"/>
      <c r="B39" s="21"/>
      <c r="C39" s="7"/>
      <c r="D39" s="8"/>
      <c r="E39" s="8"/>
      <c r="F39" s="8"/>
      <c r="G39" s="8"/>
      <c r="H39" s="8"/>
    </row>
    <row r="40" spans="1:8" x14ac:dyDescent="0.25">
      <c r="A40" s="22"/>
      <c r="B40" s="21"/>
      <c r="C40" s="7"/>
      <c r="D40" s="8"/>
      <c r="E40" s="8"/>
      <c r="F40" s="8"/>
      <c r="G40" s="8"/>
      <c r="H40" s="8"/>
    </row>
    <row r="41" spans="1:8" x14ac:dyDescent="0.25">
      <c r="A41" s="22"/>
      <c r="B41" s="21"/>
      <c r="C41" s="7" t="s">
        <v>2</v>
      </c>
      <c r="D41" s="8"/>
      <c r="E41" s="8"/>
      <c r="F41" s="8"/>
      <c r="G41" s="8"/>
      <c r="H41" s="8"/>
    </row>
    <row r="42" spans="1:8" x14ac:dyDescent="0.25">
      <c r="A42" s="22"/>
      <c r="B42" s="21"/>
      <c r="C42" s="7" t="s">
        <v>3</v>
      </c>
      <c r="D42" s="8"/>
      <c r="E42" s="8"/>
      <c r="F42" s="8"/>
      <c r="G42" s="8"/>
      <c r="H42" s="8"/>
    </row>
    <row r="43" spans="1:8" x14ac:dyDescent="0.25">
      <c r="A43" s="22"/>
      <c r="B43" s="21"/>
      <c r="C43" s="7" t="s">
        <v>7</v>
      </c>
      <c r="D43" s="8"/>
      <c r="E43" s="8"/>
      <c r="F43" s="8"/>
      <c r="G43" s="8"/>
      <c r="H43" s="8"/>
    </row>
    <row r="44" spans="1:8" x14ac:dyDescent="0.25">
      <c r="A44" s="22"/>
      <c r="B44" s="21"/>
      <c r="C44" s="7" t="s">
        <v>6</v>
      </c>
      <c r="D44" s="8"/>
      <c r="E44" s="8"/>
      <c r="F44" s="8"/>
      <c r="G44" s="8"/>
      <c r="H44" s="8"/>
    </row>
    <row r="45" spans="1:8" x14ac:dyDescent="0.25">
      <c r="A45" s="22"/>
      <c r="B45" s="21"/>
      <c r="C45" s="7" t="s">
        <v>8</v>
      </c>
      <c r="D45" s="10">
        <f>(D44/60)+D43</f>
        <v>0</v>
      </c>
      <c r="E45" s="10">
        <f t="shared" ref="E45" si="13">(E44/60)+E43</f>
        <v>0</v>
      </c>
      <c r="F45" s="10">
        <f t="shared" ref="F45" si="14">(F44/60)+F43</f>
        <v>0</v>
      </c>
      <c r="G45" s="10">
        <f t="shared" ref="G45" si="15">(G44/60)+G43</f>
        <v>0</v>
      </c>
      <c r="H45" s="10">
        <f t="shared" ref="H45" si="16">(H44/60)+H43</f>
        <v>0</v>
      </c>
    </row>
    <row r="46" spans="1:8" x14ac:dyDescent="0.25">
      <c r="A46" s="22">
        <v>6</v>
      </c>
      <c r="B46" s="21"/>
      <c r="C46" s="6" t="s">
        <v>0</v>
      </c>
      <c r="D46" s="6">
        <v>1</v>
      </c>
      <c r="E46" s="6">
        <v>2</v>
      </c>
      <c r="F46" s="6">
        <v>3</v>
      </c>
      <c r="G46" s="6">
        <v>4</v>
      </c>
      <c r="H46" s="6">
        <v>5</v>
      </c>
    </row>
    <row r="47" spans="1:8" x14ac:dyDescent="0.25">
      <c r="A47" s="22"/>
      <c r="B47" s="21"/>
      <c r="C47" s="7" t="s">
        <v>1</v>
      </c>
      <c r="D47" s="8"/>
      <c r="E47" s="8"/>
      <c r="F47" s="8"/>
      <c r="G47" s="8"/>
      <c r="H47" s="8"/>
    </row>
    <row r="48" spans="1:8" x14ac:dyDescent="0.25">
      <c r="A48" s="22"/>
      <c r="B48" s="21"/>
      <c r="C48" s="7"/>
      <c r="D48" s="8"/>
      <c r="E48" s="8"/>
      <c r="F48" s="8"/>
      <c r="G48" s="8"/>
      <c r="H48" s="8"/>
    </row>
    <row r="49" spans="1:8" x14ac:dyDescent="0.25">
      <c r="A49" s="22"/>
      <c r="B49" s="21"/>
      <c r="C49" s="7"/>
      <c r="D49" s="8"/>
      <c r="E49" s="8"/>
      <c r="F49" s="8"/>
      <c r="G49" s="8"/>
      <c r="H49" s="8"/>
    </row>
    <row r="50" spans="1:8" x14ac:dyDescent="0.25">
      <c r="A50" s="22"/>
      <c r="B50" s="21"/>
      <c r="C50" s="7" t="s">
        <v>2</v>
      </c>
      <c r="D50" s="8"/>
      <c r="E50" s="8"/>
      <c r="F50" s="8"/>
      <c r="G50" s="8"/>
      <c r="H50" s="8"/>
    </row>
    <row r="51" spans="1:8" x14ac:dyDescent="0.25">
      <c r="A51" s="22"/>
      <c r="B51" s="21"/>
      <c r="C51" s="7" t="s">
        <v>3</v>
      </c>
      <c r="D51" s="8"/>
      <c r="E51" s="8"/>
      <c r="F51" s="8"/>
      <c r="G51" s="8"/>
      <c r="H51" s="8"/>
    </row>
    <row r="52" spans="1:8" x14ac:dyDescent="0.25">
      <c r="A52" s="22"/>
      <c r="B52" s="21"/>
      <c r="C52" s="7" t="s">
        <v>7</v>
      </c>
      <c r="D52" s="8"/>
      <c r="E52" s="8"/>
      <c r="F52" s="8"/>
      <c r="G52" s="8"/>
      <c r="H52" s="8"/>
    </row>
    <row r="53" spans="1:8" x14ac:dyDescent="0.25">
      <c r="A53" s="22"/>
      <c r="B53" s="21"/>
      <c r="C53" s="7" t="s">
        <v>6</v>
      </c>
      <c r="D53" s="8"/>
      <c r="E53" s="8"/>
      <c r="F53" s="8"/>
      <c r="G53" s="8"/>
      <c r="H53" s="8"/>
    </row>
    <row r="54" spans="1:8" x14ac:dyDescent="0.25">
      <c r="A54" s="22"/>
      <c r="B54" s="21"/>
      <c r="C54" s="7" t="s">
        <v>8</v>
      </c>
      <c r="D54" s="10">
        <f>(D53/60)+D52</f>
        <v>0</v>
      </c>
      <c r="E54" s="10">
        <f t="shared" ref="E54" si="17">(E53/60)+E52</f>
        <v>0</v>
      </c>
      <c r="F54" s="10">
        <f t="shared" ref="F54" si="18">(F53/60)+F52</f>
        <v>0</v>
      </c>
      <c r="G54" s="10">
        <f t="shared" ref="G54" si="19">(G53/60)+G52</f>
        <v>0</v>
      </c>
      <c r="H54" s="10">
        <f t="shared" ref="H54" si="20">(H53/60)+H52</f>
        <v>0</v>
      </c>
    </row>
    <row r="55" spans="1:8" ht="15" customHeight="1" x14ac:dyDescent="0.25">
      <c r="A55" s="22">
        <v>7</v>
      </c>
      <c r="B55" s="21"/>
      <c r="C55" s="6" t="s">
        <v>0</v>
      </c>
      <c r="D55" s="6">
        <v>1</v>
      </c>
      <c r="E55" s="6">
        <v>2</v>
      </c>
      <c r="F55" s="6">
        <v>3</v>
      </c>
      <c r="G55" s="6">
        <v>4</v>
      </c>
      <c r="H55" s="6">
        <v>5</v>
      </c>
    </row>
    <row r="56" spans="1:8" x14ac:dyDescent="0.25">
      <c r="A56" s="22"/>
      <c r="B56" s="21"/>
      <c r="C56" s="7" t="s">
        <v>1</v>
      </c>
      <c r="D56" s="8"/>
      <c r="E56" s="8"/>
      <c r="F56" s="8"/>
      <c r="G56" s="8"/>
      <c r="H56" s="8"/>
    </row>
    <row r="57" spans="1:8" x14ac:dyDescent="0.25">
      <c r="A57" s="22"/>
      <c r="B57" s="21"/>
      <c r="C57" s="7"/>
      <c r="D57" s="8"/>
      <c r="E57" s="8"/>
      <c r="F57" s="8"/>
      <c r="G57" s="8"/>
      <c r="H57" s="8"/>
    </row>
    <row r="58" spans="1:8" x14ac:dyDescent="0.25">
      <c r="A58" s="22"/>
      <c r="B58" s="21"/>
      <c r="C58" s="7"/>
      <c r="D58" s="8"/>
      <c r="E58" s="8"/>
      <c r="F58" s="8"/>
      <c r="G58" s="8"/>
      <c r="H58" s="8"/>
    </row>
    <row r="59" spans="1:8" x14ac:dyDescent="0.25">
      <c r="A59" s="22"/>
      <c r="B59" s="21"/>
      <c r="C59" s="7" t="s">
        <v>2</v>
      </c>
      <c r="D59" s="8"/>
      <c r="E59" s="8"/>
      <c r="F59" s="8"/>
      <c r="G59" s="8"/>
      <c r="H59" s="8"/>
    </row>
    <row r="60" spans="1:8" x14ac:dyDescent="0.25">
      <c r="A60" s="22"/>
      <c r="B60" s="21"/>
      <c r="C60" s="7" t="s">
        <v>3</v>
      </c>
      <c r="D60" s="8"/>
      <c r="E60" s="8"/>
      <c r="F60" s="8"/>
      <c r="G60" s="8"/>
      <c r="H60" s="8"/>
    </row>
    <row r="61" spans="1:8" x14ac:dyDescent="0.25">
      <c r="A61" s="22"/>
      <c r="B61" s="21"/>
      <c r="C61" s="7" t="s">
        <v>7</v>
      </c>
      <c r="D61" s="9"/>
      <c r="E61" s="8"/>
      <c r="F61" s="8"/>
      <c r="G61" s="8"/>
      <c r="H61" s="8"/>
    </row>
    <row r="62" spans="1:8" x14ac:dyDescent="0.25">
      <c r="A62" s="22"/>
      <c r="B62" s="21"/>
      <c r="C62" s="7" t="s">
        <v>6</v>
      </c>
      <c r="D62" s="8"/>
      <c r="E62" s="8"/>
      <c r="F62" s="8"/>
      <c r="G62" s="8"/>
      <c r="H62" s="8"/>
    </row>
    <row r="63" spans="1:8" x14ac:dyDescent="0.25">
      <c r="A63" s="22"/>
      <c r="B63" s="21"/>
      <c r="C63" s="7" t="s">
        <v>8</v>
      </c>
      <c r="D63" s="10">
        <f>(D62/60)+D61</f>
        <v>0</v>
      </c>
      <c r="E63" s="10">
        <f t="shared" ref="E63" si="21">(E62/60)+E61</f>
        <v>0</v>
      </c>
      <c r="F63" s="10">
        <f t="shared" ref="F63" si="22">(F62/60)+F61</f>
        <v>0</v>
      </c>
      <c r="G63" s="10">
        <f t="shared" ref="G63" si="23">(G62/60)+G61</f>
        <v>0</v>
      </c>
      <c r="H63" s="10">
        <f t="shared" ref="H63" si="24">(H62/60)+H61</f>
        <v>0</v>
      </c>
    </row>
    <row r="64" spans="1:8" x14ac:dyDescent="0.25">
      <c r="A64" s="22">
        <v>8</v>
      </c>
      <c r="B64" s="21"/>
      <c r="C64" s="6" t="s">
        <v>0</v>
      </c>
      <c r="D64" s="6">
        <v>1</v>
      </c>
      <c r="E64" s="6">
        <v>2</v>
      </c>
      <c r="F64" s="6">
        <v>3</v>
      </c>
      <c r="G64" s="6">
        <v>4</v>
      </c>
      <c r="H64" s="6">
        <v>5</v>
      </c>
    </row>
    <row r="65" spans="1:8" x14ac:dyDescent="0.25">
      <c r="A65" s="22"/>
      <c r="B65" s="21"/>
      <c r="C65" s="7" t="s">
        <v>1</v>
      </c>
      <c r="D65" s="8"/>
      <c r="E65" s="8"/>
      <c r="F65" s="8"/>
      <c r="G65" s="8"/>
      <c r="H65" s="8"/>
    </row>
    <row r="66" spans="1:8" x14ac:dyDescent="0.25">
      <c r="A66" s="22"/>
      <c r="B66" s="21"/>
      <c r="C66" s="7"/>
      <c r="D66" s="8"/>
      <c r="E66" s="8"/>
      <c r="F66" s="8"/>
      <c r="G66" s="8"/>
      <c r="H66" s="8"/>
    </row>
    <row r="67" spans="1:8" x14ac:dyDescent="0.25">
      <c r="A67" s="22"/>
      <c r="B67" s="21"/>
      <c r="C67" s="7"/>
      <c r="D67" s="8"/>
      <c r="E67" s="8"/>
      <c r="F67" s="8"/>
      <c r="G67" s="8"/>
      <c r="H67" s="8"/>
    </row>
    <row r="68" spans="1:8" x14ac:dyDescent="0.25">
      <c r="A68" s="22"/>
      <c r="B68" s="21"/>
      <c r="C68" s="7" t="s">
        <v>2</v>
      </c>
      <c r="D68" s="8"/>
      <c r="E68" s="8"/>
      <c r="F68" s="8"/>
      <c r="G68" s="8"/>
      <c r="H68" s="8"/>
    </row>
    <row r="69" spans="1:8" x14ac:dyDescent="0.25">
      <c r="A69" s="22"/>
      <c r="B69" s="21"/>
      <c r="C69" s="7" t="s">
        <v>3</v>
      </c>
      <c r="D69" s="8"/>
      <c r="E69" s="8"/>
      <c r="F69" s="8"/>
      <c r="G69" s="8"/>
      <c r="H69" s="8"/>
    </row>
    <row r="70" spans="1:8" x14ac:dyDescent="0.25">
      <c r="A70" s="22"/>
      <c r="B70" s="21"/>
      <c r="C70" s="7" t="s">
        <v>7</v>
      </c>
      <c r="D70" s="9"/>
      <c r="E70" s="8"/>
      <c r="F70" s="8"/>
      <c r="G70" s="8"/>
      <c r="H70" s="8"/>
    </row>
    <row r="71" spans="1:8" x14ac:dyDescent="0.25">
      <c r="A71" s="22"/>
      <c r="B71" s="21"/>
      <c r="C71" s="7" t="s">
        <v>6</v>
      </c>
      <c r="D71" s="8"/>
      <c r="E71" s="8"/>
      <c r="F71" s="8"/>
      <c r="G71" s="8"/>
      <c r="H71" s="8"/>
    </row>
    <row r="72" spans="1:8" x14ac:dyDescent="0.25">
      <c r="A72" s="22"/>
      <c r="B72" s="21"/>
      <c r="C72" s="7" t="s">
        <v>8</v>
      </c>
      <c r="D72" s="10">
        <f>(D71/60)+D70</f>
        <v>0</v>
      </c>
      <c r="E72" s="10">
        <f t="shared" ref="E72" si="25">(E71/60)+E70</f>
        <v>0</v>
      </c>
      <c r="F72" s="10">
        <f t="shared" ref="F72" si="26">(F71/60)+F70</f>
        <v>0</v>
      </c>
      <c r="G72" s="10">
        <f t="shared" ref="G72" si="27">(G71/60)+G70</f>
        <v>0</v>
      </c>
      <c r="H72" s="10">
        <f t="shared" ref="H72" si="28">(H71/60)+H70</f>
        <v>0</v>
      </c>
    </row>
    <row r="73" spans="1:8" x14ac:dyDescent="0.25">
      <c r="A73" s="22">
        <v>9</v>
      </c>
      <c r="B73" s="21"/>
      <c r="C73" s="6" t="s">
        <v>0</v>
      </c>
      <c r="D73" s="6">
        <v>1</v>
      </c>
      <c r="E73" s="6">
        <v>2</v>
      </c>
      <c r="F73" s="6">
        <v>3</v>
      </c>
      <c r="G73" s="6">
        <v>4</v>
      </c>
      <c r="H73" s="6">
        <v>5</v>
      </c>
    </row>
    <row r="74" spans="1:8" x14ac:dyDescent="0.25">
      <c r="A74" s="22"/>
      <c r="B74" s="21"/>
      <c r="C74" s="7" t="s">
        <v>1</v>
      </c>
      <c r="D74" s="8"/>
      <c r="E74" s="8"/>
      <c r="F74" s="8"/>
      <c r="G74" s="8"/>
      <c r="H74" s="8"/>
    </row>
    <row r="75" spans="1:8" x14ac:dyDescent="0.25">
      <c r="A75" s="22"/>
      <c r="B75" s="21"/>
      <c r="C75" s="7"/>
      <c r="D75" s="8"/>
      <c r="E75" s="8"/>
      <c r="F75" s="8"/>
      <c r="G75" s="8"/>
      <c r="H75" s="8"/>
    </row>
    <row r="76" spans="1:8" x14ac:dyDescent="0.25">
      <c r="A76" s="22"/>
      <c r="B76" s="21"/>
      <c r="C76" s="7"/>
      <c r="D76" s="8"/>
      <c r="E76" s="8"/>
      <c r="F76" s="8"/>
      <c r="G76" s="8"/>
      <c r="H76" s="8"/>
    </row>
    <row r="77" spans="1:8" x14ac:dyDescent="0.25">
      <c r="A77" s="22"/>
      <c r="B77" s="21"/>
      <c r="C77" s="7" t="s">
        <v>2</v>
      </c>
      <c r="D77" s="8"/>
      <c r="E77" s="8"/>
      <c r="F77" s="8"/>
      <c r="G77" s="8"/>
      <c r="H77" s="8"/>
    </row>
    <row r="78" spans="1:8" x14ac:dyDescent="0.25">
      <c r="A78" s="22"/>
      <c r="B78" s="21"/>
      <c r="C78" s="7" t="s">
        <v>3</v>
      </c>
      <c r="D78" s="8"/>
      <c r="E78" s="8"/>
      <c r="F78" s="8"/>
      <c r="G78" s="8"/>
      <c r="H78" s="8"/>
    </row>
    <row r="79" spans="1:8" x14ac:dyDescent="0.25">
      <c r="A79" s="22"/>
      <c r="B79" s="21"/>
      <c r="C79" s="7" t="s">
        <v>7</v>
      </c>
      <c r="D79" s="9"/>
      <c r="E79" s="8"/>
      <c r="F79" s="8"/>
      <c r="G79" s="8"/>
      <c r="H79" s="8"/>
    </row>
    <row r="80" spans="1:8" x14ac:dyDescent="0.25">
      <c r="A80" s="22"/>
      <c r="B80" s="21"/>
      <c r="C80" s="7" t="s">
        <v>6</v>
      </c>
      <c r="D80" s="8"/>
      <c r="E80" s="8"/>
      <c r="F80" s="8"/>
      <c r="G80" s="8"/>
      <c r="H80" s="8"/>
    </row>
    <row r="81" spans="1:8" x14ac:dyDescent="0.25">
      <c r="A81" s="22"/>
      <c r="B81" s="21"/>
      <c r="C81" s="7" t="s">
        <v>8</v>
      </c>
      <c r="D81" s="10"/>
      <c r="E81" s="10"/>
      <c r="F81" s="10"/>
      <c r="G81" s="10"/>
      <c r="H81" s="10"/>
    </row>
    <row r="82" spans="1:8" x14ac:dyDescent="0.25">
      <c r="A82" s="22">
        <v>10</v>
      </c>
      <c r="B82" s="21"/>
      <c r="C82" s="6" t="s">
        <v>0</v>
      </c>
      <c r="D82" s="6">
        <v>1</v>
      </c>
      <c r="E82" s="6">
        <v>2</v>
      </c>
      <c r="F82" s="6">
        <v>3</v>
      </c>
      <c r="G82" s="6">
        <v>4</v>
      </c>
      <c r="H82" s="6">
        <v>5</v>
      </c>
    </row>
    <row r="83" spans="1:8" x14ac:dyDescent="0.25">
      <c r="A83" s="22"/>
      <c r="B83" s="21"/>
      <c r="C83" s="7" t="s">
        <v>1</v>
      </c>
      <c r="D83" s="8"/>
      <c r="E83" s="8"/>
      <c r="F83" s="8"/>
      <c r="G83" s="8"/>
      <c r="H83" s="8"/>
    </row>
    <row r="84" spans="1:8" x14ac:dyDescent="0.25">
      <c r="A84" s="22"/>
      <c r="B84" s="21"/>
      <c r="C84" s="7"/>
      <c r="D84" s="8"/>
      <c r="E84" s="8"/>
      <c r="F84" s="8"/>
      <c r="G84" s="8"/>
      <c r="H84" s="8"/>
    </row>
    <row r="85" spans="1:8" x14ac:dyDescent="0.25">
      <c r="A85" s="22"/>
      <c r="B85" s="21"/>
      <c r="C85" s="7"/>
      <c r="D85" s="8"/>
      <c r="E85" s="8"/>
      <c r="F85" s="8"/>
      <c r="G85" s="8"/>
      <c r="H85" s="8"/>
    </row>
    <row r="86" spans="1:8" x14ac:dyDescent="0.25">
      <c r="A86" s="22"/>
      <c r="B86" s="21"/>
      <c r="C86" s="7" t="s">
        <v>2</v>
      </c>
      <c r="D86" s="8"/>
      <c r="E86" s="8"/>
      <c r="F86" s="8"/>
      <c r="G86" s="8"/>
      <c r="H86" s="8"/>
    </row>
    <row r="87" spans="1:8" x14ac:dyDescent="0.25">
      <c r="A87" s="22"/>
      <c r="B87" s="21"/>
      <c r="C87" s="7" t="s">
        <v>3</v>
      </c>
      <c r="D87" s="8"/>
      <c r="E87" s="8"/>
      <c r="F87" s="8"/>
      <c r="G87" s="8"/>
      <c r="H87" s="8"/>
    </row>
    <row r="88" spans="1:8" x14ac:dyDescent="0.25">
      <c r="A88" s="22"/>
      <c r="B88" s="21"/>
      <c r="C88" s="7" t="s">
        <v>7</v>
      </c>
      <c r="D88" s="9"/>
      <c r="E88" s="8"/>
      <c r="F88" s="8"/>
      <c r="G88" s="8"/>
      <c r="H88" s="8"/>
    </row>
    <row r="89" spans="1:8" x14ac:dyDescent="0.25">
      <c r="A89" s="22"/>
      <c r="B89" s="21"/>
      <c r="C89" s="7" t="s">
        <v>6</v>
      </c>
      <c r="D89" s="8"/>
      <c r="E89" s="8"/>
      <c r="F89" s="8"/>
      <c r="G89" s="8"/>
      <c r="H89" s="8"/>
    </row>
    <row r="90" spans="1:8" x14ac:dyDescent="0.25">
      <c r="A90" s="22"/>
      <c r="B90" s="21"/>
      <c r="C90" s="7" t="s">
        <v>8</v>
      </c>
      <c r="D90" s="10">
        <f>(D89/60)+D88</f>
        <v>0</v>
      </c>
      <c r="E90" s="10">
        <f t="shared" ref="E90" si="29">(E89/60)+E88</f>
        <v>0</v>
      </c>
      <c r="F90" s="10">
        <f t="shared" ref="F90" si="30">(F89/60)+F88</f>
        <v>0</v>
      </c>
      <c r="G90" s="10">
        <f t="shared" ref="G90" si="31">(G89/60)+G88</f>
        <v>0</v>
      </c>
      <c r="H90" s="10">
        <f t="shared" ref="H90" si="32">(H89/60)+H88</f>
        <v>0</v>
      </c>
    </row>
    <row r="91" spans="1:8" x14ac:dyDescent="0.25">
      <c r="A91" s="22">
        <v>11</v>
      </c>
      <c r="B91" s="21"/>
      <c r="C91" s="6" t="s">
        <v>0</v>
      </c>
      <c r="D91" s="6">
        <v>1</v>
      </c>
      <c r="E91" s="6">
        <v>2</v>
      </c>
      <c r="F91" s="6">
        <v>3</v>
      </c>
      <c r="G91" s="6">
        <v>4</v>
      </c>
      <c r="H91" s="6">
        <v>5</v>
      </c>
    </row>
    <row r="92" spans="1:8" x14ac:dyDescent="0.25">
      <c r="A92" s="22"/>
      <c r="B92" s="21"/>
      <c r="C92" s="7" t="s">
        <v>1</v>
      </c>
      <c r="D92" s="8"/>
      <c r="E92" s="8"/>
      <c r="F92" s="8"/>
      <c r="G92" s="8"/>
      <c r="H92" s="8"/>
    </row>
    <row r="93" spans="1:8" x14ac:dyDescent="0.25">
      <c r="A93" s="22"/>
      <c r="B93" s="21"/>
      <c r="C93" s="7"/>
      <c r="D93" s="8"/>
      <c r="E93" s="8"/>
      <c r="F93" s="8"/>
      <c r="G93" s="8"/>
      <c r="H93" s="8"/>
    </row>
    <row r="94" spans="1:8" x14ac:dyDescent="0.25">
      <c r="A94" s="22"/>
      <c r="B94" s="21"/>
      <c r="C94" s="7"/>
      <c r="D94" s="8"/>
      <c r="E94" s="8"/>
      <c r="F94" s="8"/>
      <c r="G94" s="8"/>
      <c r="H94" s="8"/>
    </row>
    <row r="95" spans="1:8" x14ac:dyDescent="0.25">
      <c r="A95" s="22"/>
      <c r="B95" s="21"/>
      <c r="C95" s="7" t="s">
        <v>2</v>
      </c>
      <c r="D95" s="8"/>
      <c r="E95" s="8"/>
      <c r="F95" s="8"/>
      <c r="G95" s="8"/>
      <c r="H95" s="8"/>
    </row>
    <row r="96" spans="1:8" x14ac:dyDescent="0.25">
      <c r="A96" s="22"/>
      <c r="B96" s="21"/>
      <c r="C96" s="7" t="s">
        <v>3</v>
      </c>
      <c r="D96" s="8"/>
      <c r="E96" s="8"/>
      <c r="F96" s="8"/>
      <c r="G96" s="8"/>
      <c r="H96" s="8"/>
    </row>
    <row r="97" spans="1:8" x14ac:dyDescent="0.25">
      <c r="A97" s="22"/>
      <c r="B97" s="21"/>
      <c r="C97" s="7" t="s">
        <v>7</v>
      </c>
      <c r="D97" s="9"/>
      <c r="E97" s="8"/>
      <c r="F97" s="8"/>
      <c r="G97" s="8"/>
      <c r="H97" s="8"/>
    </row>
    <row r="98" spans="1:8" x14ac:dyDescent="0.25">
      <c r="A98" s="22"/>
      <c r="B98" s="21"/>
      <c r="C98" s="7" t="s">
        <v>6</v>
      </c>
      <c r="D98" s="8"/>
      <c r="E98" s="8"/>
      <c r="F98" s="8"/>
      <c r="G98" s="8"/>
      <c r="H98" s="8"/>
    </row>
    <row r="99" spans="1:8" x14ac:dyDescent="0.25">
      <c r="A99" s="22"/>
      <c r="B99" s="21"/>
      <c r="C99" s="7" t="s">
        <v>8</v>
      </c>
      <c r="D99" s="10"/>
      <c r="E99" s="10"/>
      <c r="F99" s="10"/>
      <c r="G99" s="10"/>
      <c r="H99" s="10"/>
    </row>
    <row r="100" spans="1:8" x14ac:dyDescent="0.25">
      <c r="A100" s="22">
        <v>12</v>
      </c>
      <c r="B100" s="21"/>
      <c r="C100" s="6" t="s">
        <v>0</v>
      </c>
      <c r="D100" s="6">
        <v>1</v>
      </c>
      <c r="E100" s="6">
        <v>2</v>
      </c>
      <c r="F100" s="6">
        <v>3</v>
      </c>
      <c r="G100" s="6">
        <v>4</v>
      </c>
      <c r="H100" s="6">
        <v>5</v>
      </c>
    </row>
    <row r="101" spans="1:8" x14ac:dyDescent="0.25">
      <c r="A101" s="22"/>
      <c r="B101" s="21"/>
      <c r="C101" s="7" t="s">
        <v>1</v>
      </c>
      <c r="D101" s="8"/>
      <c r="E101" s="8"/>
      <c r="F101" s="8"/>
      <c r="G101" s="8"/>
      <c r="H101" s="8"/>
    </row>
    <row r="102" spans="1:8" x14ac:dyDescent="0.25">
      <c r="A102" s="22"/>
      <c r="B102" s="21"/>
      <c r="C102" s="7"/>
      <c r="D102" s="8"/>
      <c r="E102" s="8"/>
      <c r="F102" s="8"/>
      <c r="G102" s="8"/>
      <c r="H102" s="8"/>
    </row>
    <row r="103" spans="1:8" x14ac:dyDescent="0.25">
      <c r="A103" s="22"/>
      <c r="B103" s="21"/>
      <c r="C103" s="7"/>
      <c r="D103" s="8"/>
      <c r="E103" s="8"/>
      <c r="F103" s="8"/>
      <c r="G103" s="8"/>
      <c r="H103" s="8"/>
    </row>
    <row r="104" spans="1:8" x14ac:dyDescent="0.25">
      <c r="A104" s="22"/>
      <c r="B104" s="21"/>
      <c r="C104" s="7" t="s">
        <v>2</v>
      </c>
      <c r="D104" s="8"/>
      <c r="E104" s="8"/>
      <c r="F104" s="8"/>
      <c r="G104" s="8"/>
      <c r="H104" s="8"/>
    </row>
    <row r="105" spans="1:8" x14ac:dyDescent="0.25">
      <c r="A105" s="22"/>
      <c r="B105" s="21"/>
      <c r="C105" s="7" t="s">
        <v>3</v>
      </c>
      <c r="D105" s="8"/>
      <c r="E105" s="8"/>
      <c r="F105" s="8"/>
      <c r="G105" s="8"/>
      <c r="H105" s="8"/>
    </row>
    <row r="106" spans="1:8" x14ac:dyDescent="0.25">
      <c r="A106" s="22"/>
      <c r="B106" s="21"/>
      <c r="C106" s="7" t="s">
        <v>7</v>
      </c>
      <c r="D106" s="9"/>
      <c r="E106" s="8"/>
      <c r="F106" s="8"/>
      <c r="G106" s="8"/>
      <c r="H106" s="8"/>
    </row>
    <row r="107" spans="1:8" x14ac:dyDescent="0.25">
      <c r="A107" s="22"/>
      <c r="B107" s="21"/>
      <c r="C107" s="7" t="s">
        <v>6</v>
      </c>
      <c r="D107" s="8"/>
      <c r="E107" s="8"/>
      <c r="F107" s="8"/>
      <c r="G107" s="8"/>
      <c r="H107" s="8"/>
    </row>
    <row r="108" spans="1:8" x14ac:dyDescent="0.25">
      <c r="A108" s="22"/>
      <c r="B108" s="21"/>
      <c r="C108" s="7" t="s">
        <v>8</v>
      </c>
      <c r="D108" s="10">
        <f>(D107/60)+D106</f>
        <v>0</v>
      </c>
      <c r="E108" s="10">
        <f t="shared" ref="E108" si="33">(E107/60)+E106</f>
        <v>0</v>
      </c>
      <c r="F108" s="10">
        <f t="shared" ref="F108" si="34">(F107/60)+F106</f>
        <v>0</v>
      </c>
      <c r="G108" s="10">
        <f t="shared" ref="G108" si="35">(G107/60)+G106</f>
        <v>0</v>
      </c>
      <c r="H108" s="10">
        <f t="shared" ref="H108" si="36">(H107/60)+H106</f>
        <v>0</v>
      </c>
    </row>
    <row r="109" spans="1:8" x14ac:dyDescent="0.25">
      <c r="A109" s="22">
        <v>13</v>
      </c>
      <c r="B109" s="21"/>
      <c r="C109" s="6" t="s">
        <v>0</v>
      </c>
      <c r="D109" s="6">
        <v>1</v>
      </c>
      <c r="E109" s="6">
        <v>2</v>
      </c>
      <c r="F109" s="6">
        <v>3</v>
      </c>
      <c r="G109" s="6">
        <v>4</v>
      </c>
      <c r="H109" s="6">
        <v>5</v>
      </c>
    </row>
    <row r="110" spans="1:8" x14ac:dyDescent="0.25">
      <c r="A110" s="22"/>
      <c r="B110" s="21"/>
      <c r="C110" s="7" t="s">
        <v>1</v>
      </c>
      <c r="D110" s="8"/>
      <c r="E110" s="8"/>
      <c r="F110" s="8"/>
      <c r="G110" s="8"/>
      <c r="H110" s="8"/>
    </row>
    <row r="111" spans="1:8" x14ac:dyDescent="0.25">
      <c r="A111" s="22"/>
      <c r="B111" s="21"/>
      <c r="C111" s="7"/>
      <c r="D111" s="8"/>
      <c r="E111" s="8"/>
      <c r="F111" s="8"/>
      <c r="G111" s="8"/>
      <c r="H111" s="8"/>
    </row>
    <row r="112" spans="1:8" x14ac:dyDescent="0.25">
      <c r="A112" s="22"/>
      <c r="B112" s="21"/>
      <c r="C112" s="7"/>
      <c r="D112" s="8"/>
      <c r="E112" s="8"/>
      <c r="F112" s="8"/>
      <c r="G112" s="8"/>
      <c r="H112" s="8"/>
    </row>
    <row r="113" spans="1:8" x14ac:dyDescent="0.25">
      <c r="A113" s="22"/>
      <c r="B113" s="21"/>
      <c r="C113" s="7" t="s">
        <v>2</v>
      </c>
      <c r="D113" s="8"/>
      <c r="E113" s="8"/>
      <c r="F113" s="8"/>
      <c r="G113" s="8"/>
      <c r="H113" s="8"/>
    </row>
    <row r="114" spans="1:8" x14ac:dyDescent="0.25">
      <c r="A114" s="22"/>
      <c r="B114" s="21"/>
      <c r="C114" s="7" t="s">
        <v>3</v>
      </c>
      <c r="D114" s="8"/>
      <c r="E114" s="8"/>
      <c r="F114" s="8"/>
      <c r="G114" s="8"/>
      <c r="H114" s="8"/>
    </row>
    <row r="115" spans="1:8" x14ac:dyDescent="0.25">
      <c r="A115" s="22"/>
      <c r="B115" s="21"/>
      <c r="C115" s="7" t="s">
        <v>7</v>
      </c>
      <c r="D115" s="9"/>
      <c r="E115" s="8"/>
      <c r="F115" s="8"/>
      <c r="G115" s="8"/>
      <c r="H115" s="8"/>
    </row>
    <row r="116" spans="1:8" x14ac:dyDescent="0.25">
      <c r="A116" s="22"/>
      <c r="B116" s="21"/>
      <c r="C116" s="7" t="s">
        <v>6</v>
      </c>
      <c r="D116" s="8"/>
      <c r="E116" s="8"/>
      <c r="F116" s="8"/>
      <c r="G116" s="8"/>
      <c r="H116" s="8"/>
    </row>
    <row r="117" spans="1:8" x14ac:dyDescent="0.25">
      <c r="A117" s="22"/>
      <c r="B117" s="21"/>
      <c r="C117" s="7" t="s">
        <v>8</v>
      </c>
      <c r="D117" s="10">
        <f>(D116/60)+D115</f>
        <v>0</v>
      </c>
      <c r="E117" s="10">
        <f t="shared" ref="E117" si="37">(E116/60)+E115</f>
        <v>0</v>
      </c>
      <c r="F117" s="10">
        <f t="shared" ref="F117" si="38">(F116/60)+F115</f>
        <v>0</v>
      </c>
      <c r="G117" s="10">
        <f t="shared" ref="G117" si="39">(G116/60)+G115</f>
        <v>0</v>
      </c>
      <c r="H117" s="10">
        <f t="shared" ref="H117" si="40">(H116/60)+H115</f>
        <v>0</v>
      </c>
    </row>
    <row r="118" spans="1:8" x14ac:dyDescent="0.25">
      <c r="A118" s="22">
        <v>14</v>
      </c>
      <c r="B118" s="21"/>
      <c r="C118" s="6" t="s">
        <v>0</v>
      </c>
      <c r="D118" s="6">
        <v>1</v>
      </c>
      <c r="E118" s="6">
        <v>2</v>
      </c>
      <c r="F118" s="6">
        <v>3</v>
      </c>
      <c r="G118" s="6">
        <v>4</v>
      </c>
      <c r="H118" s="6">
        <v>5</v>
      </c>
    </row>
    <row r="119" spans="1:8" x14ac:dyDescent="0.25">
      <c r="A119" s="22"/>
      <c r="B119" s="21"/>
      <c r="C119" s="7" t="s">
        <v>1</v>
      </c>
      <c r="D119" s="8"/>
      <c r="E119" s="8"/>
      <c r="F119" s="8"/>
      <c r="G119" s="8"/>
      <c r="H119" s="8"/>
    </row>
    <row r="120" spans="1:8" x14ac:dyDescent="0.25">
      <c r="A120" s="22"/>
      <c r="B120" s="21"/>
      <c r="C120" s="7"/>
      <c r="D120" s="8"/>
      <c r="E120" s="8"/>
      <c r="F120" s="8"/>
      <c r="G120" s="8"/>
      <c r="H120" s="8"/>
    </row>
    <row r="121" spans="1:8" x14ac:dyDescent="0.25">
      <c r="A121" s="22"/>
      <c r="B121" s="21"/>
      <c r="C121" s="7"/>
      <c r="D121" s="8"/>
      <c r="E121" s="8"/>
      <c r="F121" s="8"/>
      <c r="G121" s="8"/>
      <c r="H121" s="8"/>
    </row>
    <row r="122" spans="1:8" x14ac:dyDescent="0.25">
      <c r="A122" s="22"/>
      <c r="B122" s="21"/>
      <c r="C122" s="7" t="s">
        <v>2</v>
      </c>
      <c r="D122" s="8"/>
      <c r="E122" s="8"/>
      <c r="F122" s="8"/>
      <c r="G122" s="8"/>
      <c r="H122" s="8"/>
    </row>
    <row r="123" spans="1:8" x14ac:dyDescent="0.25">
      <c r="A123" s="22"/>
      <c r="B123" s="21"/>
      <c r="C123" s="7" t="s">
        <v>3</v>
      </c>
      <c r="D123" s="8"/>
      <c r="E123" s="8"/>
      <c r="F123" s="8"/>
      <c r="G123" s="8"/>
      <c r="H123" s="8"/>
    </row>
    <row r="124" spans="1:8" x14ac:dyDescent="0.25">
      <c r="A124" s="22"/>
      <c r="B124" s="21"/>
      <c r="C124" s="7" t="s">
        <v>7</v>
      </c>
      <c r="D124" s="9"/>
      <c r="E124" s="8"/>
      <c r="F124" s="8"/>
      <c r="G124" s="8"/>
      <c r="H124" s="8"/>
    </row>
    <row r="125" spans="1:8" x14ac:dyDescent="0.25">
      <c r="A125" s="22"/>
      <c r="B125" s="21"/>
      <c r="C125" s="7" t="s">
        <v>6</v>
      </c>
      <c r="D125" s="8"/>
      <c r="E125" s="8"/>
      <c r="F125" s="8"/>
      <c r="G125" s="8"/>
      <c r="H125" s="8"/>
    </row>
    <row r="126" spans="1:8" x14ac:dyDescent="0.25">
      <c r="A126" s="22"/>
      <c r="B126" s="21"/>
      <c r="C126" s="7" t="s">
        <v>8</v>
      </c>
      <c r="D126" s="10">
        <f>(D125/60)+D124</f>
        <v>0</v>
      </c>
      <c r="E126" s="10">
        <f t="shared" ref="E126" si="41">(E125/60)+E124</f>
        <v>0</v>
      </c>
      <c r="F126" s="10">
        <f t="shared" ref="F126" si="42">(F125/60)+F124</f>
        <v>0</v>
      </c>
      <c r="G126" s="10">
        <f t="shared" ref="G126" si="43">(G125/60)+G124</f>
        <v>0</v>
      </c>
      <c r="H126" s="10">
        <f t="shared" ref="H126" si="44">(H125/60)+H124</f>
        <v>0</v>
      </c>
    </row>
    <row r="127" spans="1:8" x14ac:dyDescent="0.25">
      <c r="A127" s="22">
        <v>15</v>
      </c>
      <c r="B127" s="21"/>
      <c r="C127" s="6" t="s">
        <v>0</v>
      </c>
      <c r="D127" s="6">
        <v>1</v>
      </c>
      <c r="E127" s="6">
        <v>2</v>
      </c>
      <c r="F127" s="6">
        <v>3</v>
      </c>
      <c r="G127" s="6">
        <v>4</v>
      </c>
      <c r="H127" s="6">
        <v>5</v>
      </c>
    </row>
    <row r="128" spans="1:8" x14ac:dyDescent="0.25">
      <c r="A128" s="22"/>
      <c r="B128" s="21"/>
      <c r="C128" s="7" t="s">
        <v>1</v>
      </c>
      <c r="D128" s="8"/>
      <c r="E128" s="8"/>
      <c r="F128" s="8"/>
      <c r="G128" s="8"/>
      <c r="H128" s="8"/>
    </row>
    <row r="129" spans="1:8" x14ac:dyDescent="0.25">
      <c r="A129" s="22"/>
      <c r="B129" s="21"/>
      <c r="C129" s="7"/>
      <c r="D129" s="8"/>
      <c r="E129" s="8"/>
      <c r="F129" s="8"/>
      <c r="G129" s="8"/>
      <c r="H129" s="8"/>
    </row>
    <row r="130" spans="1:8" x14ac:dyDescent="0.25">
      <c r="A130" s="22"/>
      <c r="B130" s="21"/>
      <c r="C130" s="7"/>
      <c r="D130" s="8"/>
      <c r="E130" s="8"/>
      <c r="F130" s="8"/>
      <c r="G130" s="8"/>
      <c r="H130" s="8"/>
    </row>
    <row r="131" spans="1:8" x14ac:dyDescent="0.25">
      <c r="A131" s="22"/>
      <c r="B131" s="21"/>
      <c r="C131" s="7" t="s">
        <v>2</v>
      </c>
      <c r="D131" s="8"/>
      <c r="E131" s="8"/>
      <c r="F131" s="8"/>
      <c r="G131" s="8"/>
      <c r="H131" s="8"/>
    </row>
    <row r="132" spans="1:8" x14ac:dyDescent="0.25">
      <c r="A132" s="22"/>
      <c r="B132" s="21"/>
      <c r="C132" s="7" t="s">
        <v>3</v>
      </c>
      <c r="D132" s="8"/>
      <c r="E132" s="8"/>
      <c r="F132" s="8"/>
      <c r="G132" s="8"/>
      <c r="H132" s="8"/>
    </row>
    <row r="133" spans="1:8" x14ac:dyDescent="0.25">
      <c r="A133" s="22"/>
      <c r="B133" s="21"/>
      <c r="C133" s="7" t="s">
        <v>7</v>
      </c>
      <c r="D133" s="9"/>
      <c r="E133" s="8"/>
      <c r="F133" s="8"/>
      <c r="G133" s="8"/>
      <c r="H133" s="8"/>
    </row>
    <row r="134" spans="1:8" x14ac:dyDescent="0.25">
      <c r="A134" s="22"/>
      <c r="B134" s="21"/>
      <c r="C134" s="7" t="s">
        <v>6</v>
      </c>
      <c r="D134" s="8"/>
      <c r="E134" s="8"/>
      <c r="F134" s="8"/>
      <c r="G134" s="8"/>
      <c r="H134" s="8"/>
    </row>
    <row r="135" spans="1:8" x14ac:dyDescent="0.25">
      <c r="A135" s="22"/>
      <c r="B135" s="21"/>
      <c r="C135" s="7" t="s">
        <v>8</v>
      </c>
      <c r="D135" s="10"/>
      <c r="E135" s="10"/>
      <c r="F135" s="10"/>
      <c r="G135" s="10"/>
      <c r="H135" s="10"/>
    </row>
    <row r="136" spans="1:8" x14ac:dyDescent="0.25">
      <c r="A136" s="22">
        <v>16</v>
      </c>
      <c r="B136" s="21"/>
      <c r="C136" s="6" t="s">
        <v>0</v>
      </c>
      <c r="D136" s="6">
        <v>1</v>
      </c>
      <c r="E136" s="6">
        <v>2</v>
      </c>
      <c r="F136" s="6">
        <v>3</v>
      </c>
      <c r="G136" s="6">
        <v>4</v>
      </c>
      <c r="H136" s="6">
        <v>5</v>
      </c>
    </row>
    <row r="137" spans="1:8" x14ac:dyDescent="0.25">
      <c r="A137" s="22"/>
      <c r="B137" s="21"/>
      <c r="C137" s="7" t="s">
        <v>1</v>
      </c>
      <c r="D137" s="8"/>
      <c r="E137" s="8"/>
      <c r="F137" s="8"/>
      <c r="G137" s="8"/>
      <c r="H137" s="8"/>
    </row>
    <row r="138" spans="1:8" x14ac:dyDescent="0.25">
      <c r="A138" s="22"/>
      <c r="B138" s="21"/>
      <c r="C138" s="7"/>
      <c r="D138" s="8"/>
      <c r="E138" s="8"/>
      <c r="F138" s="8"/>
      <c r="G138" s="8"/>
      <c r="H138" s="8"/>
    </row>
    <row r="139" spans="1:8" x14ac:dyDescent="0.25">
      <c r="A139" s="22"/>
      <c r="B139" s="21"/>
      <c r="C139" s="7"/>
      <c r="D139" s="8"/>
      <c r="E139" s="8"/>
      <c r="F139" s="8"/>
      <c r="G139" s="8"/>
      <c r="H139" s="8"/>
    </row>
    <row r="140" spans="1:8" x14ac:dyDescent="0.25">
      <c r="A140" s="22"/>
      <c r="B140" s="21"/>
      <c r="C140" s="7" t="s">
        <v>2</v>
      </c>
      <c r="D140" s="8"/>
      <c r="E140" s="8"/>
      <c r="F140" s="8"/>
      <c r="G140" s="8"/>
      <c r="H140" s="8"/>
    </row>
    <row r="141" spans="1:8" x14ac:dyDescent="0.25">
      <c r="A141" s="22"/>
      <c r="B141" s="21"/>
      <c r="C141" s="7" t="s">
        <v>3</v>
      </c>
      <c r="D141" s="8"/>
      <c r="E141" s="8"/>
      <c r="F141" s="8"/>
      <c r="G141" s="8"/>
      <c r="H141" s="8"/>
    </row>
    <row r="142" spans="1:8" x14ac:dyDescent="0.25">
      <c r="A142" s="22"/>
      <c r="B142" s="21"/>
      <c r="C142" s="7" t="s">
        <v>7</v>
      </c>
      <c r="D142" s="9"/>
      <c r="E142" s="8"/>
      <c r="F142" s="8"/>
      <c r="G142" s="8"/>
      <c r="H142" s="8"/>
    </row>
    <row r="143" spans="1:8" x14ac:dyDescent="0.25">
      <c r="A143" s="22"/>
      <c r="B143" s="21"/>
      <c r="C143" s="7" t="s">
        <v>6</v>
      </c>
      <c r="D143" s="8"/>
      <c r="E143" s="8"/>
      <c r="F143" s="8"/>
      <c r="G143" s="8"/>
      <c r="H143" s="8"/>
    </row>
    <row r="144" spans="1:8" x14ac:dyDescent="0.25">
      <c r="A144" s="22"/>
      <c r="B144" s="21"/>
      <c r="C144" s="7" t="s">
        <v>8</v>
      </c>
      <c r="D144" s="10">
        <f>(D143/60)+D142</f>
        <v>0</v>
      </c>
      <c r="E144" s="10">
        <f t="shared" ref="E144" si="45">(E143/60)+E142</f>
        <v>0</v>
      </c>
      <c r="F144" s="10">
        <f t="shared" ref="F144" si="46">(F143/60)+F142</f>
        <v>0</v>
      </c>
      <c r="G144" s="10">
        <f t="shared" ref="G144" si="47">(G143/60)+G142</f>
        <v>0</v>
      </c>
      <c r="H144" s="10">
        <f t="shared" ref="H144" si="48">(H143/60)+H142</f>
        <v>0</v>
      </c>
    </row>
    <row r="145" spans="1:8" x14ac:dyDescent="0.25">
      <c r="A145" s="22">
        <v>17</v>
      </c>
      <c r="B145" s="21"/>
      <c r="C145" s="6" t="s">
        <v>0</v>
      </c>
      <c r="D145" s="6">
        <v>1</v>
      </c>
      <c r="E145" s="6">
        <v>2</v>
      </c>
      <c r="F145" s="6">
        <v>3</v>
      </c>
      <c r="G145" s="6">
        <v>4</v>
      </c>
      <c r="H145" s="6">
        <v>5</v>
      </c>
    </row>
    <row r="146" spans="1:8" x14ac:dyDescent="0.25">
      <c r="A146" s="22"/>
      <c r="B146" s="21"/>
      <c r="C146" s="7" t="s">
        <v>1</v>
      </c>
      <c r="D146" s="8"/>
      <c r="E146" s="8"/>
      <c r="F146" s="8"/>
      <c r="G146" s="8"/>
      <c r="H146" s="8"/>
    </row>
    <row r="147" spans="1:8" x14ac:dyDescent="0.25">
      <c r="A147" s="22"/>
      <c r="B147" s="21"/>
      <c r="C147" s="7"/>
      <c r="D147" s="8"/>
      <c r="E147" s="8"/>
      <c r="F147" s="8"/>
      <c r="G147" s="8"/>
      <c r="H147" s="8"/>
    </row>
    <row r="148" spans="1:8" x14ac:dyDescent="0.25">
      <c r="A148" s="22"/>
      <c r="B148" s="21"/>
      <c r="C148" s="7"/>
      <c r="D148" s="8"/>
      <c r="E148" s="8"/>
      <c r="F148" s="8"/>
      <c r="G148" s="8"/>
      <c r="H148" s="8"/>
    </row>
    <row r="149" spans="1:8" x14ac:dyDescent="0.25">
      <c r="A149" s="22"/>
      <c r="B149" s="21"/>
      <c r="C149" s="7" t="s">
        <v>2</v>
      </c>
      <c r="D149" s="8"/>
      <c r="E149" s="8"/>
      <c r="F149" s="8"/>
      <c r="G149" s="8"/>
      <c r="H149" s="8"/>
    </row>
    <row r="150" spans="1:8" x14ac:dyDescent="0.25">
      <c r="A150" s="22"/>
      <c r="B150" s="21"/>
      <c r="C150" s="7" t="s">
        <v>3</v>
      </c>
      <c r="D150" s="8"/>
      <c r="E150" s="8"/>
      <c r="F150" s="8"/>
      <c r="G150" s="8"/>
      <c r="H150" s="8"/>
    </row>
    <row r="151" spans="1:8" x14ac:dyDescent="0.25">
      <c r="A151" s="22"/>
      <c r="B151" s="21"/>
      <c r="C151" s="7" t="s">
        <v>7</v>
      </c>
      <c r="D151" s="9"/>
      <c r="E151" s="8"/>
      <c r="F151" s="8"/>
      <c r="G151" s="8"/>
      <c r="H151" s="8"/>
    </row>
    <row r="152" spans="1:8" x14ac:dyDescent="0.25">
      <c r="A152" s="22"/>
      <c r="B152" s="21"/>
      <c r="C152" s="7" t="s">
        <v>6</v>
      </c>
      <c r="D152" s="8"/>
      <c r="E152" s="8"/>
      <c r="F152" s="8"/>
      <c r="G152" s="8"/>
      <c r="H152" s="8"/>
    </row>
    <row r="153" spans="1:8" x14ac:dyDescent="0.25">
      <c r="A153" s="22"/>
      <c r="B153" s="21"/>
      <c r="C153" s="7" t="s">
        <v>8</v>
      </c>
      <c r="D153" s="10">
        <f>(D152/60)+D151</f>
        <v>0</v>
      </c>
      <c r="E153" s="10">
        <f t="shared" ref="E153" si="49">(E152/60)+E151</f>
        <v>0</v>
      </c>
      <c r="F153" s="10">
        <f t="shared" ref="F153" si="50">(F152/60)+F151</f>
        <v>0</v>
      </c>
      <c r="G153" s="10">
        <f t="shared" ref="G153" si="51">(G152/60)+G151</f>
        <v>0</v>
      </c>
      <c r="H153" s="10">
        <f t="shared" ref="H153" si="52">(H152/60)+H151</f>
        <v>0</v>
      </c>
    </row>
    <row r="154" spans="1:8" x14ac:dyDescent="0.25">
      <c r="A154" s="22">
        <v>18</v>
      </c>
      <c r="B154" s="21"/>
      <c r="C154" s="6" t="s">
        <v>0</v>
      </c>
      <c r="D154" s="6">
        <v>1</v>
      </c>
      <c r="E154" s="6">
        <v>2</v>
      </c>
      <c r="F154" s="6">
        <v>3</v>
      </c>
      <c r="G154" s="6">
        <v>4</v>
      </c>
      <c r="H154" s="6">
        <v>5</v>
      </c>
    </row>
    <row r="155" spans="1:8" x14ac:dyDescent="0.25">
      <c r="A155" s="22"/>
      <c r="B155" s="21"/>
      <c r="C155" s="7" t="s">
        <v>1</v>
      </c>
      <c r="D155" s="8"/>
      <c r="E155" s="8"/>
      <c r="F155" s="8"/>
      <c r="G155" s="8"/>
      <c r="H155" s="8"/>
    </row>
    <row r="156" spans="1:8" x14ac:dyDescent="0.25">
      <c r="A156" s="22"/>
      <c r="B156" s="21"/>
      <c r="C156" s="7"/>
      <c r="D156" s="8"/>
      <c r="E156" s="8"/>
      <c r="F156" s="8"/>
      <c r="G156" s="8"/>
      <c r="H156" s="8"/>
    </row>
    <row r="157" spans="1:8" x14ac:dyDescent="0.25">
      <c r="A157" s="22"/>
      <c r="B157" s="21"/>
      <c r="C157" s="7"/>
      <c r="D157" s="8"/>
      <c r="E157" s="8"/>
      <c r="F157" s="8"/>
      <c r="G157" s="8"/>
      <c r="H157" s="8"/>
    </row>
    <row r="158" spans="1:8" x14ac:dyDescent="0.25">
      <c r="A158" s="22"/>
      <c r="B158" s="21"/>
      <c r="C158" s="7" t="s">
        <v>2</v>
      </c>
      <c r="D158" s="8"/>
      <c r="E158" s="8"/>
      <c r="F158" s="8"/>
      <c r="G158" s="8"/>
      <c r="H158" s="8"/>
    </row>
    <row r="159" spans="1:8" x14ac:dyDescent="0.25">
      <c r="A159" s="22"/>
      <c r="B159" s="21"/>
      <c r="C159" s="7" t="s">
        <v>3</v>
      </c>
      <c r="D159" s="8"/>
      <c r="E159" s="8"/>
      <c r="F159" s="8"/>
      <c r="G159" s="8"/>
      <c r="H159" s="8"/>
    </row>
    <row r="160" spans="1:8" x14ac:dyDescent="0.25">
      <c r="A160" s="22"/>
      <c r="B160" s="21"/>
      <c r="C160" s="7" t="s">
        <v>7</v>
      </c>
      <c r="D160" s="9"/>
      <c r="E160" s="8"/>
      <c r="F160" s="8"/>
      <c r="G160" s="8"/>
      <c r="H160" s="8"/>
    </row>
    <row r="161" spans="1:8" x14ac:dyDescent="0.25">
      <c r="A161" s="22"/>
      <c r="B161" s="21"/>
      <c r="C161" s="7" t="s">
        <v>6</v>
      </c>
      <c r="D161" s="8"/>
      <c r="E161" s="8"/>
      <c r="F161" s="8"/>
      <c r="G161" s="8"/>
      <c r="H161" s="8"/>
    </row>
    <row r="162" spans="1:8" x14ac:dyDescent="0.25">
      <c r="A162" s="22"/>
      <c r="B162" s="21"/>
      <c r="C162" s="7" t="s">
        <v>8</v>
      </c>
      <c r="D162" s="10">
        <f>(D161/60)+D160</f>
        <v>0</v>
      </c>
      <c r="E162" s="10">
        <f t="shared" ref="E162" si="53">(E161/60)+E160</f>
        <v>0</v>
      </c>
      <c r="F162" s="10">
        <f t="shared" ref="F162" si="54">(F161/60)+F160</f>
        <v>0</v>
      </c>
      <c r="G162" s="10">
        <f t="shared" ref="G162" si="55">(G161/60)+G160</f>
        <v>0</v>
      </c>
      <c r="H162" s="10">
        <f t="shared" ref="H162" si="56">(H161/60)+H160</f>
        <v>0</v>
      </c>
    </row>
    <row r="163" spans="1:8" x14ac:dyDescent="0.25">
      <c r="A163" s="22">
        <v>19</v>
      </c>
      <c r="B163" s="21"/>
      <c r="C163" s="6" t="s">
        <v>0</v>
      </c>
      <c r="D163" s="6">
        <v>1</v>
      </c>
      <c r="E163" s="6">
        <v>2</v>
      </c>
      <c r="F163" s="6">
        <v>3</v>
      </c>
      <c r="G163" s="6">
        <v>4</v>
      </c>
      <c r="H163" s="6">
        <v>5</v>
      </c>
    </row>
    <row r="164" spans="1:8" x14ac:dyDescent="0.25">
      <c r="A164" s="22"/>
      <c r="B164" s="21"/>
      <c r="C164" s="7" t="s">
        <v>1</v>
      </c>
      <c r="D164" s="8"/>
      <c r="E164" s="8"/>
      <c r="F164" s="8"/>
      <c r="G164" s="8"/>
      <c r="H164" s="8"/>
    </row>
    <row r="165" spans="1:8" x14ac:dyDescent="0.25">
      <c r="A165" s="22"/>
      <c r="B165" s="21"/>
      <c r="C165" s="7"/>
      <c r="D165" s="8"/>
      <c r="E165" s="8"/>
      <c r="F165" s="8"/>
      <c r="G165" s="8"/>
      <c r="H165" s="8"/>
    </row>
    <row r="166" spans="1:8" x14ac:dyDescent="0.25">
      <c r="A166" s="22"/>
      <c r="B166" s="21"/>
      <c r="C166" s="7"/>
      <c r="D166" s="8"/>
      <c r="E166" s="8"/>
      <c r="F166" s="8"/>
      <c r="G166" s="8"/>
      <c r="H166" s="8"/>
    </row>
    <row r="167" spans="1:8" x14ac:dyDescent="0.25">
      <c r="A167" s="22"/>
      <c r="B167" s="21"/>
      <c r="C167" s="7" t="s">
        <v>2</v>
      </c>
      <c r="D167" s="8"/>
      <c r="E167" s="8"/>
      <c r="F167" s="8"/>
      <c r="G167" s="8"/>
      <c r="H167" s="8"/>
    </row>
    <row r="168" spans="1:8" x14ac:dyDescent="0.25">
      <c r="A168" s="22"/>
      <c r="B168" s="21"/>
      <c r="C168" s="7" t="s">
        <v>3</v>
      </c>
      <c r="D168" s="8"/>
      <c r="E168" s="8"/>
      <c r="F168" s="8"/>
      <c r="G168" s="8"/>
      <c r="H168" s="8"/>
    </row>
    <row r="169" spans="1:8" x14ac:dyDescent="0.25">
      <c r="A169" s="22"/>
      <c r="B169" s="21"/>
      <c r="C169" s="7" t="s">
        <v>7</v>
      </c>
      <c r="D169" s="9"/>
      <c r="E169" s="8"/>
      <c r="F169" s="8"/>
      <c r="G169" s="8"/>
      <c r="H169" s="8"/>
    </row>
    <row r="170" spans="1:8" x14ac:dyDescent="0.25">
      <c r="A170" s="22"/>
      <c r="B170" s="21"/>
      <c r="C170" s="7" t="s">
        <v>6</v>
      </c>
      <c r="D170" s="8"/>
      <c r="E170" s="8"/>
      <c r="F170" s="8"/>
      <c r="G170" s="8"/>
      <c r="H170" s="8"/>
    </row>
    <row r="171" spans="1:8" x14ac:dyDescent="0.25">
      <c r="A171" s="22"/>
      <c r="B171" s="21"/>
      <c r="C171" s="7" t="s">
        <v>8</v>
      </c>
      <c r="D171" s="10">
        <f>(D170/60)+D169</f>
        <v>0</v>
      </c>
      <c r="E171" s="10">
        <f t="shared" ref="E171" si="57">(E170/60)+E169</f>
        <v>0</v>
      </c>
      <c r="F171" s="10">
        <f t="shared" ref="F171" si="58">(F170/60)+F169</f>
        <v>0</v>
      </c>
      <c r="G171" s="10">
        <f t="shared" ref="G171" si="59">(G170/60)+G169</f>
        <v>0</v>
      </c>
      <c r="H171" s="10">
        <f t="shared" ref="H171" si="60">(H170/60)+H169</f>
        <v>0</v>
      </c>
    </row>
    <row r="172" spans="1:8" x14ac:dyDescent="0.25">
      <c r="A172" s="22">
        <v>20</v>
      </c>
      <c r="B172" s="21"/>
      <c r="C172" s="6" t="s">
        <v>0</v>
      </c>
      <c r="D172" s="6">
        <v>1</v>
      </c>
      <c r="E172" s="6">
        <v>2</v>
      </c>
      <c r="F172" s="6">
        <v>3</v>
      </c>
      <c r="G172" s="6">
        <v>4</v>
      </c>
      <c r="H172" s="6">
        <v>5</v>
      </c>
    </row>
    <row r="173" spans="1:8" x14ac:dyDescent="0.25">
      <c r="A173" s="22"/>
      <c r="B173" s="21"/>
      <c r="C173" s="7" t="s">
        <v>1</v>
      </c>
      <c r="D173" s="8"/>
      <c r="E173" s="8"/>
      <c r="F173" s="8"/>
      <c r="G173" s="8"/>
      <c r="H173" s="8"/>
    </row>
    <row r="174" spans="1:8" x14ac:dyDescent="0.25">
      <c r="A174" s="22"/>
      <c r="B174" s="21"/>
      <c r="C174" s="7"/>
      <c r="D174" s="8"/>
      <c r="E174" s="8"/>
      <c r="F174" s="8"/>
      <c r="G174" s="8"/>
      <c r="H174" s="8"/>
    </row>
    <row r="175" spans="1:8" x14ac:dyDescent="0.25">
      <c r="A175" s="22"/>
      <c r="B175" s="21"/>
      <c r="C175" s="7"/>
      <c r="D175" s="8"/>
      <c r="E175" s="8"/>
      <c r="F175" s="8"/>
      <c r="G175" s="8"/>
      <c r="H175" s="8"/>
    </row>
    <row r="176" spans="1:8" x14ac:dyDescent="0.25">
      <c r="A176" s="22"/>
      <c r="B176" s="21"/>
      <c r="C176" s="7" t="s">
        <v>2</v>
      </c>
      <c r="D176" s="8"/>
      <c r="E176" s="8"/>
      <c r="F176" s="8"/>
      <c r="G176" s="8"/>
      <c r="H176" s="8"/>
    </row>
    <row r="177" spans="1:8" x14ac:dyDescent="0.25">
      <c r="A177" s="22"/>
      <c r="B177" s="21"/>
      <c r="C177" s="7" t="s">
        <v>3</v>
      </c>
      <c r="D177" s="8"/>
      <c r="E177" s="8"/>
      <c r="F177" s="8"/>
      <c r="G177" s="8"/>
      <c r="H177" s="8"/>
    </row>
    <row r="178" spans="1:8" x14ac:dyDescent="0.25">
      <c r="A178" s="22"/>
      <c r="B178" s="21"/>
      <c r="C178" s="7" t="s">
        <v>7</v>
      </c>
      <c r="D178" s="9"/>
      <c r="E178" s="8"/>
      <c r="F178" s="8"/>
      <c r="G178" s="8"/>
      <c r="H178" s="8"/>
    </row>
    <row r="179" spans="1:8" x14ac:dyDescent="0.25">
      <c r="A179" s="22"/>
      <c r="B179" s="21"/>
      <c r="C179" s="7" t="s">
        <v>6</v>
      </c>
      <c r="D179" s="8"/>
      <c r="E179" s="8"/>
      <c r="F179" s="8"/>
      <c r="G179" s="8"/>
      <c r="H179" s="8"/>
    </row>
    <row r="180" spans="1:8" x14ac:dyDescent="0.25">
      <c r="A180" s="22"/>
      <c r="B180" s="21"/>
      <c r="C180" s="7" t="s">
        <v>8</v>
      </c>
      <c r="D180" s="10">
        <f>(D179/60)+D178</f>
        <v>0</v>
      </c>
      <c r="E180" s="10">
        <f t="shared" ref="E180" si="61">(E179/60)+E178</f>
        <v>0</v>
      </c>
      <c r="F180" s="10">
        <f t="shared" ref="F180" si="62">(F179/60)+F178</f>
        <v>0</v>
      </c>
      <c r="G180" s="10">
        <f t="shared" ref="G180" si="63">(G179/60)+G178</f>
        <v>0</v>
      </c>
      <c r="H180" s="10">
        <f t="shared" ref="H180" si="64">(H179/60)+H178</f>
        <v>0</v>
      </c>
    </row>
    <row r="181" spans="1:8" x14ac:dyDescent="0.25">
      <c r="A181" s="22">
        <v>21</v>
      </c>
      <c r="B181" s="21"/>
      <c r="C181" s="6" t="s">
        <v>0</v>
      </c>
      <c r="D181" s="6">
        <v>1</v>
      </c>
      <c r="E181" s="6">
        <v>2</v>
      </c>
      <c r="F181" s="6">
        <v>3</v>
      </c>
      <c r="G181" s="6">
        <v>4</v>
      </c>
      <c r="H181" s="6">
        <v>5</v>
      </c>
    </row>
    <row r="182" spans="1:8" x14ac:dyDescent="0.25">
      <c r="A182" s="22"/>
      <c r="B182" s="21"/>
      <c r="C182" s="7" t="s">
        <v>1</v>
      </c>
      <c r="D182" s="8"/>
      <c r="E182" s="8"/>
      <c r="F182" s="8"/>
      <c r="G182" s="8"/>
      <c r="H182" s="8"/>
    </row>
    <row r="183" spans="1:8" x14ac:dyDescent="0.25">
      <c r="A183" s="22"/>
      <c r="B183" s="21"/>
      <c r="C183" s="7"/>
      <c r="D183" s="8"/>
      <c r="E183" s="8"/>
      <c r="F183" s="8"/>
      <c r="G183" s="8"/>
      <c r="H183" s="8"/>
    </row>
    <row r="184" spans="1:8" x14ac:dyDescent="0.25">
      <c r="A184" s="22"/>
      <c r="B184" s="21"/>
      <c r="C184" s="7"/>
      <c r="D184" s="8"/>
      <c r="E184" s="8"/>
      <c r="F184" s="8"/>
      <c r="G184" s="8"/>
      <c r="H184" s="8"/>
    </row>
    <row r="185" spans="1:8" x14ac:dyDescent="0.25">
      <c r="A185" s="22"/>
      <c r="B185" s="21"/>
      <c r="C185" s="7" t="s">
        <v>2</v>
      </c>
      <c r="D185" s="8"/>
      <c r="E185" s="8"/>
      <c r="F185" s="8"/>
      <c r="G185" s="8"/>
      <c r="H185" s="8"/>
    </row>
    <row r="186" spans="1:8" x14ac:dyDescent="0.25">
      <c r="A186" s="22"/>
      <c r="B186" s="21"/>
      <c r="C186" s="7" t="s">
        <v>3</v>
      </c>
      <c r="D186" s="8"/>
      <c r="E186" s="8"/>
      <c r="F186" s="8"/>
      <c r="G186" s="8"/>
      <c r="H186" s="8"/>
    </row>
    <row r="187" spans="1:8" x14ac:dyDescent="0.25">
      <c r="A187" s="22"/>
      <c r="B187" s="21"/>
      <c r="C187" s="7" t="s">
        <v>7</v>
      </c>
      <c r="D187" s="9"/>
      <c r="E187" s="8"/>
      <c r="F187" s="8"/>
      <c r="G187" s="8"/>
      <c r="H187" s="8"/>
    </row>
    <row r="188" spans="1:8" x14ac:dyDescent="0.25">
      <c r="A188" s="22"/>
      <c r="B188" s="21"/>
      <c r="C188" s="7" t="s">
        <v>6</v>
      </c>
      <c r="D188" s="8"/>
      <c r="E188" s="8"/>
      <c r="F188" s="8"/>
      <c r="G188" s="8"/>
      <c r="H188" s="8"/>
    </row>
    <row r="189" spans="1:8" x14ac:dyDescent="0.25">
      <c r="A189" s="22"/>
      <c r="B189" s="21"/>
      <c r="C189" s="7" t="s">
        <v>8</v>
      </c>
      <c r="D189" s="10">
        <f>(D188/60)+D187</f>
        <v>0</v>
      </c>
      <c r="E189" s="10">
        <f t="shared" ref="E189" si="65">(E188/60)+E187</f>
        <v>0</v>
      </c>
      <c r="F189" s="10">
        <f t="shared" ref="F189" si="66">(F188/60)+F187</f>
        <v>0</v>
      </c>
      <c r="G189" s="10">
        <f t="shared" ref="G189" si="67">(G188/60)+G187</f>
        <v>0</v>
      </c>
      <c r="H189" s="10">
        <f t="shared" ref="H189" si="68">(H188/60)+H187</f>
        <v>0</v>
      </c>
    </row>
    <row r="190" spans="1:8" x14ac:dyDescent="0.25">
      <c r="A190" s="22">
        <v>22</v>
      </c>
      <c r="B190" s="21"/>
      <c r="C190" s="6" t="s">
        <v>0</v>
      </c>
      <c r="D190" s="6">
        <v>1</v>
      </c>
      <c r="E190" s="6">
        <v>2</v>
      </c>
      <c r="F190" s="6">
        <v>3</v>
      </c>
      <c r="G190" s="6">
        <v>4</v>
      </c>
      <c r="H190" s="6">
        <v>5</v>
      </c>
    </row>
    <row r="191" spans="1:8" x14ac:dyDescent="0.25">
      <c r="A191" s="22"/>
      <c r="B191" s="21"/>
      <c r="C191" s="7" t="s">
        <v>1</v>
      </c>
      <c r="D191" s="8"/>
      <c r="E191" s="8"/>
      <c r="F191" s="8"/>
      <c r="G191" s="8"/>
      <c r="H191" s="8"/>
    </row>
    <row r="192" spans="1:8" x14ac:dyDescent="0.25">
      <c r="A192" s="22"/>
      <c r="B192" s="21"/>
      <c r="C192" s="7"/>
      <c r="D192" s="8"/>
      <c r="E192" s="8"/>
      <c r="F192" s="8"/>
      <c r="G192" s="8"/>
      <c r="H192" s="8"/>
    </row>
    <row r="193" spans="1:8" x14ac:dyDescent="0.25">
      <c r="A193" s="22"/>
      <c r="B193" s="21"/>
      <c r="C193" s="7"/>
      <c r="D193" s="8"/>
      <c r="E193" s="8"/>
      <c r="F193" s="8"/>
      <c r="G193" s="8"/>
      <c r="H193" s="8"/>
    </row>
    <row r="194" spans="1:8" x14ac:dyDescent="0.25">
      <c r="A194" s="22"/>
      <c r="B194" s="21"/>
      <c r="C194" s="7" t="s">
        <v>2</v>
      </c>
      <c r="D194" s="8"/>
      <c r="E194" s="8"/>
      <c r="F194" s="8"/>
      <c r="G194" s="8"/>
      <c r="H194" s="8"/>
    </row>
    <row r="195" spans="1:8" x14ac:dyDescent="0.25">
      <c r="A195" s="22"/>
      <c r="B195" s="21"/>
      <c r="C195" s="7" t="s">
        <v>3</v>
      </c>
      <c r="D195" s="8"/>
      <c r="E195" s="8"/>
      <c r="F195" s="8"/>
      <c r="G195" s="8"/>
      <c r="H195" s="8"/>
    </row>
    <row r="196" spans="1:8" x14ac:dyDescent="0.25">
      <c r="A196" s="22"/>
      <c r="B196" s="21"/>
      <c r="C196" s="7" t="s">
        <v>7</v>
      </c>
      <c r="D196" s="9"/>
      <c r="E196" s="8"/>
      <c r="F196" s="8"/>
      <c r="G196" s="8"/>
      <c r="H196" s="8"/>
    </row>
    <row r="197" spans="1:8" x14ac:dyDescent="0.25">
      <c r="A197" s="22"/>
      <c r="B197" s="21"/>
      <c r="C197" s="7" t="s">
        <v>6</v>
      </c>
      <c r="D197" s="8"/>
      <c r="E197" s="8"/>
      <c r="F197" s="8"/>
      <c r="G197" s="8"/>
      <c r="H197" s="8"/>
    </row>
    <row r="198" spans="1:8" x14ac:dyDescent="0.25">
      <c r="A198" s="22"/>
      <c r="B198" s="21"/>
      <c r="C198" s="7" t="s">
        <v>8</v>
      </c>
      <c r="D198" s="10">
        <f>(D197/60)+D196</f>
        <v>0</v>
      </c>
      <c r="E198" s="10">
        <f t="shared" ref="E198" si="69">(E197/60)+E196</f>
        <v>0</v>
      </c>
      <c r="F198" s="10">
        <f t="shared" ref="F198" si="70">(F197/60)+F196</f>
        <v>0</v>
      </c>
      <c r="G198" s="10">
        <f t="shared" ref="G198" si="71">(G197/60)+G196</f>
        <v>0</v>
      </c>
      <c r="H198" s="10">
        <f t="shared" ref="H198" si="72">(H197/60)+H196</f>
        <v>0</v>
      </c>
    </row>
    <row r="199" spans="1:8" x14ac:dyDescent="0.25">
      <c r="A199" s="22">
        <v>23</v>
      </c>
      <c r="B199" s="21"/>
      <c r="C199" s="6" t="s">
        <v>0</v>
      </c>
      <c r="D199" s="6">
        <v>1</v>
      </c>
      <c r="E199" s="6">
        <v>2</v>
      </c>
      <c r="F199" s="6">
        <v>3</v>
      </c>
      <c r="G199" s="6">
        <v>4</v>
      </c>
      <c r="H199" s="6">
        <v>5</v>
      </c>
    </row>
    <row r="200" spans="1:8" x14ac:dyDescent="0.25">
      <c r="A200" s="22"/>
      <c r="B200" s="21"/>
      <c r="C200" s="7" t="s">
        <v>1</v>
      </c>
      <c r="D200" s="8"/>
      <c r="E200" s="8"/>
      <c r="F200" s="8"/>
      <c r="G200" s="8"/>
      <c r="H200" s="8"/>
    </row>
    <row r="201" spans="1:8" x14ac:dyDescent="0.25">
      <c r="A201" s="22"/>
      <c r="B201" s="21"/>
      <c r="C201" s="7"/>
      <c r="D201" s="8"/>
      <c r="E201" s="8"/>
      <c r="F201" s="8"/>
      <c r="G201" s="8"/>
      <c r="H201" s="8"/>
    </row>
    <row r="202" spans="1:8" x14ac:dyDescent="0.25">
      <c r="A202" s="22"/>
      <c r="B202" s="21"/>
      <c r="C202" s="7"/>
      <c r="D202" s="8"/>
      <c r="E202" s="8"/>
      <c r="F202" s="8"/>
      <c r="G202" s="8"/>
      <c r="H202" s="8"/>
    </row>
    <row r="203" spans="1:8" x14ac:dyDescent="0.25">
      <c r="A203" s="22"/>
      <c r="B203" s="21"/>
      <c r="C203" s="7" t="s">
        <v>2</v>
      </c>
      <c r="D203" s="8"/>
      <c r="E203" s="8"/>
      <c r="F203" s="8"/>
      <c r="G203" s="8"/>
      <c r="H203" s="8"/>
    </row>
    <row r="204" spans="1:8" x14ac:dyDescent="0.25">
      <c r="A204" s="22"/>
      <c r="B204" s="21"/>
      <c r="C204" s="7" t="s">
        <v>3</v>
      </c>
      <c r="D204" s="8"/>
      <c r="E204" s="8"/>
      <c r="F204" s="8"/>
      <c r="G204" s="8"/>
      <c r="H204" s="8"/>
    </row>
    <row r="205" spans="1:8" x14ac:dyDescent="0.25">
      <c r="A205" s="22"/>
      <c r="B205" s="21"/>
      <c r="C205" s="7" t="s">
        <v>7</v>
      </c>
      <c r="D205" s="9"/>
      <c r="E205" s="8"/>
      <c r="F205" s="8"/>
      <c r="G205" s="8"/>
      <c r="H205" s="8"/>
    </row>
    <row r="206" spans="1:8" x14ac:dyDescent="0.25">
      <c r="A206" s="22"/>
      <c r="B206" s="21"/>
      <c r="C206" s="7" t="s">
        <v>6</v>
      </c>
      <c r="D206" s="8"/>
      <c r="E206" s="8"/>
      <c r="F206" s="8"/>
      <c r="G206" s="8"/>
      <c r="H206" s="8"/>
    </row>
    <row r="207" spans="1:8" x14ac:dyDescent="0.25">
      <c r="A207" s="22"/>
      <c r="B207" s="21"/>
      <c r="C207" s="7" t="s">
        <v>8</v>
      </c>
      <c r="D207" s="10">
        <f>(D206/60)+D205</f>
        <v>0</v>
      </c>
      <c r="E207" s="10">
        <f t="shared" ref="E207" si="73">(E206/60)+E205</f>
        <v>0</v>
      </c>
      <c r="F207" s="10">
        <f t="shared" ref="F207" si="74">(F206/60)+F205</f>
        <v>0</v>
      </c>
      <c r="G207" s="10">
        <f t="shared" ref="G207" si="75">(G206/60)+G205</f>
        <v>0</v>
      </c>
      <c r="H207" s="10">
        <f t="shared" ref="H207" si="76">(H206/60)+H205</f>
        <v>0</v>
      </c>
    </row>
    <row r="208" spans="1:8" x14ac:dyDescent="0.25">
      <c r="A208" s="22">
        <v>24</v>
      </c>
      <c r="B208" s="21"/>
      <c r="C208" s="6" t="s">
        <v>0</v>
      </c>
      <c r="D208" s="6">
        <v>1</v>
      </c>
      <c r="E208" s="6">
        <v>2</v>
      </c>
      <c r="F208" s="6">
        <v>3</v>
      </c>
      <c r="G208" s="6">
        <v>4</v>
      </c>
      <c r="H208" s="6">
        <v>5</v>
      </c>
    </row>
    <row r="209" spans="1:8" x14ac:dyDescent="0.25">
      <c r="A209" s="22"/>
      <c r="B209" s="21"/>
      <c r="C209" s="7" t="s">
        <v>1</v>
      </c>
      <c r="D209" s="8"/>
      <c r="E209" s="8"/>
      <c r="F209" s="8"/>
      <c r="G209" s="8"/>
      <c r="H209" s="8"/>
    </row>
    <row r="210" spans="1:8" x14ac:dyDescent="0.25">
      <c r="A210" s="22"/>
      <c r="B210" s="21"/>
      <c r="C210" s="7"/>
      <c r="D210" s="8"/>
      <c r="E210" s="8"/>
      <c r="F210" s="8"/>
      <c r="G210" s="8"/>
      <c r="H210" s="8"/>
    </row>
    <row r="211" spans="1:8" x14ac:dyDescent="0.25">
      <c r="A211" s="22"/>
      <c r="B211" s="21"/>
      <c r="C211" s="7"/>
      <c r="D211" s="8"/>
      <c r="E211" s="8"/>
      <c r="F211" s="8"/>
      <c r="G211" s="8"/>
      <c r="H211" s="8"/>
    </row>
    <row r="212" spans="1:8" x14ac:dyDescent="0.25">
      <c r="A212" s="22"/>
      <c r="B212" s="21"/>
      <c r="C212" s="7" t="s">
        <v>2</v>
      </c>
      <c r="D212" s="8"/>
      <c r="E212" s="8"/>
      <c r="F212" s="8"/>
      <c r="G212" s="8"/>
      <c r="H212" s="8"/>
    </row>
    <row r="213" spans="1:8" x14ac:dyDescent="0.25">
      <c r="A213" s="22"/>
      <c r="B213" s="21"/>
      <c r="C213" s="7" t="s">
        <v>3</v>
      </c>
      <c r="D213" s="8"/>
      <c r="E213" s="8"/>
      <c r="F213" s="8"/>
      <c r="G213" s="8"/>
      <c r="H213" s="8"/>
    </row>
    <row r="214" spans="1:8" x14ac:dyDescent="0.25">
      <c r="A214" s="22"/>
      <c r="B214" s="21"/>
      <c r="C214" s="7" t="s">
        <v>7</v>
      </c>
      <c r="D214" s="9"/>
      <c r="E214" s="8"/>
      <c r="F214" s="8"/>
      <c r="G214" s="8"/>
      <c r="H214" s="8"/>
    </row>
    <row r="215" spans="1:8" x14ac:dyDescent="0.25">
      <c r="A215" s="22"/>
      <c r="B215" s="21"/>
      <c r="C215" s="7" t="s">
        <v>6</v>
      </c>
      <c r="D215" s="8"/>
      <c r="E215" s="8"/>
      <c r="F215" s="8"/>
      <c r="G215" s="8"/>
      <c r="H215" s="8"/>
    </row>
    <row r="216" spans="1:8" x14ac:dyDescent="0.25">
      <c r="A216" s="22"/>
      <c r="B216" s="21"/>
      <c r="C216" s="7" t="s">
        <v>8</v>
      </c>
      <c r="D216" s="10">
        <f>(D215/60)+D214</f>
        <v>0</v>
      </c>
      <c r="E216" s="10">
        <f t="shared" ref="E216" si="77">(E215/60)+E214</f>
        <v>0</v>
      </c>
      <c r="F216" s="10">
        <f t="shared" ref="F216" si="78">(F215/60)+F214</f>
        <v>0</v>
      </c>
      <c r="G216" s="10">
        <f t="shared" ref="G216" si="79">(G215/60)+G214</f>
        <v>0</v>
      </c>
      <c r="H216" s="10">
        <f t="shared" ref="H216" si="80">(H215/60)+H214</f>
        <v>0</v>
      </c>
    </row>
    <row r="217" spans="1:8" x14ac:dyDescent="0.25">
      <c r="A217" s="22">
        <v>25</v>
      </c>
      <c r="B217" s="21"/>
      <c r="C217" s="6" t="s">
        <v>0</v>
      </c>
      <c r="D217" s="6">
        <v>1</v>
      </c>
      <c r="E217" s="6">
        <v>2</v>
      </c>
      <c r="F217" s="6">
        <v>3</v>
      </c>
      <c r="G217" s="6">
        <v>4</v>
      </c>
      <c r="H217" s="6">
        <v>5</v>
      </c>
    </row>
    <row r="218" spans="1:8" x14ac:dyDescent="0.25">
      <c r="A218" s="22"/>
      <c r="B218" s="21"/>
      <c r="C218" s="7" t="s">
        <v>1</v>
      </c>
      <c r="D218" s="8"/>
      <c r="E218" s="8"/>
      <c r="F218" s="8"/>
      <c r="G218" s="8"/>
      <c r="H218" s="8"/>
    </row>
    <row r="219" spans="1:8" x14ac:dyDescent="0.25">
      <c r="A219" s="22"/>
      <c r="B219" s="21"/>
      <c r="C219" s="7"/>
      <c r="D219" s="8"/>
      <c r="E219" s="8"/>
      <c r="F219" s="8"/>
      <c r="G219" s="8"/>
      <c r="H219" s="8"/>
    </row>
    <row r="220" spans="1:8" x14ac:dyDescent="0.25">
      <c r="A220" s="22"/>
      <c r="B220" s="21"/>
      <c r="C220" s="7"/>
      <c r="D220" s="8"/>
      <c r="E220" s="8"/>
      <c r="F220" s="8"/>
      <c r="G220" s="8"/>
      <c r="H220" s="8"/>
    </row>
    <row r="221" spans="1:8" x14ac:dyDescent="0.25">
      <c r="A221" s="22"/>
      <c r="B221" s="21"/>
      <c r="C221" s="7" t="s">
        <v>2</v>
      </c>
      <c r="D221" s="8"/>
      <c r="E221" s="8"/>
      <c r="F221" s="8"/>
      <c r="G221" s="8"/>
      <c r="H221" s="8"/>
    </row>
    <row r="222" spans="1:8" x14ac:dyDescent="0.25">
      <c r="A222" s="22"/>
      <c r="B222" s="21"/>
      <c r="C222" s="7" t="s">
        <v>3</v>
      </c>
      <c r="D222" s="8"/>
      <c r="E222" s="8"/>
      <c r="F222" s="8"/>
      <c r="G222" s="8"/>
      <c r="H222" s="8"/>
    </row>
    <row r="223" spans="1:8" x14ac:dyDescent="0.25">
      <c r="A223" s="22"/>
      <c r="B223" s="21"/>
      <c r="C223" s="7" t="s">
        <v>7</v>
      </c>
      <c r="D223" s="9"/>
      <c r="E223" s="8"/>
      <c r="F223" s="8"/>
      <c r="G223" s="8"/>
      <c r="H223" s="8"/>
    </row>
    <row r="224" spans="1:8" x14ac:dyDescent="0.25">
      <c r="A224" s="22"/>
      <c r="B224" s="21"/>
      <c r="C224" s="7" t="s">
        <v>6</v>
      </c>
      <c r="D224" s="8"/>
      <c r="E224" s="8"/>
      <c r="F224" s="8"/>
      <c r="G224" s="8"/>
      <c r="H224" s="8"/>
    </row>
    <row r="225" spans="1:8" x14ac:dyDescent="0.25">
      <c r="A225" s="22"/>
      <c r="B225" s="21"/>
      <c r="C225" s="7" t="s">
        <v>8</v>
      </c>
      <c r="D225" s="10"/>
      <c r="E225" s="10"/>
      <c r="F225" s="10"/>
      <c r="G225" s="10"/>
      <c r="H225" s="10"/>
    </row>
    <row r="226" spans="1:8" x14ac:dyDescent="0.25">
      <c r="A226" s="22">
        <v>26</v>
      </c>
      <c r="B226" s="21"/>
      <c r="C226" s="6" t="s">
        <v>0</v>
      </c>
      <c r="D226" s="6">
        <v>1</v>
      </c>
      <c r="E226" s="6">
        <v>2</v>
      </c>
      <c r="F226" s="6">
        <v>3</v>
      </c>
      <c r="G226" s="6">
        <v>4</v>
      </c>
      <c r="H226" s="6">
        <v>5</v>
      </c>
    </row>
    <row r="227" spans="1:8" x14ac:dyDescent="0.25">
      <c r="A227" s="22"/>
      <c r="B227" s="21"/>
      <c r="C227" s="7" t="s">
        <v>1</v>
      </c>
      <c r="D227" s="8"/>
      <c r="E227" s="8"/>
      <c r="F227" s="8"/>
      <c r="G227" s="8"/>
      <c r="H227" s="8"/>
    </row>
    <row r="228" spans="1:8" x14ac:dyDescent="0.25">
      <c r="A228" s="22"/>
      <c r="B228" s="21"/>
      <c r="C228" s="7"/>
      <c r="D228" s="8"/>
      <c r="E228" s="8"/>
      <c r="F228" s="8"/>
      <c r="G228" s="8"/>
      <c r="H228" s="8"/>
    </row>
    <row r="229" spans="1:8" x14ac:dyDescent="0.25">
      <c r="A229" s="22"/>
      <c r="B229" s="21"/>
      <c r="C229" s="7"/>
      <c r="D229" s="8"/>
      <c r="E229" s="8"/>
      <c r="F229" s="8"/>
      <c r="G229" s="8"/>
      <c r="H229" s="8"/>
    </row>
    <row r="230" spans="1:8" x14ac:dyDescent="0.25">
      <c r="A230" s="22"/>
      <c r="B230" s="21"/>
      <c r="C230" s="7" t="s">
        <v>2</v>
      </c>
      <c r="D230" s="8"/>
      <c r="E230" s="8"/>
      <c r="F230" s="8"/>
      <c r="G230" s="8"/>
      <c r="H230" s="8"/>
    </row>
    <row r="231" spans="1:8" x14ac:dyDescent="0.25">
      <c r="A231" s="22"/>
      <c r="B231" s="21"/>
      <c r="C231" s="7" t="s">
        <v>3</v>
      </c>
      <c r="D231" s="8"/>
      <c r="E231" s="8"/>
      <c r="F231" s="8"/>
      <c r="G231" s="8"/>
      <c r="H231" s="8"/>
    </row>
    <row r="232" spans="1:8" x14ac:dyDescent="0.25">
      <c r="A232" s="22"/>
      <c r="B232" s="21"/>
      <c r="C232" s="7" t="s">
        <v>7</v>
      </c>
      <c r="D232" s="9"/>
      <c r="E232" s="8"/>
      <c r="F232" s="8"/>
      <c r="G232" s="8"/>
      <c r="H232" s="8"/>
    </row>
    <row r="233" spans="1:8" x14ac:dyDescent="0.25">
      <c r="A233" s="22"/>
      <c r="B233" s="21"/>
      <c r="C233" s="7" t="s">
        <v>6</v>
      </c>
      <c r="D233" s="8"/>
      <c r="E233" s="8"/>
      <c r="F233" s="8"/>
      <c r="G233" s="8"/>
      <c r="H233" s="8"/>
    </row>
    <row r="234" spans="1:8" x14ac:dyDescent="0.25">
      <c r="A234" s="22"/>
      <c r="B234" s="21"/>
      <c r="C234" s="7" t="s">
        <v>8</v>
      </c>
      <c r="D234" s="10">
        <f>(D233/60)+D232</f>
        <v>0</v>
      </c>
      <c r="E234" s="10">
        <f t="shared" ref="E234" si="81">(E233/60)+E232</f>
        <v>0</v>
      </c>
      <c r="F234" s="10">
        <f t="shared" ref="F234" si="82">(F233/60)+F232</f>
        <v>0</v>
      </c>
      <c r="G234" s="10">
        <f t="shared" ref="G234" si="83">(G233/60)+G232</f>
        <v>0</v>
      </c>
      <c r="H234" s="10">
        <f t="shared" ref="H234" si="84">(H233/60)+H232</f>
        <v>0</v>
      </c>
    </row>
    <row r="235" spans="1:8" x14ac:dyDescent="0.25">
      <c r="A235" s="22">
        <v>27</v>
      </c>
      <c r="B235" s="21"/>
      <c r="C235" s="6" t="s">
        <v>0</v>
      </c>
      <c r="D235" s="6">
        <v>1</v>
      </c>
      <c r="E235" s="6">
        <v>2</v>
      </c>
      <c r="F235" s="6">
        <v>3</v>
      </c>
      <c r="G235" s="6">
        <v>4</v>
      </c>
      <c r="H235" s="6">
        <v>5</v>
      </c>
    </row>
    <row r="236" spans="1:8" x14ac:dyDescent="0.25">
      <c r="A236" s="22"/>
      <c r="B236" s="21"/>
      <c r="C236" s="7" t="s">
        <v>1</v>
      </c>
      <c r="D236" s="8"/>
      <c r="E236" s="8"/>
      <c r="F236" s="8"/>
      <c r="G236" s="8"/>
      <c r="H236" s="8"/>
    </row>
    <row r="237" spans="1:8" x14ac:dyDescent="0.25">
      <c r="A237" s="22"/>
      <c r="B237" s="21"/>
      <c r="C237" s="7"/>
      <c r="D237" s="8"/>
      <c r="E237" s="8"/>
      <c r="F237" s="8"/>
      <c r="G237" s="8"/>
      <c r="H237" s="8"/>
    </row>
    <row r="238" spans="1:8" x14ac:dyDescent="0.25">
      <c r="A238" s="22"/>
      <c r="B238" s="21"/>
      <c r="C238" s="7"/>
      <c r="D238" s="8"/>
      <c r="E238" s="8"/>
      <c r="F238" s="8"/>
      <c r="G238" s="8"/>
      <c r="H238" s="8"/>
    </row>
    <row r="239" spans="1:8" x14ac:dyDescent="0.25">
      <c r="A239" s="22"/>
      <c r="B239" s="21"/>
      <c r="C239" s="7" t="s">
        <v>2</v>
      </c>
      <c r="D239" s="8"/>
      <c r="E239" s="8"/>
      <c r="F239" s="8"/>
      <c r="G239" s="8"/>
      <c r="H239" s="8"/>
    </row>
    <row r="240" spans="1:8" x14ac:dyDescent="0.25">
      <c r="A240" s="22"/>
      <c r="B240" s="21"/>
      <c r="C240" s="7" t="s">
        <v>3</v>
      </c>
      <c r="D240" s="8"/>
      <c r="E240" s="8"/>
      <c r="F240" s="8"/>
      <c r="G240" s="8"/>
      <c r="H240" s="8"/>
    </row>
    <row r="241" spans="1:8" x14ac:dyDescent="0.25">
      <c r="A241" s="22"/>
      <c r="B241" s="21"/>
      <c r="C241" s="7" t="s">
        <v>7</v>
      </c>
      <c r="D241" s="9"/>
      <c r="E241" s="8"/>
      <c r="F241" s="8"/>
      <c r="G241" s="8"/>
      <c r="H241" s="8"/>
    </row>
    <row r="242" spans="1:8" x14ac:dyDescent="0.25">
      <c r="A242" s="22"/>
      <c r="B242" s="21"/>
      <c r="C242" s="7" t="s">
        <v>6</v>
      </c>
      <c r="D242" s="8"/>
      <c r="E242" s="8"/>
      <c r="F242" s="8"/>
      <c r="G242" s="8"/>
      <c r="H242" s="8"/>
    </row>
    <row r="243" spans="1:8" x14ac:dyDescent="0.25">
      <c r="A243" s="22"/>
      <c r="B243" s="21"/>
      <c r="C243" s="7" t="s">
        <v>8</v>
      </c>
      <c r="D243" s="10">
        <f>(D242/60)+D241</f>
        <v>0</v>
      </c>
      <c r="E243" s="10">
        <f t="shared" ref="E243" si="85">(E242/60)+E241</f>
        <v>0</v>
      </c>
      <c r="F243" s="10">
        <f t="shared" ref="F243" si="86">(F242/60)+F241</f>
        <v>0</v>
      </c>
      <c r="G243" s="10">
        <f t="shared" ref="G243" si="87">(G242/60)+G241</f>
        <v>0</v>
      </c>
      <c r="H243" s="10">
        <f t="shared" ref="H243" si="88">(H242/60)+H241</f>
        <v>0</v>
      </c>
    </row>
    <row r="244" spans="1:8" x14ac:dyDescent="0.25">
      <c r="A244" s="22">
        <v>28</v>
      </c>
      <c r="B244" s="21"/>
      <c r="C244" s="6" t="s">
        <v>0</v>
      </c>
      <c r="D244" s="6">
        <v>1</v>
      </c>
      <c r="E244" s="6">
        <v>2</v>
      </c>
      <c r="F244" s="6">
        <v>3</v>
      </c>
      <c r="G244" s="6">
        <v>4</v>
      </c>
      <c r="H244" s="6">
        <v>5</v>
      </c>
    </row>
    <row r="245" spans="1:8" x14ac:dyDescent="0.25">
      <c r="A245" s="22"/>
      <c r="B245" s="21"/>
      <c r="C245" s="7" t="s">
        <v>1</v>
      </c>
      <c r="D245" s="8"/>
      <c r="E245" s="8"/>
      <c r="F245" s="8"/>
      <c r="G245" s="8"/>
      <c r="H245" s="8"/>
    </row>
    <row r="246" spans="1:8" x14ac:dyDescent="0.25">
      <c r="A246" s="22"/>
      <c r="B246" s="21"/>
      <c r="C246" s="7"/>
      <c r="D246" s="8"/>
      <c r="E246" s="8"/>
      <c r="F246" s="8"/>
      <c r="G246" s="8"/>
      <c r="H246" s="8"/>
    </row>
    <row r="247" spans="1:8" x14ac:dyDescent="0.25">
      <c r="A247" s="22"/>
      <c r="B247" s="21"/>
      <c r="C247" s="7"/>
      <c r="D247" s="8"/>
      <c r="E247" s="8"/>
      <c r="F247" s="8"/>
      <c r="G247" s="8"/>
      <c r="H247" s="8"/>
    </row>
    <row r="248" spans="1:8" x14ac:dyDescent="0.25">
      <c r="A248" s="22"/>
      <c r="B248" s="21"/>
      <c r="C248" s="7" t="s">
        <v>2</v>
      </c>
      <c r="D248" s="8"/>
      <c r="E248" s="8"/>
      <c r="F248" s="8"/>
      <c r="G248" s="8"/>
      <c r="H248" s="8"/>
    </row>
    <row r="249" spans="1:8" x14ac:dyDescent="0.25">
      <c r="A249" s="22"/>
      <c r="B249" s="21"/>
      <c r="C249" s="7" t="s">
        <v>3</v>
      </c>
      <c r="D249" s="8"/>
      <c r="E249" s="8"/>
      <c r="F249" s="8"/>
      <c r="G249" s="8"/>
      <c r="H249" s="8"/>
    </row>
    <row r="250" spans="1:8" x14ac:dyDescent="0.25">
      <c r="A250" s="22"/>
      <c r="B250" s="21"/>
      <c r="C250" s="7" t="s">
        <v>7</v>
      </c>
      <c r="D250" s="9"/>
      <c r="E250" s="8"/>
      <c r="F250" s="8"/>
      <c r="G250" s="8"/>
      <c r="H250" s="8"/>
    </row>
    <row r="251" spans="1:8" x14ac:dyDescent="0.25">
      <c r="A251" s="22"/>
      <c r="B251" s="21"/>
      <c r="C251" s="7" t="s">
        <v>6</v>
      </c>
      <c r="D251" s="8"/>
      <c r="E251" s="8"/>
      <c r="F251" s="8"/>
      <c r="G251" s="8"/>
      <c r="H251" s="8"/>
    </row>
    <row r="252" spans="1:8" x14ac:dyDescent="0.25">
      <c r="A252" s="22"/>
      <c r="B252" s="21"/>
      <c r="C252" s="7" t="s">
        <v>8</v>
      </c>
      <c r="D252" s="10">
        <f>(D251/60)+D250</f>
        <v>0</v>
      </c>
      <c r="E252" s="10">
        <f t="shared" ref="E252" si="89">(E251/60)+E250</f>
        <v>0</v>
      </c>
      <c r="F252" s="10">
        <f t="shared" ref="F252" si="90">(F251/60)+F250</f>
        <v>0</v>
      </c>
      <c r="G252" s="10">
        <f t="shared" ref="G252" si="91">(G251/60)+G250</f>
        <v>0</v>
      </c>
      <c r="H252" s="10">
        <f t="shared" ref="H252" si="92">(H251/60)+H250</f>
        <v>0</v>
      </c>
    </row>
    <row r="253" spans="1:8" x14ac:dyDescent="0.25">
      <c r="A253" s="22">
        <v>29</v>
      </c>
      <c r="B253" s="21"/>
      <c r="C253" s="6" t="s">
        <v>0</v>
      </c>
      <c r="D253" s="6">
        <v>1</v>
      </c>
      <c r="E253" s="6">
        <v>2</v>
      </c>
      <c r="F253" s="6">
        <v>3</v>
      </c>
      <c r="G253" s="6">
        <v>4</v>
      </c>
      <c r="H253" s="6">
        <v>5</v>
      </c>
    </row>
    <row r="254" spans="1:8" x14ac:dyDescent="0.25">
      <c r="A254" s="22"/>
      <c r="B254" s="21"/>
      <c r="C254" s="7" t="s">
        <v>1</v>
      </c>
      <c r="D254" s="8"/>
      <c r="E254" s="8"/>
      <c r="F254" s="8"/>
      <c r="G254" s="8"/>
      <c r="H254" s="8"/>
    </row>
    <row r="255" spans="1:8" x14ac:dyDescent="0.25">
      <c r="A255" s="22"/>
      <c r="B255" s="21"/>
      <c r="C255" s="7"/>
      <c r="D255" s="8"/>
      <c r="E255" s="8"/>
      <c r="F255" s="8"/>
      <c r="G255" s="8"/>
      <c r="H255" s="8"/>
    </row>
    <row r="256" spans="1:8" x14ac:dyDescent="0.25">
      <c r="A256" s="22"/>
      <c r="B256" s="21"/>
      <c r="C256" s="7"/>
      <c r="D256" s="8"/>
      <c r="E256" s="8"/>
      <c r="F256" s="8"/>
      <c r="G256" s="8"/>
      <c r="H256" s="8"/>
    </row>
    <row r="257" spans="1:8" x14ac:dyDescent="0.25">
      <c r="A257" s="22"/>
      <c r="B257" s="21"/>
      <c r="C257" s="7" t="s">
        <v>2</v>
      </c>
      <c r="D257" s="8"/>
      <c r="E257" s="8"/>
      <c r="F257" s="8"/>
      <c r="G257" s="8"/>
      <c r="H257" s="8"/>
    </row>
    <row r="258" spans="1:8" x14ac:dyDescent="0.25">
      <c r="A258" s="22"/>
      <c r="B258" s="21"/>
      <c r="C258" s="7" t="s">
        <v>3</v>
      </c>
      <c r="D258" s="8"/>
      <c r="E258" s="8"/>
      <c r="F258" s="8"/>
      <c r="G258" s="8"/>
      <c r="H258" s="8"/>
    </row>
    <row r="259" spans="1:8" x14ac:dyDescent="0.25">
      <c r="A259" s="22"/>
      <c r="B259" s="21"/>
      <c r="C259" s="7" t="s">
        <v>7</v>
      </c>
      <c r="D259" s="9"/>
      <c r="E259" s="8"/>
      <c r="F259" s="8"/>
      <c r="G259" s="8"/>
      <c r="H259" s="8"/>
    </row>
    <row r="260" spans="1:8" x14ac:dyDescent="0.25">
      <c r="A260" s="22"/>
      <c r="B260" s="21"/>
      <c r="C260" s="7" t="s">
        <v>6</v>
      </c>
      <c r="D260" s="8"/>
      <c r="E260" s="8"/>
      <c r="F260" s="8"/>
      <c r="G260" s="8"/>
      <c r="H260" s="8"/>
    </row>
    <row r="261" spans="1:8" x14ac:dyDescent="0.25">
      <c r="A261" s="22"/>
      <c r="B261" s="21"/>
      <c r="C261" s="7" t="s">
        <v>8</v>
      </c>
      <c r="D261" s="10"/>
      <c r="E261" s="10"/>
      <c r="F261" s="10"/>
      <c r="G261" s="10"/>
      <c r="H261" s="10"/>
    </row>
    <row r="262" spans="1:8" x14ac:dyDescent="0.25">
      <c r="A262" s="22">
        <v>30</v>
      </c>
      <c r="B262" s="21"/>
      <c r="C262" s="6" t="s">
        <v>0</v>
      </c>
      <c r="D262" s="6">
        <v>1</v>
      </c>
      <c r="E262" s="6">
        <v>2</v>
      </c>
      <c r="F262" s="6">
        <v>3</v>
      </c>
      <c r="G262" s="6">
        <v>4</v>
      </c>
      <c r="H262" s="6">
        <v>5</v>
      </c>
    </row>
    <row r="263" spans="1:8" x14ac:dyDescent="0.25">
      <c r="A263" s="22"/>
      <c r="B263" s="21"/>
      <c r="C263" s="7" t="s">
        <v>1</v>
      </c>
      <c r="D263" s="8"/>
      <c r="E263" s="8"/>
      <c r="F263" s="8"/>
      <c r="G263" s="8"/>
      <c r="H263" s="8"/>
    </row>
    <row r="264" spans="1:8" x14ac:dyDescent="0.25">
      <c r="A264" s="22"/>
      <c r="B264" s="21"/>
      <c r="C264" s="7"/>
      <c r="D264" s="8"/>
      <c r="E264" s="8"/>
      <c r="F264" s="8"/>
      <c r="G264" s="8"/>
      <c r="H264" s="8"/>
    </row>
    <row r="265" spans="1:8" x14ac:dyDescent="0.25">
      <c r="A265" s="22"/>
      <c r="B265" s="21"/>
      <c r="C265" s="7"/>
      <c r="D265" s="8"/>
      <c r="E265" s="8"/>
      <c r="F265" s="8"/>
      <c r="G265" s="8"/>
      <c r="H265" s="8"/>
    </row>
    <row r="266" spans="1:8" x14ac:dyDescent="0.25">
      <c r="A266" s="22"/>
      <c r="B266" s="21"/>
      <c r="C266" s="7" t="s">
        <v>2</v>
      </c>
      <c r="D266" s="8"/>
      <c r="E266" s="8"/>
      <c r="F266" s="8"/>
      <c r="G266" s="8"/>
      <c r="H266" s="8"/>
    </row>
    <row r="267" spans="1:8" x14ac:dyDescent="0.25">
      <c r="A267" s="22"/>
      <c r="B267" s="21"/>
      <c r="C267" s="7" t="s">
        <v>3</v>
      </c>
      <c r="D267" s="8"/>
      <c r="E267" s="8"/>
      <c r="F267" s="8"/>
      <c r="G267" s="8"/>
      <c r="H267" s="8"/>
    </row>
    <row r="268" spans="1:8" x14ac:dyDescent="0.25">
      <c r="A268" s="22"/>
      <c r="B268" s="21"/>
      <c r="C268" s="7" t="s">
        <v>7</v>
      </c>
      <c r="D268" s="9"/>
      <c r="E268" s="8"/>
      <c r="F268" s="8"/>
      <c r="G268" s="8"/>
      <c r="H268" s="8"/>
    </row>
    <row r="269" spans="1:8" x14ac:dyDescent="0.25">
      <c r="A269" s="22"/>
      <c r="B269" s="21"/>
      <c r="C269" s="7" t="s">
        <v>6</v>
      </c>
      <c r="D269" s="8"/>
      <c r="E269" s="8"/>
      <c r="F269" s="8"/>
      <c r="G269" s="8"/>
      <c r="H269" s="8"/>
    </row>
    <row r="270" spans="1:8" x14ac:dyDescent="0.25">
      <c r="A270" s="22"/>
      <c r="B270" s="21"/>
      <c r="C270" s="7" t="s">
        <v>8</v>
      </c>
      <c r="D270" s="10">
        <f>(D269/60)+D268</f>
        <v>0</v>
      </c>
      <c r="E270" s="10">
        <f t="shared" ref="E270" si="93">(E269/60)+E268</f>
        <v>0</v>
      </c>
      <c r="F270" s="10">
        <f t="shared" ref="F270" si="94">(F269/60)+F268</f>
        <v>0</v>
      </c>
      <c r="G270" s="10">
        <f t="shared" ref="G270" si="95">(G269/60)+G268</f>
        <v>0</v>
      </c>
      <c r="H270" s="10">
        <f t="shared" ref="H270" si="96">(H269/60)+H268</f>
        <v>0</v>
      </c>
    </row>
    <row r="271" spans="1:8" x14ac:dyDescent="0.25">
      <c r="A271" s="22">
        <v>31</v>
      </c>
      <c r="B271" s="21"/>
      <c r="C271" s="6" t="s">
        <v>0</v>
      </c>
      <c r="D271" s="6">
        <v>1</v>
      </c>
      <c r="E271" s="6">
        <v>2</v>
      </c>
      <c r="F271" s="6">
        <v>3</v>
      </c>
      <c r="G271" s="6">
        <v>4</v>
      </c>
      <c r="H271" s="6">
        <v>5</v>
      </c>
    </row>
    <row r="272" spans="1:8" x14ac:dyDescent="0.25">
      <c r="A272" s="22"/>
      <c r="B272" s="21"/>
      <c r="C272" s="7" t="s">
        <v>1</v>
      </c>
      <c r="D272" s="8"/>
      <c r="E272" s="8"/>
      <c r="F272" s="8"/>
      <c r="G272" s="8"/>
      <c r="H272" s="8"/>
    </row>
    <row r="273" spans="1:8" x14ac:dyDescent="0.25">
      <c r="A273" s="22"/>
      <c r="B273" s="21"/>
      <c r="C273" s="7"/>
      <c r="D273" s="8"/>
      <c r="E273" s="8"/>
      <c r="F273" s="8"/>
      <c r="G273" s="8"/>
      <c r="H273" s="8"/>
    </row>
    <row r="274" spans="1:8" x14ac:dyDescent="0.25">
      <c r="A274" s="22"/>
      <c r="B274" s="21"/>
      <c r="C274" s="7"/>
      <c r="D274" s="8"/>
      <c r="E274" s="8"/>
      <c r="F274" s="8"/>
      <c r="G274" s="8"/>
      <c r="H274" s="8"/>
    </row>
    <row r="275" spans="1:8" x14ac:dyDescent="0.25">
      <c r="A275" s="22"/>
      <c r="B275" s="21"/>
      <c r="C275" s="7" t="s">
        <v>2</v>
      </c>
      <c r="D275" s="8"/>
      <c r="E275" s="8"/>
      <c r="F275" s="8"/>
      <c r="G275" s="8"/>
      <c r="H275" s="8"/>
    </row>
    <row r="276" spans="1:8" x14ac:dyDescent="0.25">
      <c r="A276" s="22"/>
      <c r="B276" s="21"/>
      <c r="C276" s="7" t="s">
        <v>3</v>
      </c>
      <c r="D276" s="8"/>
      <c r="E276" s="8"/>
      <c r="F276" s="8"/>
      <c r="G276" s="8"/>
      <c r="H276" s="8"/>
    </row>
    <row r="277" spans="1:8" x14ac:dyDescent="0.25">
      <c r="A277" s="22"/>
      <c r="B277" s="21"/>
      <c r="C277" s="7" t="s">
        <v>7</v>
      </c>
      <c r="D277" s="9"/>
      <c r="E277" s="8"/>
      <c r="F277" s="8"/>
      <c r="G277" s="8"/>
      <c r="H277" s="8"/>
    </row>
    <row r="278" spans="1:8" x14ac:dyDescent="0.25">
      <c r="A278" s="22"/>
      <c r="B278" s="21"/>
      <c r="C278" s="7" t="s">
        <v>6</v>
      </c>
      <c r="D278" s="8"/>
      <c r="E278" s="8"/>
      <c r="F278" s="8"/>
      <c r="G278" s="8"/>
      <c r="H278" s="8"/>
    </row>
    <row r="279" spans="1:8" x14ac:dyDescent="0.25">
      <c r="A279" s="22"/>
      <c r="B279" s="21"/>
      <c r="C279" s="7" t="s">
        <v>8</v>
      </c>
      <c r="D279" s="10"/>
      <c r="E279" s="10"/>
      <c r="F279" s="10"/>
      <c r="G279" s="10"/>
      <c r="H279" s="10"/>
    </row>
    <row r="280" spans="1:8" x14ac:dyDescent="0.25">
      <c r="A280" s="22">
        <v>32</v>
      </c>
      <c r="B280" s="21"/>
      <c r="C280" s="6" t="s">
        <v>0</v>
      </c>
      <c r="D280" s="6">
        <v>1</v>
      </c>
      <c r="E280" s="6">
        <v>2</v>
      </c>
      <c r="F280" s="6">
        <v>3</v>
      </c>
      <c r="G280" s="6">
        <v>4</v>
      </c>
      <c r="H280" s="6">
        <v>5</v>
      </c>
    </row>
    <row r="281" spans="1:8" x14ac:dyDescent="0.25">
      <c r="A281" s="22"/>
      <c r="B281" s="21"/>
      <c r="C281" s="7" t="s">
        <v>1</v>
      </c>
      <c r="D281" s="8"/>
      <c r="E281" s="8"/>
      <c r="F281" s="8"/>
      <c r="G281" s="8"/>
      <c r="H281" s="8"/>
    </row>
    <row r="282" spans="1:8" x14ac:dyDescent="0.25">
      <c r="A282" s="22"/>
      <c r="B282" s="21"/>
      <c r="C282" s="7"/>
      <c r="D282" s="8"/>
      <c r="E282" s="8"/>
      <c r="F282" s="8"/>
      <c r="G282" s="8"/>
      <c r="H282" s="8"/>
    </row>
    <row r="283" spans="1:8" x14ac:dyDescent="0.25">
      <c r="A283" s="22"/>
      <c r="B283" s="21"/>
      <c r="C283" s="7"/>
      <c r="D283" s="8"/>
      <c r="E283" s="8"/>
      <c r="F283" s="8"/>
      <c r="G283" s="8"/>
      <c r="H283" s="8"/>
    </row>
    <row r="284" spans="1:8" x14ac:dyDescent="0.25">
      <c r="A284" s="22"/>
      <c r="B284" s="21"/>
      <c r="C284" s="7" t="s">
        <v>2</v>
      </c>
      <c r="D284" s="8"/>
      <c r="E284" s="8"/>
      <c r="F284" s="8"/>
      <c r="G284" s="8"/>
      <c r="H284" s="8"/>
    </row>
    <row r="285" spans="1:8" x14ac:dyDescent="0.25">
      <c r="A285" s="22"/>
      <c r="B285" s="21"/>
      <c r="C285" s="7" t="s">
        <v>3</v>
      </c>
      <c r="D285" s="8"/>
      <c r="E285" s="8"/>
      <c r="F285" s="8"/>
      <c r="G285" s="8"/>
      <c r="H285" s="8"/>
    </row>
    <row r="286" spans="1:8" x14ac:dyDescent="0.25">
      <c r="A286" s="22"/>
      <c r="B286" s="21"/>
      <c r="C286" s="7" t="s">
        <v>7</v>
      </c>
      <c r="D286" s="9"/>
      <c r="E286" s="8"/>
      <c r="F286" s="8"/>
      <c r="G286" s="8"/>
      <c r="H286" s="8"/>
    </row>
    <row r="287" spans="1:8" x14ac:dyDescent="0.25">
      <c r="A287" s="22"/>
      <c r="B287" s="21"/>
      <c r="C287" s="7" t="s">
        <v>6</v>
      </c>
      <c r="D287" s="8"/>
      <c r="E287" s="8"/>
      <c r="F287" s="8"/>
      <c r="G287" s="8"/>
      <c r="H287" s="8"/>
    </row>
    <row r="288" spans="1:8" x14ac:dyDescent="0.25">
      <c r="A288" s="22"/>
      <c r="B288" s="21"/>
      <c r="C288" s="7" t="s">
        <v>8</v>
      </c>
      <c r="D288" s="10">
        <f>(D287/60)+D286</f>
        <v>0</v>
      </c>
      <c r="E288" s="10">
        <f t="shared" ref="E288" si="97">(E287/60)+E286</f>
        <v>0</v>
      </c>
      <c r="F288" s="10">
        <f t="shared" ref="F288" si="98">(F287/60)+F286</f>
        <v>0</v>
      </c>
      <c r="G288" s="10">
        <f t="shared" ref="G288" si="99">(G287/60)+G286</f>
        <v>0</v>
      </c>
      <c r="H288" s="10">
        <f t="shared" ref="H288" si="100">(H287/60)+H286</f>
        <v>0</v>
      </c>
    </row>
    <row r="289" spans="1:8" x14ac:dyDescent="0.25">
      <c r="A289" s="22">
        <v>33</v>
      </c>
      <c r="B289" s="21"/>
      <c r="C289" s="6" t="s">
        <v>0</v>
      </c>
      <c r="D289" s="6">
        <v>1</v>
      </c>
      <c r="E289" s="6">
        <v>2</v>
      </c>
      <c r="F289" s="6">
        <v>3</v>
      </c>
      <c r="G289" s="6">
        <v>4</v>
      </c>
      <c r="H289" s="6">
        <v>5</v>
      </c>
    </row>
    <row r="290" spans="1:8" x14ac:dyDescent="0.25">
      <c r="A290" s="22"/>
      <c r="B290" s="21"/>
      <c r="C290" s="7" t="s">
        <v>1</v>
      </c>
      <c r="D290" s="8"/>
      <c r="E290" s="8"/>
      <c r="F290" s="8"/>
      <c r="G290" s="8"/>
      <c r="H290" s="8"/>
    </row>
    <row r="291" spans="1:8" x14ac:dyDescent="0.25">
      <c r="A291" s="22"/>
      <c r="B291" s="21"/>
      <c r="C291" s="7"/>
      <c r="D291" s="8"/>
      <c r="E291" s="8"/>
      <c r="F291" s="8"/>
      <c r="G291" s="8"/>
      <c r="H291" s="8"/>
    </row>
    <row r="292" spans="1:8" x14ac:dyDescent="0.25">
      <c r="A292" s="22"/>
      <c r="B292" s="21"/>
      <c r="C292" s="7"/>
      <c r="D292" s="8"/>
      <c r="E292" s="8"/>
      <c r="F292" s="8"/>
      <c r="G292" s="8"/>
      <c r="H292" s="8"/>
    </row>
    <row r="293" spans="1:8" x14ac:dyDescent="0.25">
      <c r="A293" s="22"/>
      <c r="B293" s="21"/>
      <c r="C293" s="7" t="s">
        <v>2</v>
      </c>
      <c r="D293" s="8"/>
      <c r="E293" s="8"/>
      <c r="F293" s="8"/>
      <c r="G293" s="8"/>
      <c r="H293" s="8"/>
    </row>
    <row r="294" spans="1:8" x14ac:dyDescent="0.25">
      <c r="A294" s="22"/>
      <c r="B294" s="21"/>
      <c r="C294" s="7" t="s">
        <v>3</v>
      </c>
      <c r="D294" s="8"/>
      <c r="E294" s="8"/>
      <c r="F294" s="8"/>
      <c r="G294" s="8"/>
      <c r="H294" s="8"/>
    </row>
    <row r="295" spans="1:8" x14ac:dyDescent="0.25">
      <c r="A295" s="22"/>
      <c r="B295" s="21"/>
      <c r="C295" s="7" t="s">
        <v>7</v>
      </c>
      <c r="D295" s="9"/>
      <c r="E295" s="8"/>
      <c r="F295" s="8"/>
      <c r="G295" s="8"/>
      <c r="H295" s="8"/>
    </row>
    <row r="296" spans="1:8" x14ac:dyDescent="0.25">
      <c r="A296" s="22"/>
      <c r="B296" s="21"/>
      <c r="C296" s="7" t="s">
        <v>6</v>
      </c>
      <c r="D296" s="8"/>
      <c r="E296" s="8"/>
      <c r="F296" s="8"/>
      <c r="G296" s="8"/>
      <c r="H296" s="8"/>
    </row>
    <row r="297" spans="1:8" x14ac:dyDescent="0.25">
      <c r="A297" s="22"/>
      <c r="B297" s="21"/>
      <c r="C297" s="7" t="s">
        <v>8</v>
      </c>
      <c r="D297" s="10"/>
      <c r="E297" s="10"/>
      <c r="F297" s="10"/>
      <c r="G297" s="10"/>
      <c r="H297" s="10"/>
    </row>
    <row r="298" spans="1:8" x14ac:dyDescent="0.25">
      <c r="A298" s="22">
        <v>34</v>
      </c>
      <c r="B298" s="21"/>
      <c r="C298" s="6" t="s">
        <v>0</v>
      </c>
      <c r="D298" s="6">
        <v>1</v>
      </c>
      <c r="E298" s="6">
        <v>2</v>
      </c>
      <c r="F298" s="6">
        <v>3</v>
      </c>
      <c r="G298" s="6">
        <v>4</v>
      </c>
      <c r="H298" s="6">
        <v>5</v>
      </c>
    </row>
    <row r="299" spans="1:8" x14ac:dyDescent="0.25">
      <c r="A299" s="22"/>
      <c r="B299" s="21"/>
      <c r="C299" s="7" t="s">
        <v>1</v>
      </c>
      <c r="D299" s="8"/>
      <c r="E299" s="8"/>
      <c r="F299" s="8"/>
      <c r="G299" s="8"/>
      <c r="H299" s="8"/>
    </row>
    <row r="300" spans="1:8" x14ac:dyDescent="0.25">
      <c r="A300" s="22"/>
      <c r="B300" s="21"/>
      <c r="C300" s="7"/>
      <c r="D300" s="8"/>
      <c r="E300" s="8"/>
      <c r="F300" s="8"/>
      <c r="G300" s="8"/>
      <c r="H300" s="8"/>
    </row>
    <row r="301" spans="1:8" x14ac:dyDescent="0.25">
      <c r="A301" s="22"/>
      <c r="B301" s="21"/>
      <c r="C301" s="7"/>
      <c r="D301" s="8"/>
      <c r="E301" s="8"/>
      <c r="F301" s="8"/>
      <c r="G301" s="8"/>
      <c r="H301" s="8"/>
    </row>
    <row r="302" spans="1:8" x14ac:dyDescent="0.25">
      <c r="A302" s="22"/>
      <c r="B302" s="21"/>
      <c r="C302" s="7" t="s">
        <v>2</v>
      </c>
      <c r="D302" s="8"/>
      <c r="E302" s="8"/>
      <c r="F302" s="8"/>
      <c r="G302" s="8"/>
      <c r="H302" s="8"/>
    </row>
    <row r="303" spans="1:8" x14ac:dyDescent="0.25">
      <c r="A303" s="22"/>
      <c r="B303" s="21"/>
      <c r="C303" s="7" t="s">
        <v>3</v>
      </c>
      <c r="D303" s="8"/>
      <c r="E303" s="8"/>
      <c r="F303" s="8"/>
      <c r="G303" s="8"/>
      <c r="H303" s="8"/>
    </row>
    <row r="304" spans="1:8" x14ac:dyDescent="0.25">
      <c r="A304" s="22"/>
      <c r="B304" s="21"/>
      <c r="C304" s="7" t="s">
        <v>7</v>
      </c>
      <c r="D304" s="9"/>
      <c r="E304" s="8"/>
      <c r="F304" s="8"/>
      <c r="G304" s="8"/>
      <c r="H304" s="8"/>
    </row>
    <row r="305" spans="1:8" x14ac:dyDescent="0.25">
      <c r="A305" s="22"/>
      <c r="B305" s="21"/>
      <c r="C305" s="7" t="s">
        <v>6</v>
      </c>
      <c r="D305" s="8"/>
      <c r="E305" s="8"/>
      <c r="F305" s="8"/>
      <c r="G305" s="8"/>
      <c r="H305" s="8"/>
    </row>
    <row r="306" spans="1:8" x14ac:dyDescent="0.25">
      <c r="A306" s="22"/>
      <c r="B306" s="21"/>
      <c r="C306" s="7" t="s">
        <v>8</v>
      </c>
      <c r="D306" s="10">
        <f>(D305/60)+D304</f>
        <v>0</v>
      </c>
      <c r="E306" s="10">
        <f t="shared" ref="E306" si="101">(E305/60)+E304</f>
        <v>0</v>
      </c>
      <c r="F306" s="10">
        <f t="shared" ref="F306" si="102">(F305/60)+F304</f>
        <v>0</v>
      </c>
      <c r="G306" s="10">
        <f t="shared" ref="G306" si="103">(G305/60)+G304</f>
        <v>0</v>
      </c>
      <c r="H306" s="10">
        <f t="shared" ref="H306" si="104">(H305/60)+H304</f>
        <v>0</v>
      </c>
    </row>
    <row r="307" spans="1:8" x14ac:dyDescent="0.25">
      <c r="A307" s="22">
        <v>35</v>
      </c>
      <c r="B307" s="21"/>
      <c r="C307" s="6" t="s">
        <v>0</v>
      </c>
      <c r="D307" s="6">
        <v>1</v>
      </c>
      <c r="E307" s="6">
        <v>2</v>
      </c>
      <c r="F307" s="6">
        <v>3</v>
      </c>
      <c r="G307" s="6">
        <v>4</v>
      </c>
      <c r="H307" s="6">
        <v>5</v>
      </c>
    </row>
    <row r="308" spans="1:8" x14ac:dyDescent="0.25">
      <c r="A308" s="22"/>
      <c r="B308" s="21"/>
      <c r="C308" s="7" t="s">
        <v>1</v>
      </c>
      <c r="D308" s="8"/>
      <c r="E308" s="8"/>
      <c r="F308" s="8"/>
      <c r="G308" s="8"/>
      <c r="H308" s="8"/>
    </row>
    <row r="309" spans="1:8" x14ac:dyDescent="0.25">
      <c r="A309" s="22"/>
      <c r="B309" s="21"/>
      <c r="C309" s="7"/>
      <c r="D309" s="8"/>
      <c r="E309" s="8"/>
      <c r="F309" s="8"/>
      <c r="G309" s="8"/>
      <c r="H309" s="8"/>
    </row>
    <row r="310" spans="1:8" x14ac:dyDescent="0.25">
      <c r="A310" s="22"/>
      <c r="B310" s="21"/>
      <c r="C310" s="7"/>
      <c r="D310" s="8"/>
      <c r="E310" s="8"/>
      <c r="F310" s="8"/>
      <c r="G310" s="8"/>
      <c r="H310" s="8"/>
    </row>
    <row r="311" spans="1:8" x14ac:dyDescent="0.25">
      <c r="A311" s="22"/>
      <c r="B311" s="21"/>
      <c r="C311" s="7" t="s">
        <v>2</v>
      </c>
      <c r="D311" s="8"/>
      <c r="E311" s="8"/>
      <c r="F311" s="8"/>
      <c r="G311" s="8"/>
      <c r="H311" s="8"/>
    </row>
    <row r="312" spans="1:8" x14ac:dyDescent="0.25">
      <c r="A312" s="22"/>
      <c r="B312" s="21"/>
      <c r="C312" s="7" t="s">
        <v>3</v>
      </c>
      <c r="D312" s="8"/>
      <c r="E312" s="8"/>
      <c r="F312" s="8"/>
      <c r="G312" s="8"/>
      <c r="H312" s="8"/>
    </row>
    <row r="313" spans="1:8" x14ac:dyDescent="0.25">
      <c r="A313" s="22"/>
      <c r="B313" s="21"/>
      <c r="C313" s="7" t="s">
        <v>7</v>
      </c>
      <c r="D313" s="9"/>
      <c r="E313" s="8"/>
      <c r="F313" s="8"/>
      <c r="G313" s="8"/>
      <c r="H313" s="8"/>
    </row>
    <row r="314" spans="1:8" x14ac:dyDescent="0.25">
      <c r="A314" s="22"/>
      <c r="B314" s="21"/>
      <c r="C314" s="7" t="s">
        <v>6</v>
      </c>
      <c r="D314" s="8"/>
      <c r="E314" s="8"/>
      <c r="F314" s="8"/>
      <c r="G314" s="8"/>
      <c r="H314" s="8"/>
    </row>
    <row r="315" spans="1:8" x14ac:dyDescent="0.25">
      <c r="A315" s="22"/>
      <c r="B315" s="21"/>
      <c r="C315" s="7" t="s">
        <v>8</v>
      </c>
      <c r="D315" s="10">
        <f>(D314/60)+D313</f>
        <v>0</v>
      </c>
      <c r="E315" s="10">
        <f t="shared" ref="E315" si="105">(E314/60)+E313</f>
        <v>0</v>
      </c>
      <c r="F315" s="10">
        <f t="shared" ref="F315" si="106">(F314/60)+F313</f>
        <v>0</v>
      </c>
      <c r="G315" s="10">
        <f t="shared" ref="G315" si="107">(G314/60)+G313</f>
        <v>0</v>
      </c>
      <c r="H315" s="10">
        <f t="shared" ref="H315" si="108">(H314/60)+H313</f>
        <v>0</v>
      </c>
    </row>
    <row r="316" spans="1:8" x14ac:dyDescent="0.25">
      <c r="A316" s="22">
        <v>36</v>
      </c>
      <c r="B316" s="21"/>
      <c r="C316" s="6" t="s">
        <v>0</v>
      </c>
      <c r="D316" s="6">
        <v>1</v>
      </c>
      <c r="E316" s="6">
        <v>2</v>
      </c>
      <c r="F316" s="6">
        <v>3</v>
      </c>
      <c r="G316" s="6">
        <v>4</v>
      </c>
      <c r="H316" s="6">
        <v>5</v>
      </c>
    </row>
    <row r="317" spans="1:8" x14ac:dyDescent="0.25">
      <c r="A317" s="22"/>
      <c r="B317" s="21"/>
      <c r="C317" s="7" t="s">
        <v>1</v>
      </c>
      <c r="D317" s="8"/>
      <c r="E317" s="8"/>
      <c r="F317" s="8"/>
      <c r="G317" s="8"/>
      <c r="H317" s="8"/>
    </row>
    <row r="318" spans="1:8" x14ac:dyDescent="0.25">
      <c r="A318" s="22"/>
      <c r="B318" s="21"/>
      <c r="C318" s="7"/>
      <c r="D318" s="8"/>
      <c r="E318" s="8"/>
      <c r="F318" s="8"/>
      <c r="G318" s="8"/>
      <c r="H318" s="8"/>
    </row>
    <row r="319" spans="1:8" x14ac:dyDescent="0.25">
      <c r="A319" s="22"/>
      <c r="B319" s="21"/>
      <c r="C319" s="7"/>
      <c r="D319" s="8"/>
      <c r="E319" s="8"/>
      <c r="F319" s="8"/>
      <c r="G319" s="8"/>
      <c r="H319" s="8"/>
    </row>
    <row r="320" spans="1:8" x14ac:dyDescent="0.25">
      <c r="A320" s="22"/>
      <c r="B320" s="21"/>
      <c r="C320" s="7" t="s">
        <v>2</v>
      </c>
      <c r="D320" s="8"/>
      <c r="E320" s="8"/>
      <c r="F320" s="8"/>
      <c r="G320" s="8"/>
      <c r="H320" s="8"/>
    </row>
    <row r="321" spans="1:8" x14ac:dyDescent="0.25">
      <c r="A321" s="22"/>
      <c r="B321" s="21"/>
      <c r="C321" s="7" t="s">
        <v>3</v>
      </c>
      <c r="D321" s="8"/>
      <c r="E321" s="8"/>
      <c r="F321" s="8"/>
      <c r="G321" s="8"/>
      <c r="H321" s="8"/>
    </row>
    <row r="322" spans="1:8" x14ac:dyDescent="0.25">
      <c r="A322" s="22"/>
      <c r="B322" s="21"/>
      <c r="C322" s="7" t="s">
        <v>7</v>
      </c>
      <c r="D322" s="9"/>
      <c r="E322" s="8"/>
      <c r="F322" s="8"/>
      <c r="G322" s="8"/>
      <c r="H322" s="8"/>
    </row>
    <row r="323" spans="1:8" x14ac:dyDescent="0.25">
      <c r="A323" s="22"/>
      <c r="B323" s="21"/>
      <c r="C323" s="7" t="s">
        <v>6</v>
      </c>
      <c r="D323" s="8"/>
      <c r="E323" s="8"/>
      <c r="F323" s="8"/>
      <c r="G323" s="8"/>
      <c r="H323" s="8"/>
    </row>
    <row r="324" spans="1:8" x14ac:dyDescent="0.25">
      <c r="A324" s="22"/>
      <c r="B324" s="21"/>
      <c r="C324" s="7" t="s">
        <v>8</v>
      </c>
      <c r="D324" s="10"/>
      <c r="E324" s="10"/>
      <c r="F324" s="10"/>
      <c r="G324" s="10"/>
      <c r="H324" s="10"/>
    </row>
    <row r="325" spans="1:8" x14ac:dyDescent="0.25">
      <c r="A325" s="22">
        <v>37</v>
      </c>
      <c r="B325" s="21"/>
      <c r="C325" s="6" t="s">
        <v>0</v>
      </c>
      <c r="D325" s="6">
        <v>1</v>
      </c>
      <c r="E325" s="6">
        <v>2</v>
      </c>
      <c r="F325" s="6">
        <v>3</v>
      </c>
      <c r="G325" s="6">
        <v>4</v>
      </c>
      <c r="H325" s="6">
        <v>5</v>
      </c>
    </row>
    <row r="326" spans="1:8" x14ac:dyDescent="0.25">
      <c r="A326" s="22"/>
      <c r="B326" s="21"/>
      <c r="C326" s="7" t="s">
        <v>1</v>
      </c>
      <c r="D326" s="8"/>
      <c r="E326" s="8"/>
      <c r="F326" s="8"/>
      <c r="G326" s="8"/>
      <c r="H326" s="8"/>
    </row>
    <row r="327" spans="1:8" x14ac:dyDescent="0.25">
      <c r="A327" s="22"/>
      <c r="B327" s="21"/>
      <c r="C327" s="7"/>
      <c r="D327" s="8"/>
      <c r="E327" s="8"/>
      <c r="F327" s="8"/>
      <c r="G327" s="8"/>
      <c r="H327" s="8"/>
    </row>
    <row r="328" spans="1:8" x14ac:dyDescent="0.25">
      <c r="A328" s="22"/>
      <c r="B328" s="21"/>
      <c r="C328" s="7"/>
      <c r="D328" s="8"/>
      <c r="E328" s="8"/>
      <c r="F328" s="8"/>
      <c r="G328" s="8"/>
      <c r="H328" s="8"/>
    </row>
    <row r="329" spans="1:8" x14ac:dyDescent="0.25">
      <c r="A329" s="22"/>
      <c r="B329" s="21"/>
      <c r="C329" s="7" t="s">
        <v>2</v>
      </c>
      <c r="D329" s="8"/>
      <c r="E329" s="8"/>
      <c r="F329" s="8"/>
      <c r="G329" s="8"/>
      <c r="H329" s="8"/>
    </row>
    <row r="330" spans="1:8" x14ac:dyDescent="0.25">
      <c r="A330" s="22"/>
      <c r="B330" s="21"/>
      <c r="C330" s="7" t="s">
        <v>3</v>
      </c>
      <c r="D330" s="8"/>
      <c r="E330" s="8"/>
      <c r="F330" s="8"/>
      <c r="G330" s="8"/>
      <c r="H330" s="8"/>
    </row>
    <row r="331" spans="1:8" x14ac:dyDescent="0.25">
      <c r="A331" s="22"/>
      <c r="B331" s="21"/>
      <c r="C331" s="7" t="s">
        <v>7</v>
      </c>
      <c r="D331" s="9"/>
      <c r="E331" s="8"/>
      <c r="F331" s="8"/>
      <c r="G331" s="8"/>
      <c r="H331" s="8"/>
    </row>
    <row r="332" spans="1:8" x14ac:dyDescent="0.25">
      <c r="A332" s="22"/>
      <c r="B332" s="21"/>
      <c r="C332" s="7" t="s">
        <v>6</v>
      </c>
      <c r="D332" s="8"/>
      <c r="E332" s="8"/>
      <c r="F332" s="8"/>
      <c r="G332" s="8"/>
      <c r="H332" s="8"/>
    </row>
    <row r="333" spans="1:8" x14ac:dyDescent="0.25">
      <c r="A333" s="22"/>
      <c r="B333" s="21"/>
      <c r="C333" s="7" t="s">
        <v>8</v>
      </c>
      <c r="D333" s="10">
        <f>(D332/60)+D331</f>
        <v>0</v>
      </c>
      <c r="E333" s="10">
        <f t="shared" ref="E333" si="109">(E332/60)+E331</f>
        <v>0</v>
      </c>
      <c r="F333" s="10">
        <f t="shared" ref="F333" si="110">(F332/60)+F331</f>
        <v>0</v>
      </c>
      <c r="G333" s="10">
        <f t="shared" ref="G333" si="111">(G332/60)+G331</f>
        <v>0</v>
      </c>
      <c r="H333" s="10">
        <f t="shared" ref="H333" si="112">(H332/60)+H331</f>
        <v>0</v>
      </c>
    </row>
    <row r="334" spans="1:8" x14ac:dyDescent="0.25">
      <c r="A334" s="22">
        <v>38</v>
      </c>
      <c r="B334" s="21"/>
      <c r="C334" s="6" t="s">
        <v>0</v>
      </c>
      <c r="D334" s="6">
        <v>1</v>
      </c>
      <c r="E334" s="6">
        <v>2</v>
      </c>
      <c r="F334" s="6">
        <v>3</v>
      </c>
      <c r="G334" s="6">
        <v>4</v>
      </c>
      <c r="H334" s="6">
        <v>5</v>
      </c>
    </row>
    <row r="335" spans="1:8" x14ac:dyDescent="0.25">
      <c r="A335" s="22"/>
      <c r="B335" s="21"/>
      <c r="C335" s="7" t="s">
        <v>1</v>
      </c>
      <c r="D335" s="8"/>
      <c r="E335" s="8"/>
      <c r="F335" s="8"/>
      <c r="G335" s="8"/>
      <c r="H335" s="8"/>
    </row>
    <row r="336" spans="1:8" x14ac:dyDescent="0.25">
      <c r="A336" s="22"/>
      <c r="B336" s="21"/>
      <c r="C336" s="7"/>
      <c r="D336" s="8"/>
      <c r="E336" s="8"/>
      <c r="F336" s="8"/>
      <c r="G336" s="8"/>
      <c r="H336" s="8"/>
    </row>
    <row r="337" spans="1:8" x14ac:dyDescent="0.25">
      <c r="A337" s="22"/>
      <c r="B337" s="21"/>
      <c r="C337" s="7"/>
      <c r="D337" s="8"/>
      <c r="E337" s="8"/>
      <c r="F337" s="8"/>
      <c r="G337" s="8"/>
      <c r="H337" s="8"/>
    </row>
    <row r="338" spans="1:8" x14ac:dyDescent="0.25">
      <c r="A338" s="22"/>
      <c r="B338" s="21"/>
      <c r="C338" s="7" t="s">
        <v>2</v>
      </c>
      <c r="D338" s="8"/>
      <c r="E338" s="8"/>
      <c r="F338" s="8"/>
      <c r="G338" s="8"/>
      <c r="H338" s="8"/>
    </row>
    <row r="339" spans="1:8" x14ac:dyDescent="0.25">
      <c r="A339" s="22"/>
      <c r="B339" s="21"/>
      <c r="C339" s="7" t="s">
        <v>3</v>
      </c>
      <c r="D339" s="8"/>
      <c r="E339" s="8"/>
      <c r="F339" s="8"/>
      <c r="G339" s="8"/>
      <c r="H339" s="8"/>
    </row>
    <row r="340" spans="1:8" x14ac:dyDescent="0.25">
      <c r="A340" s="22"/>
      <c r="B340" s="21"/>
      <c r="C340" s="7" t="s">
        <v>7</v>
      </c>
      <c r="D340" s="9"/>
      <c r="E340" s="8"/>
      <c r="F340" s="8"/>
      <c r="G340" s="8"/>
      <c r="H340" s="8"/>
    </row>
    <row r="341" spans="1:8" x14ac:dyDescent="0.25">
      <c r="A341" s="22"/>
      <c r="B341" s="21"/>
      <c r="C341" s="7" t="s">
        <v>6</v>
      </c>
      <c r="D341" s="8"/>
      <c r="E341" s="8"/>
      <c r="F341" s="8"/>
      <c r="G341" s="8"/>
      <c r="H341" s="8"/>
    </row>
    <row r="342" spans="1:8" x14ac:dyDescent="0.25">
      <c r="A342" s="22"/>
      <c r="B342" s="21"/>
      <c r="C342" s="7" t="s">
        <v>8</v>
      </c>
      <c r="D342" s="10">
        <f>(D341/60)+D340</f>
        <v>0</v>
      </c>
      <c r="E342" s="10">
        <f t="shared" ref="E342" si="113">(E341/60)+E340</f>
        <v>0</v>
      </c>
      <c r="F342" s="10">
        <f t="shared" ref="F342" si="114">(F341/60)+F340</f>
        <v>0</v>
      </c>
      <c r="G342" s="10">
        <f t="shared" ref="G342" si="115">(G341/60)+G340</f>
        <v>0</v>
      </c>
      <c r="H342" s="10">
        <f t="shared" ref="H342" si="116">(H341/60)+H340</f>
        <v>0</v>
      </c>
    </row>
    <row r="343" spans="1:8" x14ac:dyDescent="0.25">
      <c r="A343" s="22">
        <v>39</v>
      </c>
      <c r="B343" s="21"/>
      <c r="C343" s="6" t="s">
        <v>0</v>
      </c>
      <c r="D343" s="6">
        <v>1</v>
      </c>
      <c r="E343" s="6">
        <v>2</v>
      </c>
      <c r="F343" s="6">
        <v>3</v>
      </c>
      <c r="G343" s="6">
        <v>4</v>
      </c>
      <c r="H343" s="6">
        <v>5</v>
      </c>
    </row>
    <row r="344" spans="1:8" x14ac:dyDescent="0.25">
      <c r="A344" s="22"/>
      <c r="B344" s="21"/>
      <c r="C344" s="7" t="s">
        <v>1</v>
      </c>
      <c r="D344" s="8"/>
      <c r="E344" s="8"/>
      <c r="F344" s="8"/>
      <c r="G344" s="8"/>
      <c r="H344" s="8"/>
    </row>
    <row r="345" spans="1:8" x14ac:dyDescent="0.25">
      <c r="A345" s="22"/>
      <c r="B345" s="21"/>
      <c r="C345" s="7"/>
      <c r="D345" s="8"/>
      <c r="E345" s="8"/>
      <c r="F345" s="8"/>
      <c r="G345" s="8"/>
      <c r="H345" s="8"/>
    </row>
    <row r="346" spans="1:8" x14ac:dyDescent="0.25">
      <c r="A346" s="22"/>
      <c r="B346" s="21"/>
      <c r="C346" s="7"/>
      <c r="D346" s="8"/>
      <c r="E346" s="8"/>
      <c r="F346" s="8"/>
      <c r="G346" s="8"/>
      <c r="H346" s="8"/>
    </row>
    <row r="347" spans="1:8" x14ac:dyDescent="0.25">
      <c r="A347" s="22"/>
      <c r="B347" s="21"/>
      <c r="C347" s="7" t="s">
        <v>2</v>
      </c>
      <c r="D347" s="8"/>
      <c r="E347" s="8"/>
      <c r="F347" s="8"/>
      <c r="G347" s="8"/>
      <c r="H347" s="8"/>
    </row>
    <row r="348" spans="1:8" x14ac:dyDescent="0.25">
      <c r="A348" s="22"/>
      <c r="B348" s="21"/>
      <c r="C348" s="7" t="s">
        <v>3</v>
      </c>
      <c r="D348" s="8"/>
      <c r="E348" s="8"/>
      <c r="F348" s="8"/>
      <c r="G348" s="8"/>
      <c r="H348" s="8"/>
    </row>
    <row r="349" spans="1:8" x14ac:dyDescent="0.25">
      <c r="A349" s="22"/>
      <c r="B349" s="21"/>
      <c r="C349" s="7" t="s">
        <v>7</v>
      </c>
      <c r="D349" s="9"/>
      <c r="E349" s="8"/>
      <c r="F349" s="8"/>
      <c r="G349" s="8"/>
      <c r="H349" s="8"/>
    </row>
    <row r="350" spans="1:8" x14ac:dyDescent="0.25">
      <c r="A350" s="22"/>
      <c r="B350" s="21"/>
      <c r="C350" s="7" t="s">
        <v>6</v>
      </c>
      <c r="D350" s="8"/>
      <c r="E350" s="8"/>
      <c r="F350" s="8"/>
      <c r="G350" s="8"/>
      <c r="H350" s="8"/>
    </row>
    <row r="351" spans="1:8" x14ac:dyDescent="0.25">
      <c r="A351" s="22"/>
      <c r="B351" s="21"/>
      <c r="C351" s="7" t="s">
        <v>8</v>
      </c>
      <c r="D351" s="10">
        <f>(D350/60)+D349</f>
        <v>0</v>
      </c>
      <c r="E351" s="10">
        <f t="shared" ref="E351" si="117">(E350/60)+E349</f>
        <v>0</v>
      </c>
      <c r="F351" s="10">
        <f t="shared" ref="F351" si="118">(F350/60)+F349</f>
        <v>0</v>
      </c>
      <c r="G351" s="10">
        <f t="shared" ref="G351" si="119">(G350/60)+G349</f>
        <v>0</v>
      </c>
      <c r="H351" s="10">
        <f t="shared" ref="H351" si="120">(H350/60)+H349</f>
        <v>0</v>
      </c>
    </row>
    <row r="352" spans="1:8" x14ac:dyDescent="0.25">
      <c r="A352" s="22">
        <v>40</v>
      </c>
      <c r="B352" s="21"/>
      <c r="C352" s="6" t="s">
        <v>0</v>
      </c>
      <c r="D352" s="6">
        <v>1</v>
      </c>
      <c r="E352" s="6">
        <v>2</v>
      </c>
      <c r="F352" s="6">
        <v>3</v>
      </c>
      <c r="G352" s="6">
        <v>4</v>
      </c>
      <c r="H352" s="6">
        <v>5</v>
      </c>
    </row>
    <row r="353" spans="1:8" x14ac:dyDescent="0.25">
      <c r="A353" s="22"/>
      <c r="B353" s="21"/>
      <c r="C353" s="7" t="s">
        <v>1</v>
      </c>
      <c r="D353" s="8"/>
      <c r="E353" s="8"/>
      <c r="F353" s="8"/>
      <c r="G353" s="8"/>
      <c r="H353" s="8"/>
    </row>
    <row r="354" spans="1:8" x14ac:dyDescent="0.25">
      <c r="A354" s="22"/>
      <c r="B354" s="21"/>
      <c r="C354" s="7"/>
      <c r="D354" s="8"/>
      <c r="E354" s="8"/>
      <c r="F354" s="8"/>
      <c r="G354" s="8"/>
      <c r="H354" s="8"/>
    </row>
    <row r="355" spans="1:8" x14ac:dyDescent="0.25">
      <c r="A355" s="22"/>
      <c r="B355" s="21"/>
      <c r="C355" s="7"/>
      <c r="D355" s="8"/>
      <c r="E355" s="8"/>
      <c r="F355" s="8"/>
      <c r="G355" s="8"/>
      <c r="H355" s="8"/>
    </row>
    <row r="356" spans="1:8" x14ac:dyDescent="0.25">
      <c r="A356" s="22"/>
      <c r="B356" s="21"/>
      <c r="C356" s="7" t="s">
        <v>2</v>
      </c>
      <c r="D356" s="8"/>
      <c r="E356" s="8"/>
      <c r="F356" s="8"/>
      <c r="G356" s="8"/>
      <c r="H356" s="8"/>
    </row>
    <row r="357" spans="1:8" x14ac:dyDescent="0.25">
      <c r="A357" s="22"/>
      <c r="B357" s="21"/>
      <c r="C357" s="7" t="s">
        <v>3</v>
      </c>
      <c r="D357" s="8"/>
      <c r="E357" s="8"/>
      <c r="F357" s="8"/>
      <c r="G357" s="8"/>
      <c r="H357" s="8"/>
    </row>
    <row r="358" spans="1:8" x14ac:dyDescent="0.25">
      <c r="A358" s="22"/>
      <c r="B358" s="21"/>
      <c r="C358" s="7" t="s">
        <v>7</v>
      </c>
      <c r="D358" s="9"/>
      <c r="E358" s="8"/>
      <c r="F358" s="8"/>
      <c r="G358" s="8"/>
      <c r="H358" s="8"/>
    </row>
    <row r="359" spans="1:8" x14ac:dyDescent="0.25">
      <c r="A359" s="22"/>
      <c r="B359" s="21"/>
      <c r="C359" s="7" t="s">
        <v>6</v>
      </c>
      <c r="D359" s="8"/>
      <c r="E359" s="8"/>
      <c r="F359" s="8"/>
      <c r="G359" s="8"/>
      <c r="H359" s="8"/>
    </row>
    <row r="360" spans="1:8" x14ac:dyDescent="0.25">
      <c r="A360" s="22"/>
      <c r="B360" s="21"/>
      <c r="C360" s="7" t="s">
        <v>8</v>
      </c>
      <c r="D360" s="10">
        <f>(D359/60)+D358</f>
        <v>0</v>
      </c>
      <c r="E360" s="10">
        <f t="shared" ref="E360" si="121">(E359/60)+E358</f>
        <v>0</v>
      </c>
      <c r="F360" s="10">
        <f t="shared" ref="F360" si="122">(F359/60)+F358</f>
        <v>0</v>
      </c>
      <c r="G360" s="10">
        <f t="shared" ref="G360" si="123">(G359/60)+G358</f>
        <v>0</v>
      </c>
      <c r="H360" s="10">
        <f t="shared" ref="H360" si="124">(H359/60)+H358</f>
        <v>0</v>
      </c>
    </row>
    <row r="361" spans="1:8" x14ac:dyDescent="0.25">
      <c r="A361" s="22">
        <v>41</v>
      </c>
      <c r="B361" s="21"/>
      <c r="C361" s="6" t="s">
        <v>0</v>
      </c>
      <c r="D361" s="6">
        <v>1</v>
      </c>
      <c r="E361" s="6">
        <v>2</v>
      </c>
      <c r="F361" s="6">
        <v>3</v>
      </c>
      <c r="G361" s="6">
        <v>4</v>
      </c>
      <c r="H361" s="6">
        <v>5</v>
      </c>
    </row>
    <row r="362" spans="1:8" x14ac:dyDescent="0.25">
      <c r="A362" s="22"/>
      <c r="B362" s="21"/>
      <c r="C362" s="7" t="s">
        <v>1</v>
      </c>
      <c r="D362" s="8"/>
      <c r="E362" s="8"/>
      <c r="F362" s="8"/>
      <c r="G362" s="8"/>
      <c r="H362" s="8"/>
    </row>
    <row r="363" spans="1:8" x14ac:dyDescent="0.25">
      <c r="A363" s="22"/>
      <c r="B363" s="21"/>
      <c r="C363" s="7"/>
      <c r="D363" s="8"/>
      <c r="E363" s="8"/>
      <c r="F363" s="8"/>
      <c r="G363" s="8"/>
      <c r="H363" s="8"/>
    </row>
    <row r="364" spans="1:8" x14ac:dyDescent="0.25">
      <c r="A364" s="22"/>
      <c r="B364" s="21"/>
      <c r="C364" s="7"/>
      <c r="D364" s="8"/>
      <c r="E364" s="8"/>
      <c r="F364" s="8"/>
      <c r="G364" s="8"/>
      <c r="H364" s="8"/>
    </row>
    <row r="365" spans="1:8" x14ac:dyDescent="0.25">
      <c r="A365" s="22"/>
      <c r="B365" s="21"/>
      <c r="C365" s="7" t="s">
        <v>2</v>
      </c>
      <c r="D365" s="8"/>
      <c r="E365" s="8"/>
      <c r="F365" s="8"/>
      <c r="G365" s="8"/>
      <c r="H365" s="8"/>
    </row>
    <row r="366" spans="1:8" x14ac:dyDescent="0.25">
      <c r="A366" s="22"/>
      <c r="B366" s="21"/>
      <c r="C366" s="7" t="s">
        <v>3</v>
      </c>
      <c r="D366" s="8"/>
      <c r="E366" s="8"/>
      <c r="F366" s="8"/>
      <c r="G366" s="8"/>
      <c r="H366" s="8"/>
    </row>
    <row r="367" spans="1:8" x14ac:dyDescent="0.25">
      <c r="A367" s="22"/>
      <c r="B367" s="21"/>
      <c r="C367" s="7" t="s">
        <v>7</v>
      </c>
      <c r="D367" s="9"/>
      <c r="E367" s="8"/>
      <c r="F367" s="8"/>
      <c r="G367" s="8"/>
      <c r="H367" s="8"/>
    </row>
    <row r="368" spans="1:8" x14ac:dyDescent="0.25">
      <c r="A368" s="22"/>
      <c r="B368" s="21"/>
      <c r="C368" s="7" t="s">
        <v>6</v>
      </c>
      <c r="D368" s="8"/>
      <c r="E368" s="8"/>
      <c r="F368" s="8"/>
      <c r="G368" s="8"/>
      <c r="H368" s="8"/>
    </row>
    <row r="369" spans="1:8" x14ac:dyDescent="0.25">
      <c r="A369" s="22"/>
      <c r="B369" s="21"/>
      <c r="C369" s="7" t="s">
        <v>8</v>
      </c>
      <c r="D369" s="10">
        <f>(D368/60)+D367</f>
        <v>0</v>
      </c>
      <c r="E369" s="10">
        <f t="shared" ref="E369" si="125">(E368/60)+E367</f>
        <v>0</v>
      </c>
      <c r="F369" s="10">
        <f t="shared" ref="F369" si="126">(F368/60)+F367</f>
        <v>0</v>
      </c>
      <c r="G369" s="10">
        <f t="shared" ref="G369" si="127">(G368/60)+G367</f>
        <v>0</v>
      </c>
      <c r="H369" s="10">
        <f t="shared" ref="H369" si="128">(H368/60)+H367</f>
        <v>0</v>
      </c>
    </row>
    <row r="370" spans="1:8" x14ac:dyDescent="0.25">
      <c r="A370" s="22">
        <v>42</v>
      </c>
      <c r="B370" s="21"/>
      <c r="C370" s="6" t="s">
        <v>0</v>
      </c>
      <c r="D370" s="6">
        <v>1</v>
      </c>
      <c r="E370" s="6">
        <v>2</v>
      </c>
      <c r="F370" s="6">
        <v>3</v>
      </c>
      <c r="G370" s="6">
        <v>4</v>
      </c>
      <c r="H370" s="6">
        <v>5</v>
      </c>
    </row>
    <row r="371" spans="1:8" x14ac:dyDescent="0.25">
      <c r="A371" s="22"/>
      <c r="B371" s="21"/>
      <c r="C371" s="7" t="s">
        <v>1</v>
      </c>
      <c r="D371" s="8"/>
      <c r="E371" s="8"/>
      <c r="F371" s="8"/>
      <c r="G371" s="8"/>
      <c r="H371" s="8"/>
    </row>
    <row r="372" spans="1:8" x14ac:dyDescent="0.25">
      <c r="A372" s="22"/>
      <c r="B372" s="21"/>
      <c r="C372" s="7"/>
      <c r="D372" s="8"/>
      <c r="E372" s="8"/>
      <c r="F372" s="8"/>
      <c r="G372" s="8"/>
      <c r="H372" s="8"/>
    </row>
    <row r="373" spans="1:8" x14ac:dyDescent="0.25">
      <c r="A373" s="22"/>
      <c r="B373" s="21"/>
      <c r="C373" s="7"/>
      <c r="D373" s="8"/>
      <c r="E373" s="8"/>
      <c r="F373" s="8"/>
      <c r="G373" s="8"/>
      <c r="H373" s="8"/>
    </row>
    <row r="374" spans="1:8" x14ac:dyDescent="0.25">
      <c r="A374" s="22"/>
      <c r="B374" s="21"/>
      <c r="C374" s="7" t="s">
        <v>2</v>
      </c>
      <c r="D374" s="8"/>
      <c r="E374" s="8"/>
      <c r="F374" s="8"/>
      <c r="G374" s="8"/>
      <c r="H374" s="8"/>
    </row>
    <row r="375" spans="1:8" x14ac:dyDescent="0.25">
      <c r="A375" s="22"/>
      <c r="B375" s="21"/>
      <c r="C375" s="7" t="s">
        <v>3</v>
      </c>
      <c r="D375" s="8"/>
      <c r="E375" s="8"/>
      <c r="F375" s="8"/>
      <c r="G375" s="8"/>
      <c r="H375" s="8"/>
    </row>
    <row r="376" spans="1:8" x14ac:dyDescent="0.25">
      <c r="A376" s="22"/>
      <c r="B376" s="21"/>
      <c r="C376" s="7" t="s">
        <v>7</v>
      </c>
      <c r="D376" s="9"/>
      <c r="E376" s="8"/>
      <c r="F376" s="8"/>
      <c r="G376" s="8"/>
      <c r="H376" s="8"/>
    </row>
    <row r="377" spans="1:8" x14ac:dyDescent="0.25">
      <c r="A377" s="22"/>
      <c r="B377" s="21"/>
      <c r="C377" s="7" t="s">
        <v>6</v>
      </c>
      <c r="D377" s="8"/>
      <c r="E377" s="8"/>
      <c r="F377" s="8"/>
      <c r="G377" s="8"/>
      <c r="H377" s="8"/>
    </row>
    <row r="378" spans="1:8" x14ac:dyDescent="0.25">
      <c r="A378" s="22"/>
      <c r="B378" s="21"/>
      <c r="C378" s="7" t="s">
        <v>8</v>
      </c>
      <c r="D378" s="10">
        <f>(D377/60)+D376</f>
        <v>0</v>
      </c>
      <c r="E378" s="10">
        <f t="shared" ref="E378" si="129">(E377/60)+E376</f>
        <v>0</v>
      </c>
      <c r="F378" s="10">
        <f t="shared" ref="F378" si="130">(F377/60)+F376</f>
        <v>0</v>
      </c>
      <c r="G378" s="10">
        <f t="shared" ref="G378" si="131">(G377/60)+G376</f>
        <v>0</v>
      </c>
      <c r="H378" s="10">
        <f t="shared" ref="H378" si="132">(H377/60)+H376</f>
        <v>0</v>
      </c>
    </row>
    <row r="379" spans="1:8" x14ac:dyDescent="0.25">
      <c r="A379" s="22">
        <v>43</v>
      </c>
      <c r="B379" s="21"/>
      <c r="C379" s="6" t="s">
        <v>0</v>
      </c>
      <c r="D379" s="6">
        <v>1</v>
      </c>
      <c r="E379" s="6">
        <v>2</v>
      </c>
      <c r="F379" s="6">
        <v>3</v>
      </c>
      <c r="G379" s="6">
        <v>4</v>
      </c>
      <c r="H379" s="6">
        <v>5</v>
      </c>
    </row>
    <row r="380" spans="1:8" x14ac:dyDescent="0.25">
      <c r="A380" s="22"/>
      <c r="B380" s="21"/>
      <c r="C380" s="7" t="s">
        <v>1</v>
      </c>
      <c r="D380" s="8"/>
      <c r="E380" s="8"/>
      <c r="F380" s="8"/>
      <c r="G380" s="8"/>
      <c r="H380" s="8"/>
    </row>
    <row r="381" spans="1:8" x14ac:dyDescent="0.25">
      <c r="A381" s="22"/>
      <c r="B381" s="21"/>
      <c r="C381" s="7"/>
      <c r="D381" s="8"/>
      <c r="E381" s="8"/>
      <c r="F381" s="8"/>
      <c r="G381" s="8"/>
      <c r="H381" s="8"/>
    </row>
    <row r="382" spans="1:8" x14ac:dyDescent="0.25">
      <c r="A382" s="22"/>
      <c r="B382" s="21"/>
      <c r="C382" s="7"/>
      <c r="D382" s="8"/>
      <c r="E382" s="8"/>
      <c r="F382" s="8"/>
      <c r="G382" s="8"/>
      <c r="H382" s="8"/>
    </row>
    <row r="383" spans="1:8" x14ac:dyDescent="0.25">
      <c r="A383" s="22"/>
      <c r="B383" s="21"/>
      <c r="C383" s="7" t="s">
        <v>2</v>
      </c>
      <c r="D383" s="8"/>
      <c r="E383" s="8"/>
      <c r="F383" s="8"/>
      <c r="G383" s="8"/>
      <c r="H383" s="8"/>
    </row>
    <row r="384" spans="1:8" x14ac:dyDescent="0.25">
      <c r="A384" s="22"/>
      <c r="B384" s="21"/>
      <c r="C384" s="7" t="s">
        <v>3</v>
      </c>
      <c r="D384" s="8"/>
      <c r="E384" s="8"/>
      <c r="F384" s="8"/>
      <c r="G384" s="8"/>
      <c r="H384" s="8"/>
    </row>
    <row r="385" spans="1:8" x14ac:dyDescent="0.25">
      <c r="A385" s="22"/>
      <c r="B385" s="21"/>
      <c r="C385" s="7" t="s">
        <v>7</v>
      </c>
      <c r="D385" s="9"/>
      <c r="E385" s="8"/>
      <c r="F385" s="8"/>
      <c r="G385" s="8"/>
      <c r="H385" s="8"/>
    </row>
    <row r="386" spans="1:8" x14ac:dyDescent="0.25">
      <c r="A386" s="22"/>
      <c r="B386" s="21"/>
      <c r="C386" s="7" t="s">
        <v>6</v>
      </c>
      <c r="D386" s="8"/>
      <c r="E386" s="8"/>
      <c r="F386" s="8"/>
      <c r="G386" s="8"/>
      <c r="H386" s="8"/>
    </row>
    <row r="387" spans="1:8" x14ac:dyDescent="0.25">
      <c r="A387" s="22"/>
      <c r="B387" s="21"/>
      <c r="C387" s="7" t="s">
        <v>8</v>
      </c>
      <c r="D387" s="10">
        <f>(D386/60)+D385</f>
        <v>0</v>
      </c>
      <c r="E387" s="10">
        <f t="shared" ref="E387" si="133">(E386/60)+E385</f>
        <v>0</v>
      </c>
      <c r="F387" s="10">
        <f t="shared" ref="F387" si="134">(F386/60)+F385</f>
        <v>0</v>
      </c>
      <c r="G387" s="10">
        <f t="shared" ref="G387" si="135">(G386/60)+G385</f>
        <v>0</v>
      </c>
      <c r="H387" s="10">
        <f t="shared" ref="H387" si="136">(H386/60)+H385</f>
        <v>0</v>
      </c>
    </row>
    <row r="388" spans="1:8" x14ac:dyDescent="0.25">
      <c r="A388" s="22">
        <v>44</v>
      </c>
      <c r="B388" s="21"/>
      <c r="C388" s="6" t="s">
        <v>0</v>
      </c>
      <c r="D388" s="6">
        <v>1</v>
      </c>
      <c r="E388" s="6">
        <v>2</v>
      </c>
      <c r="F388" s="6">
        <v>3</v>
      </c>
      <c r="G388" s="6">
        <v>4</v>
      </c>
      <c r="H388" s="6">
        <v>5</v>
      </c>
    </row>
    <row r="389" spans="1:8" x14ac:dyDescent="0.25">
      <c r="A389" s="22"/>
      <c r="B389" s="21"/>
      <c r="C389" s="7" t="s">
        <v>1</v>
      </c>
      <c r="D389" s="8"/>
      <c r="E389" s="8"/>
      <c r="F389" s="8"/>
      <c r="G389" s="8"/>
      <c r="H389" s="8"/>
    </row>
    <row r="390" spans="1:8" x14ac:dyDescent="0.25">
      <c r="A390" s="22"/>
      <c r="B390" s="21"/>
      <c r="C390" s="7"/>
      <c r="D390" s="8"/>
      <c r="E390" s="8"/>
      <c r="F390" s="8"/>
      <c r="G390" s="8"/>
      <c r="H390" s="8"/>
    </row>
    <row r="391" spans="1:8" x14ac:dyDescent="0.25">
      <c r="A391" s="22"/>
      <c r="B391" s="21"/>
      <c r="C391" s="7"/>
      <c r="D391" s="8"/>
      <c r="E391" s="8"/>
      <c r="F391" s="8"/>
      <c r="G391" s="8"/>
      <c r="H391" s="8"/>
    </row>
    <row r="392" spans="1:8" x14ac:dyDescent="0.25">
      <c r="A392" s="22"/>
      <c r="B392" s="21"/>
      <c r="C392" s="7" t="s">
        <v>2</v>
      </c>
      <c r="D392" s="8"/>
      <c r="E392" s="8"/>
      <c r="F392" s="8"/>
      <c r="G392" s="8"/>
      <c r="H392" s="8"/>
    </row>
    <row r="393" spans="1:8" x14ac:dyDescent="0.25">
      <c r="A393" s="22"/>
      <c r="B393" s="21"/>
      <c r="C393" s="7" t="s">
        <v>3</v>
      </c>
      <c r="D393" s="8"/>
      <c r="E393" s="8"/>
      <c r="F393" s="8"/>
      <c r="G393" s="8"/>
      <c r="H393" s="8"/>
    </row>
    <row r="394" spans="1:8" x14ac:dyDescent="0.25">
      <c r="A394" s="22"/>
      <c r="B394" s="21"/>
      <c r="C394" s="7" t="s">
        <v>7</v>
      </c>
      <c r="D394" s="9"/>
      <c r="E394" s="8"/>
      <c r="F394" s="8"/>
      <c r="G394" s="8"/>
      <c r="H394" s="8"/>
    </row>
    <row r="395" spans="1:8" x14ac:dyDescent="0.25">
      <c r="A395" s="22"/>
      <c r="B395" s="21"/>
      <c r="C395" s="7" t="s">
        <v>6</v>
      </c>
      <c r="D395" s="8"/>
      <c r="E395" s="8"/>
      <c r="F395" s="8"/>
      <c r="G395" s="8"/>
      <c r="H395" s="8"/>
    </row>
    <row r="396" spans="1:8" x14ac:dyDescent="0.25">
      <c r="A396" s="22"/>
      <c r="B396" s="21"/>
      <c r="C396" s="7" t="s">
        <v>8</v>
      </c>
      <c r="D396" s="10">
        <f>(D395/60)+D394</f>
        <v>0</v>
      </c>
      <c r="E396" s="10">
        <f t="shared" ref="E396" si="137">(E395/60)+E394</f>
        <v>0</v>
      </c>
      <c r="F396" s="10">
        <f t="shared" ref="F396" si="138">(F395/60)+F394</f>
        <v>0</v>
      </c>
      <c r="G396" s="10">
        <f t="shared" ref="G396" si="139">(G395/60)+G394</f>
        <v>0</v>
      </c>
      <c r="H396" s="10">
        <f t="shared" ref="H396" si="140">(H395/60)+H394</f>
        <v>0</v>
      </c>
    </row>
    <row r="397" spans="1:8" x14ac:dyDescent="0.25">
      <c r="A397" s="22">
        <v>45</v>
      </c>
      <c r="B397" s="21"/>
      <c r="C397" s="6" t="s">
        <v>0</v>
      </c>
      <c r="D397" s="6">
        <v>1</v>
      </c>
      <c r="E397" s="6">
        <v>2</v>
      </c>
      <c r="F397" s="6">
        <v>3</v>
      </c>
      <c r="G397" s="6">
        <v>4</v>
      </c>
      <c r="H397" s="6">
        <v>5</v>
      </c>
    </row>
    <row r="398" spans="1:8" x14ac:dyDescent="0.25">
      <c r="A398" s="22"/>
      <c r="B398" s="21"/>
      <c r="C398" s="7" t="s">
        <v>1</v>
      </c>
      <c r="D398" s="8"/>
      <c r="E398" s="8"/>
      <c r="F398" s="8"/>
      <c r="G398" s="8"/>
      <c r="H398" s="8"/>
    </row>
    <row r="399" spans="1:8" x14ac:dyDescent="0.25">
      <c r="A399" s="22"/>
      <c r="B399" s="21"/>
      <c r="C399" s="7"/>
      <c r="D399" s="8"/>
      <c r="E399" s="8"/>
      <c r="F399" s="8"/>
      <c r="G399" s="8"/>
      <c r="H399" s="8"/>
    </row>
    <row r="400" spans="1:8" x14ac:dyDescent="0.25">
      <c r="A400" s="22"/>
      <c r="B400" s="21"/>
      <c r="C400" s="7"/>
      <c r="D400" s="8"/>
      <c r="E400" s="8"/>
      <c r="F400" s="8"/>
      <c r="G400" s="8"/>
      <c r="H400" s="8"/>
    </row>
    <row r="401" spans="1:8" x14ac:dyDescent="0.25">
      <c r="A401" s="22"/>
      <c r="B401" s="21"/>
      <c r="C401" s="7" t="s">
        <v>2</v>
      </c>
      <c r="D401" s="8"/>
      <c r="E401" s="8"/>
      <c r="F401" s="8"/>
      <c r="G401" s="8"/>
      <c r="H401" s="8"/>
    </row>
    <row r="402" spans="1:8" x14ac:dyDescent="0.25">
      <c r="A402" s="22"/>
      <c r="B402" s="21"/>
      <c r="C402" s="7" t="s">
        <v>3</v>
      </c>
      <c r="D402" s="8"/>
      <c r="E402" s="8"/>
      <c r="F402" s="8"/>
      <c r="G402" s="8"/>
      <c r="H402" s="8"/>
    </row>
    <row r="403" spans="1:8" x14ac:dyDescent="0.25">
      <c r="A403" s="22"/>
      <c r="B403" s="21"/>
      <c r="C403" s="7" t="s">
        <v>7</v>
      </c>
      <c r="D403" s="9"/>
      <c r="E403" s="8"/>
      <c r="F403" s="8"/>
      <c r="G403" s="8"/>
      <c r="H403" s="8"/>
    </row>
    <row r="404" spans="1:8" x14ac:dyDescent="0.25">
      <c r="A404" s="22"/>
      <c r="B404" s="21"/>
      <c r="C404" s="7" t="s">
        <v>6</v>
      </c>
      <c r="D404" s="8"/>
      <c r="E404" s="8"/>
      <c r="F404" s="8"/>
      <c r="G404" s="8"/>
      <c r="H404" s="8"/>
    </row>
    <row r="405" spans="1:8" x14ac:dyDescent="0.25">
      <c r="A405" s="22"/>
      <c r="B405" s="21"/>
      <c r="C405" s="7" t="s">
        <v>8</v>
      </c>
      <c r="D405" s="10">
        <f>(D404/60)+D403</f>
        <v>0</v>
      </c>
      <c r="E405" s="10">
        <f t="shared" ref="E405" si="141">(E404/60)+E403</f>
        <v>0</v>
      </c>
      <c r="F405" s="10">
        <f t="shared" ref="F405" si="142">(F404/60)+F403</f>
        <v>0</v>
      </c>
      <c r="G405" s="10">
        <f t="shared" ref="G405" si="143">(G404/60)+G403</f>
        <v>0</v>
      </c>
      <c r="H405" s="10">
        <f t="shared" ref="H405" si="144">(H404/60)+H403</f>
        <v>0</v>
      </c>
    </row>
    <row r="406" spans="1:8" x14ac:dyDescent="0.25">
      <c r="A406" s="22">
        <v>46</v>
      </c>
      <c r="B406" s="21"/>
      <c r="C406" s="6" t="s">
        <v>0</v>
      </c>
      <c r="D406" s="6">
        <v>1</v>
      </c>
      <c r="E406" s="6">
        <v>2</v>
      </c>
      <c r="F406" s="6">
        <v>3</v>
      </c>
      <c r="G406" s="6">
        <v>4</v>
      </c>
      <c r="H406" s="6">
        <v>5</v>
      </c>
    </row>
    <row r="407" spans="1:8" x14ac:dyDescent="0.25">
      <c r="A407" s="22"/>
      <c r="B407" s="21"/>
      <c r="C407" s="7" t="s">
        <v>1</v>
      </c>
      <c r="D407" s="8"/>
      <c r="E407" s="8"/>
      <c r="F407" s="8"/>
      <c r="G407" s="8"/>
      <c r="H407" s="8"/>
    </row>
    <row r="408" spans="1:8" x14ac:dyDescent="0.25">
      <c r="A408" s="22"/>
      <c r="B408" s="21"/>
      <c r="C408" s="7"/>
      <c r="D408" s="8"/>
      <c r="E408" s="8"/>
      <c r="F408" s="8"/>
      <c r="G408" s="8"/>
      <c r="H408" s="8"/>
    </row>
    <row r="409" spans="1:8" x14ac:dyDescent="0.25">
      <c r="A409" s="22"/>
      <c r="B409" s="21"/>
      <c r="C409" s="7"/>
      <c r="D409" s="8"/>
      <c r="E409" s="8"/>
      <c r="F409" s="8"/>
      <c r="G409" s="8"/>
      <c r="H409" s="8"/>
    </row>
    <row r="410" spans="1:8" x14ac:dyDescent="0.25">
      <c r="A410" s="22"/>
      <c r="B410" s="21"/>
      <c r="C410" s="7" t="s">
        <v>2</v>
      </c>
      <c r="D410" s="8"/>
      <c r="E410" s="8"/>
      <c r="F410" s="8"/>
      <c r="G410" s="8"/>
      <c r="H410" s="8"/>
    </row>
    <row r="411" spans="1:8" x14ac:dyDescent="0.25">
      <c r="A411" s="22"/>
      <c r="B411" s="21"/>
      <c r="C411" s="7" t="s">
        <v>3</v>
      </c>
      <c r="D411" s="8"/>
      <c r="E411" s="8"/>
      <c r="F411" s="8"/>
      <c r="G411" s="8"/>
      <c r="H411" s="8"/>
    </row>
    <row r="412" spans="1:8" x14ac:dyDescent="0.25">
      <c r="A412" s="22"/>
      <c r="B412" s="21"/>
      <c r="C412" s="7" t="s">
        <v>7</v>
      </c>
      <c r="D412" s="9"/>
      <c r="E412" s="8"/>
      <c r="F412" s="8"/>
      <c r="G412" s="8"/>
      <c r="H412" s="8"/>
    </row>
    <row r="413" spans="1:8" x14ac:dyDescent="0.25">
      <c r="A413" s="22"/>
      <c r="B413" s="21"/>
      <c r="C413" s="7" t="s">
        <v>6</v>
      </c>
      <c r="D413" s="8"/>
      <c r="E413" s="8"/>
      <c r="F413" s="8"/>
      <c r="G413" s="8"/>
      <c r="H413" s="8"/>
    </row>
    <row r="414" spans="1:8" x14ac:dyDescent="0.25">
      <c r="A414" s="22"/>
      <c r="B414" s="21"/>
      <c r="C414" s="7" t="s">
        <v>8</v>
      </c>
      <c r="D414" s="10">
        <f>(D413/60)+D412</f>
        <v>0</v>
      </c>
      <c r="E414" s="10">
        <f t="shared" ref="E414" si="145">(E413/60)+E412</f>
        <v>0</v>
      </c>
      <c r="F414" s="10">
        <f t="shared" ref="F414" si="146">(F413/60)+F412</f>
        <v>0</v>
      </c>
      <c r="G414" s="10">
        <f t="shared" ref="G414" si="147">(G413/60)+G412</f>
        <v>0</v>
      </c>
      <c r="H414" s="10">
        <f t="shared" ref="H414" si="148">(H413/60)+H412</f>
        <v>0</v>
      </c>
    </row>
    <row r="415" spans="1:8" x14ac:dyDescent="0.25">
      <c r="A415" s="22">
        <v>47</v>
      </c>
      <c r="B415" s="21"/>
      <c r="C415" s="6" t="s">
        <v>0</v>
      </c>
      <c r="D415" s="6">
        <v>1</v>
      </c>
      <c r="E415" s="6">
        <v>2</v>
      </c>
      <c r="F415" s="6">
        <v>3</v>
      </c>
      <c r="G415" s="6">
        <v>4</v>
      </c>
      <c r="H415" s="6">
        <v>5</v>
      </c>
    </row>
    <row r="416" spans="1:8" x14ac:dyDescent="0.25">
      <c r="A416" s="22"/>
      <c r="B416" s="21"/>
      <c r="C416" s="7" t="s">
        <v>1</v>
      </c>
      <c r="D416" s="8"/>
      <c r="E416" s="8"/>
      <c r="F416" s="8"/>
      <c r="G416" s="8"/>
      <c r="H416" s="8"/>
    </row>
    <row r="417" spans="1:8" x14ac:dyDescent="0.25">
      <c r="A417" s="22"/>
      <c r="B417" s="21"/>
      <c r="C417" s="7"/>
      <c r="D417" s="8"/>
      <c r="E417" s="8"/>
      <c r="F417" s="8"/>
      <c r="G417" s="8"/>
      <c r="H417" s="8"/>
    </row>
    <row r="418" spans="1:8" x14ac:dyDescent="0.25">
      <c r="A418" s="22"/>
      <c r="B418" s="21"/>
      <c r="C418" s="7"/>
      <c r="D418" s="8"/>
      <c r="E418" s="8"/>
      <c r="F418" s="8"/>
      <c r="G418" s="8"/>
      <c r="H418" s="8"/>
    </row>
    <row r="419" spans="1:8" x14ac:dyDescent="0.25">
      <c r="A419" s="22"/>
      <c r="B419" s="21"/>
      <c r="C419" s="7" t="s">
        <v>2</v>
      </c>
      <c r="D419" s="8"/>
      <c r="E419" s="8"/>
      <c r="F419" s="8"/>
      <c r="G419" s="8"/>
      <c r="H419" s="8"/>
    </row>
    <row r="420" spans="1:8" x14ac:dyDescent="0.25">
      <c r="A420" s="22"/>
      <c r="B420" s="21"/>
      <c r="C420" s="7" t="s">
        <v>3</v>
      </c>
      <c r="D420" s="8"/>
      <c r="E420" s="8"/>
      <c r="F420" s="8"/>
      <c r="G420" s="8"/>
      <c r="H420" s="8"/>
    </row>
    <row r="421" spans="1:8" x14ac:dyDescent="0.25">
      <c r="A421" s="22"/>
      <c r="B421" s="21"/>
      <c r="C421" s="7" t="s">
        <v>7</v>
      </c>
      <c r="D421" s="9"/>
      <c r="E421" s="8"/>
      <c r="F421" s="8"/>
      <c r="G421" s="8"/>
      <c r="H421" s="8"/>
    </row>
    <row r="422" spans="1:8" x14ac:dyDescent="0.25">
      <c r="A422" s="22"/>
      <c r="B422" s="21"/>
      <c r="C422" s="7" t="s">
        <v>6</v>
      </c>
      <c r="D422" s="8"/>
      <c r="E422" s="8"/>
      <c r="F422" s="8"/>
      <c r="G422" s="8"/>
      <c r="H422" s="8"/>
    </row>
    <row r="423" spans="1:8" x14ac:dyDescent="0.25">
      <c r="A423" s="22"/>
      <c r="B423" s="21"/>
      <c r="C423" s="7" t="s">
        <v>8</v>
      </c>
      <c r="D423" s="10">
        <f>(D422/60)+D421</f>
        <v>0</v>
      </c>
      <c r="E423" s="10">
        <f t="shared" ref="E423" si="149">(E422/60)+E421</f>
        <v>0</v>
      </c>
      <c r="F423" s="10">
        <f t="shared" ref="F423" si="150">(F422/60)+F421</f>
        <v>0</v>
      </c>
      <c r="G423" s="10">
        <f t="shared" ref="G423" si="151">(G422/60)+G421</f>
        <v>0</v>
      </c>
      <c r="H423" s="10">
        <f t="shared" ref="H423" si="152">(H422/60)+H421</f>
        <v>0</v>
      </c>
    </row>
    <row r="424" spans="1:8" x14ac:dyDescent="0.25">
      <c r="A424" s="22">
        <v>48</v>
      </c>
      <c r="B424" s="21"/>
      <c r="C424" s="6" t="s">
        <v>0</v>
      </c>
      <c r="D424" s="6">
        <v>1</v>
      </c>
      <c r="E424" s="6">
        <v>2</v>
      </c>
      <c r="F424" s="6">
        <v>3</v>
      </c>
      <c r="G424" s="6">
        <v>4</v>
      </c>
      <c r="H424" s="6">
        <v>5</v>
      </c>
    </row>
    <row r="425" spans="1:8" x14ac:dyDescent="0.25">
      <c r="A425" s="22"/>
      <c r="B425" s="21"/>
      <c r="C425" s="7" t="s">
        <v>1</v>
      </c>
      <c r="D425" s="8"/>
      <c r="E425" s="8"/>
      <c r="F425" s="8"/>
      <c r="G425" s="8"/>
      <c r="H425" s="8"/>
    </row>
    <row r="426" spans="1:8" x14ac:dyDescent="0.25">
      <c r="A426" s="22"/>
      <c r="B426" s="21"/>
      <c r="C426" s="7"/>
      <c r="D426" s="8"/>
      <c r="E426" s="8"/>
      <c r="F426" s="8"/>
      <c r="G426" s="8"/>
      <c r="H426" s="8"/>
    </row>
    <row r="427" spans="1:8" x14ac:dyDescent="0.25">
      <c r="A427" s="22"/>
      <c r="B427" s="21"/>
      <c r="C427" s="7"/>
      <c r="D427" s="8"/>
      <c r="E427" s="8"/>
      <c r="F427" s="8"/>
      <c r="G427" s="8"/>
      <c r="H427" s="8"/>
    </row>
    <row r="428" spans="1:8" x14ac:dyDescent="0.25">
      <c r="A428" s="22"/>
      <c r="B428" s="21"/>
      <c r="C428" s="7" t="s">
        <v>2</v>
      </c>
      <c r="D428" s="8"/>
      <c r="E428" s="8"/>
      <c r="F428" s="8"/>
      <c r="G428" s="8"/>
      <c r="H428" s="8"/>
    </row>
    <row r="429" spans="1:8" x14ac:dyDescent="0.25">
      <c r="A429" s="22"/>
      <c r="B429" s="21"/>
      <c r="C429" s="7" t="s">
        <v>3</v>
      </c>
      <c r="D429" s="8"/>
      <c r="E429" s="8"/>
      <c r="F429" s="8"/>
      <c r="G429" s="8"/>
      <c r="H429" s="8"/>
    </row>
    <row r="430" spans="1:8" x14ac:dyDescent="0.25">
      <c r="A430" s="22"/>
      <c r="B430" s="21"/>
      <c r="C430" s="7" t="s">
        <v>7</v>
      </c>
      <c r="D430" s="9"/>
      <c r="E430" s="8"/>
      <c r="F430" s="8"/>
      <c r="G430" s="8"/>
      <c r="H430" s="8"/>
    </row>
    <row r="431" spans="1:8" x14ac:dyDescent="0.25">
      <c r="A431" s="22"/>
      <c r="B431" s="21"/>
      <c r="C431" s="7" t="s">
        <v>6</v>
      </c>
      <c r="D431" s="8"/>
      <c r="E431" s="8"/>
      <c r="F431" s="8"/>
      <c r="G431" s="8"/>
      <c r="H431" s="8"/>
    </row>
    <row r="432" spans="1:8" x14ac:dyDescent="0.25">
      <c r="A432" s="22"/>
      <c r="B432" s="21"/>
      <c r="C432" s="7" t="s">
        <v>8</v>
      </c>
      <c r="D432" s="10">
        <f>(D431/60)+D430</f>
        <v>0</v>
      </c>
      <c r="E432" s="10">
        <f t="shared" ref="E432" si="153">(E431/60)+E430</f>
        <v>0</v>
      </c>
      <c r="F432" s="10">
        <f t="shared" ref="F432" si="154">(F431/60)+F430</f>
        <v>0</v>
      </c>
      <c r="G432" s="10">
        <f t="shared" ref="G432" si="155">(G431/60)+G430</f>
        <v>0</v>
      </c>
      <c r="H432" s="10">
        <f t="shared" ref="H432" si="156">(H431/60)+H430</f>
        <v>0</v>
      </c>
    </row>
    <row r="433" spans="1:8" x14ac:dyDescent="0.25">
      <c r="A433" s="22">
        <v>49</v>
      </c>
      <c r="B433" s="21"/>
      <c r="C433" s="6" t="s">
        <v>0</v>
      </c>
      <c r="D433" s="6">
        <v>1</v>
      </c>
      <c r="E433" s="6">
        <v>2</v>
      </c>
      <c r="F433" s="6">
        <v>3</v>
      </c>
      <c r="G433" s="6">
        <v>4</v>
      </c>
      <c r="H433" s="6">
        <v>5</v>
      </c>
    </row>
    <row r="434" spans="1:8" x14ac:dyDescent="0.25">
      <c r="A434" s="22"/>
      <c r="B434" s="21"/>
      <c r="C434" s="7" t="s">
        <v>1</v>
      </c>
      <c r="D434" s="8"/>
      <c r="E434" s="8"/>
      <c r="F434" s="8"/>
      <c r="G434" s="8"/>
      <c r="H434" s="8"/>
    </row>
    <row r="435" spans="1:8" x14ac:dyDescent="0.25">
      <c r="A435" s="22"/>
      <c r="B435" s="21"/>
      <c r="C435" s="7"/>
      <c r="D435" s="8"/>
      <c r="E435" s="8"/>
      <c r="F435" s="8"/>
      <c r="G435" s="8"/>
      <c r="H435" s="8"/>
    </row>
    <row r="436" spans="1:8" x14ac:dyDescent="0.25">
      <c r="A436" s="22"/>
      <c r="B436" s="21"/>
      <c r="C436" s="7"/>
      <c r="D436" s="8"/>
      <c r="E436" s="8"/>
      <c r="F436" s="8"/>
      <c r="G436" s="8"/>
      <c r="H436" s="8"/>
    </row>
    <row r="437" spans="1:8" x14ac:dyDescent="0.25">
      <c r="A437" s="22"/>
      <c r="B437" s="21"/>
      <c r="C437" s="7" t="s">
        <v>2</v>
      </c>
      <c r="D437" s="8"/>
      <c r="E437" s="8"/>
      <c r="F437" s="8"/>
      <c r="G437" s="8"/>
      <c r="H437" s="8"/>
    </row>
    <row r="438" spans="1:8" x14ac:dyDescent="0.25">
      <c r="A438" s="22"/>
      <c r="B438" s="21"/>
      <c r="C438" s="7" t="s">
        <v>3</v>
      </c>
      <c r="D438" s="8"/>
      <c r="E438" s="8"/>
      <c r="F438" s="8"/>
      <c r="G438" s="8"/>
      <c r="H438" s="8"/>
    </row>
    <row r="439" spans="1:8" x14ac:dyDescent="0.25">
      <c r="A439" s="22"/>
      <c r="B439" s="21"/>
      <c r="C439" s="7" t="s">
        <v>7</v>
      </c>
      <c r="D439" s="9"/>
      <c r="E439" s="8"/>
      <c r="F439" s="8"/>
      <c r="G439" s="8"/>
      <c r="H439" s="8"/>
    </row>
    <row r="440" spans="1:8" x14ac:dyDescent="0.25">
      <c r="A440" s="22"/>
      <c r="B440" s="21"/>
      <c r="C440" s="7" t="s">
        <v>6</v>
      </c>
      <c r="D440" s="8"/>
      <c r="E440" s="8"/>
      <c r="F440" s="8"/>
      <c r="G440" s="8"/>
      <c r="H440" s="8"/>
    </row>
    <row r="441" spans="1:8" x14ac:dyDescent="0.25">
      <c r="A441" s="22"/>
      <c r="B441" s="21"/>
      <c r="C441" s="7" t="s">
        <v>8</v>
      </c>
      <c r="D441" s="10">
        <f>(D440/60)+D439</f>
        <v>0</v>
      </c>
      <c r="E441" s="10">
        <f t="shared" ref="E441" si="157">(E440/60)+E439</f>
        <v>0</v>
      </c>
      <c r="F441" s="10">
        <f t="shared" ref="F441" si="158">(F440/60)+F439</f>
        <v>0</v>
      </c>
      <c r="G441" s="10">
        <f t="shared" ref="G441" si="159">(G440/60)+G439</f>
        <v>0</v>
      </c>
      <c r="H441" s="10">
        <f t="shared" ref="H441" si="160">(H440/60)+H439</f>
        <v>0</v>
      </c>
    </row>
    <row r="442" spans="1:8" x14ac:dyDescent="0.25">
      <c r="A442" s="22">
        <v>50</v>
      </c>
      <c r="B442" s="21"/>
      <c r="C442" s="6" t="s">
        <v>0</v>
      </c>
      <c r="D442" s="6">
        <v>1</v>
      </c>
      <c r="E442" s="6">
        <v>2</v>
      </c>
      <c r="F442" s="6">
        <v>3</v>
      </c>
      <c r="G442" s="6">
        <v>4</v>
      </c>
      <c r="H442" s="6">
        <v>5</v>
      </c>
    </row>
    <row r="443" spans="1:8" x14ac:dyDescent="0.25">
      <c r="A443" s="22"/>
      <c r="B443" s="21"/>
      <c r="C443" s="7" t="s">
        <v>1</v>
      </c>
      <c r="D443" s="8"/>
      <c r="E443" s="8"/>
      <c r="F443" s="8"/>
      <c r="G443" s="8"/>
      <c r="H443" s="8"/>
    </row>
    <row r="444" spans="1:8" x14ac:dyDescent="0.25">
      <c r="A444" s="22"/>
      <c r="B444" s="21"/>
      <c r="C444" s="7"/>
      <c r="D444" s="8"/>
      <c r="E444" s="8"/>
      <c r="F444" s="8"/>
      <c r="G444" s="8"/>
      <c r="H444" s="8"/>
    </row>
    <row r="445" spans="1:8" x14ac:dyDescent="0.25">
      <c r="A445" s="22"/>
      <c r="B445" s="21"/>
      <c r="C445" s="7"/>
      <c r="D445" s="8"/>
      <c r="E445" s="8"/>
      <c r="F445" s="8"/>
      <c r="G445" s="8"/>
      <c r="H445" s="8"/>
    </row>
    <row r="446" spans="1:8" x14ac:dyDescent="0.25">
      <c r="A446" s="22"/>
      <c r="B446" s="21"/>
      <c r="C446" s="7" t="s">
        <v>2</v>
      </c>
      <c r="D446" s="8"/>
      <c r="E446" s="8"/>
      <c r="F446" s="8"/>
      <c r="G446" s="8"/>
      <c r="H446" s="8"/>
    </row>
    <row r="447" spans="1:8" x14ac:dyDescent="0.25">
      <c r="A447" s="22"/>
      <c r="B447" s="21"/>
      <c r="C447" s="7" t="s">
        <v>3</v>
      </c>
      <c r="D447" s="8"/>
      <c r="E447" s="8"/>
      <c r="F447" s="8"/>
      <c r="G447" s="8"/>
      <c r="H447" s="8"/>
    </row>
    <row r="448" spans="1:8" x14ac:dyDescent="0.25">
      <c r="A448" s="22"/>
      <c r="B448" s="21"/>
      <c r="C448" s="7" t="s">
        <v>7</v>
      </c>
      <c r="D448" s="9"/>
      <c r="E448" s="8"/>
      <c r="F448" s="8"/>
      <c r="G448" s="8"/>
      <c r="H448" s="8"/>
    </row>
    <row r="449" spans="1:8" x14ac:dyDescent="0.25">
      <c r="A449" s="22"/>
      <c r="B449" s="21"/>
      <c r="C449" s="7" t="s">
        <v>6</v>
      </c>
      <c r="D449" s="8"/>
      <c r="E449" s="8"/>
      <c r="F449" s="8"/>
      <c r="G449" s="8"/>
      <c r="H449" s="8"/>
    </row>
    <row r="450" spans="1:8" x14ac:dyDescent="0.25">
      <c r="A450" s="22"/>
      <c r="B450" s="21"/>
      <c r="C450" s="7" t="s">
        <v>8</v>
      </c>
      <c r="D450" s="10">
        <f>(D449/60)+D448</f>
        <v>0</v>
      </c>
      <c r="E450" s="10">
        <f t="shared" ref="E450" si="161">(E449/60)+E448</f>
        <v>0</v>
      </c>
      <c r="F450" s="10">
        <f t="shared" ref="F450" si="162">(F449/60)+F448</f>
        <v>0</v>
      </c>
      <c r="G450" s="10">
        <f t="shared" ref="G450" si="163">(G449/60)+G448</f>
        <v>0</v>
      </c>
      <c r="H450" s="10">
        <f t="shared" ref="H450" si="164">(H449/60)+H448</f>
        <v>0</v>
      </c>
    </row>
    <row r="451" spans="1:8" x14ac:dyDescent="0.25">
      <c r="A451" s="22">
        <v>51</v>
      </c>
      <c r="B451" s="21"/>
      <c r="C451" s="6" t="s">
        <v>0</v>
      </c>
      <c r="D451" s="6">
        <v>1</v>
      </c>
      <c r="E451" s="6">
        <v>2</v>
      </c>
      <c r="F451" s="6">
        <v>3</v>
      </c>
      <c r="G451" s="6">
        <v>4</v>
      </c>
      <c r="H451" s="6">
        <v>5</v>
      </c>
    </row>
    <row r="452" spans="1:8" x14ac:dyDescent="0.25">
      <c r="A452" s="22"/>
      <c r="B452" s="21"/>
      <c r="C452" s="7" t="s">
        <v>1</v>
      </c>
      <c r="D452" s="8"/>
      <c r="E452" s="8"/>
      <c r="F452" s="8"/>
      <c r="G452" s="8"/>
      <c r="H452" s="8"/>
    </row>
    <row r="453" spans="1:8" x14ac:dyDescent="0.25">
      <c r="A453" s="22"/>
      <c r="B453" s="21"/>
      <c r="C453" s="7"/>
      <c r="D453" s="8"/>
      <c r="E453" s="8"/>
      <c r="F453" s="8"/>
      <c r="G453" s="8"/>
      <c r="H453" s="8"/>
    </row>
    <row r="454" spans="1:8" x14ac:dyDescent="0.25">
      <c r="A454" s="22"/>
      <c r="B454" s="21"/>
      <c r="C454" s="7"/>
      <c r="D454" s="8"/>
      <c r="E454" s="8"/>
      <c r="F454" s="8"/>
      <c r="G454" s="8"/>
      <c r="H454" s="8"/>
    </row>
    <row r="455" spans="1:8" x14ac:dyDescent="0.25">
      <c r="A455" s="22"/>
      <c r="B455" s="21"/>
      <c r="C455" s="7" t="s">
        <v>2</v>
      </c>
      <c r="D455" s="8"/>
      <c r="E455" s="8"/>
      <c r="F455" s="8"/>
      <c r="G455" s="8"/>
      <c r="H455" s="8"/>
    </row>
    <row r="456" spans="1:8" x14ac:dyDescent="0.25">
      <c r="A456" s="22"/>
      <c r="B456" s="21"/>
      <c r="C456" s="7" t="s">
        <v>3</v>
      </c>
      <c r="D456" s="8"/>
      <c r="E456" s="8"/>
      <c r="F456" s="8"/>
      <c r="G456" s="8"/>
      <c r="H456" s="8"/>
    </row>
    <row r="457" spans="1:8" x14ac:dyDescent="0.25">
      <c r="A457" s="22"/>
      <c r="B457" s="21"/>
      <c r="C457" s="7" t="s">
        <v>7</v>
      </c>
      <c r="D457" s="9"/>
      <c r="E457" s="8"/>
      <c r="F457" s="8"/>
      <c r="G457" s="8"/>
      <c r="H457" s="8"/>
    </row>
    <row r="458" spans="1:8" x14ac:dyDescent="0.25">
      <c r="A458" s="22"/>
      <c r="B458" s="21"/>
      <c r="C458" s="7" t="s">
        <v>6</v>
      </c>
      <c r="D458" s="8"/>
      <c r="E458" s="8"/>
      <c r="F458" s="8"/>
      <c r="G458" s="8"/>
      <c r="H458" s="8"/>
    </row>
    <row r="459" spans="1:8" x14ac:dyDescent="0.25">
      <c r="A459" s="22"/>
      <c r="B459" s="21"/>
      <c r="C459" s="7" t="s">
        <v>8</v>
      </c>
      <c r="D459" s="10">
        <f>(D458/60)+D457</f>
        <v>0</v>
      </c>
      <c r="E459" s="10">
        <f t="shared" ref="E459" si="165">(E458/60)+E457</f>
        <v>0</v>
      </c>
      <c r="F459" s="10">
        <f t="shared" ref="F459" si="166">(F458/60)+F457</f>
        <v>0</v>
      </c>
      <c r="G459" s="10">
        <f t="shared" ref="G459" si="167">(G458/60)+G457</f>
        <v>0</v>
      </c>
      <c r="H459" s="10">
        <f t="shared" ref="H459" si="168">(H458/60)+H457</f>
        <v>0</v>
      </c>
    </row>
    <row r="460" spans="1:8" x14ac:dyDescent="0.25">
      <c r="A460" s="22">
        <v>52</v>
      </c>
      <c r="B460" s="21"/>
      <c r="C460" s="6" t="s">
        <v>0</v>
      </c>
      <c r="D460" s="6">
        <v>1</v>
      </c>
      <c r="E460" s="6">
        <v>2</v>
      </c>
      <c r="F460" s="6">
        <v>3</v>
      </c>
      <c r="G460" s="6">
        <v>4</v>
      </c>
      <c r="H460" s="6">
        <v>5</v>
      </c>
    </row>
    <row r="461" spans="1:8" x14ac:dyDescent="0.25">
      <c r="A461" s="22"/>
      <c r="B461" s="21"/>
      <c r="C461" s="7" t="s">
        <v>1</v>
      </c>
      <c r="D461" s="8"/>
      <c r="E461" s="8"/>
      <c r="F461" s="8"/>
      <c r="G461" s="8"/>
      <c r="H461" s="8"/>
    </row>
    <row r="462" spans="1:8" x14ac:dyDescent="0.25">
      <c r="A462" s="22"/>
      <c r="B462" s="21"/>
      <c r="C462" s="7"/>
      <c r="D462" s="8"/>
      <c r="E462" s="8"/>
      <c r="F462" s="8"/>
      <c r="G462" s="8"/>
      <c r="H462" s="8"/>
    </row>
    <row r="463" spans="1:8" x14ac:dyDescent="0.25">
      <c r="A463" s="22"/>
      <c r="B463" s="21"/>
      <c r="C463" s="7"/>
      <c r="D463" s="8"/>
      <c r="E463" s="8"/>
      <c r="F463" s="8"/>
      <c r="G463" s="8"/>
      <c r="H463" s="8"/>
    </row>
    <row r="464" spans="1:8" x14ac:dyDescent="0.25">
      <c r="A464" s="22"/>
      <c r="B464" s="21"/>
      <c r="C464" s="7" t="s">
        <v>2</v>
      </c>
      <c r="D464" s="8"/>
      <c r="E464" s="8"/>
      <c r="F464" s="8"/>
      <c r="G464" s="8"/>
      <c r="H464" s="8"/>
    </row>
    <row r="465" spans="1:8" x14ac:dyDescent="0.25">
      <c r="A465" s="22"/>
      <c r="B465" s="21"/>
      <c r="C465" s="7" t="s">
        <v>3</v>
      </c>
      <c r="D465" s="8"/>
      <c r="E465" s="8"/>
      <c r="F465" s="8"/>
      <c r="G465" s="8"/>
      <c r="H465" s="8"/>
    </row>
    <row r="466" spans="1:8" x14ac:dyDescent="0.25">
      <c r="A466" s="22"/>
      <c r="B466" s="21"/>
      <c r="C466" s="7" t="s">
        <v>7</v>
      </c>
      <c r="D466" s="9"/>
      <c r="E466" s="8"/>
      <c r="F466" s="8"/>
      <c r="G466" s="8"/>
      <c r="H466" s="8"/>
    </row>
    <row r="467" spans="1:8" x14ac:dyDescent="0.25">
      <c r="A467" s="22"/>
      <c r="B467" s="21"/>
      <c r="C467" s="7" t="s">
        <v>6</v>
      </c>
      <c r="D467" s="8"/>
      <c r="E467" s="8"/>
      <c r="F467" s="8"/>
      <c r="G467" s="8"/>
      <c r="H467" s="8"/>
    </row>
    <row r="468" spans="1:8" x14ac:dyDescent="0.25">
      <c r="A468" s="22"/>
      <c r="B468" s="21"/>
      <c r="C468" s="7" t="s">
        <v>8</v>
      </c>
      <c r="D468" s="10">
        <f>(D467/60)+D466</f>
        <v>0</v>
      </c>
      <c r="E468" s="10">
        <f t="shared" ref="E468" si="169">(E467/60)+E466</f>
        <v>0</v>
      </c>
      <c r="F468" s="10">
        <f t="shared" ref="F468" si="170">(F467/60)+F466</f>
        <v>0</v>
      </c>
      <c r="G468" s="10">
        <f t="shared" ref="G468" si="171">(G467/60)+G466</f>
        <v>0</v>
      </c>
      <c r="H468" s="10">
        <f t="shared" ref="H468" si="172">(H467/60)+H466</f>
        <v>0</v>
      </c>
    </row>
    <row r="469" spans="1:8" x14ac:dyDescent="0.25">
      <c r="A469" s="22">
        <v>53</v>
      </c>
      <c r="B469" s="21"/>
      <c r="C469" s="6" t="s">
        <v>0</v>
      </c>
      <c r="D469" s="6">
        <v>1</v>
      </c>
      <c r="E469" s="6">
        <v>2</v>
      </c>
      <c r="F469" s="6">
        <v>3</v>
      </c>
      <c r="G469" s="6">
        <v>4</v>
      </c>
      <c r="H469" s="6">
        <v>5</v>
      </c>
    </row>
    <row r="470" spans="1:8" x14ac:dyDescent="0.25">
      <c r="A470" s="22"/>
      <c r="B470" s="21"/>
      <c r="C470" s="7" t="s">
        <v>1</v>
      </c>
      <c r="D470" s="8"/>
      <c r="E470" s="8"/>
      <c r="F470" s="8"/>
      <c r="G470" s="8"/>
      <c r="H470" s="8"/>
    </row>
    <row r="471" spans="1:8" x14ac:dyDescent="0.25">
      <c r="A471" s="22"/>
      <c r="B471" s="21"/>
      <c r="C471" s="7"/>
      <c r="D471" s="8"/>
      <c r="E471" s="8"/>
      <c r="F471" s="8"/>
      <c r="G471" s="8"/>
      <c r="H471" s="8"/>
    </row>
    <row r="472" spans="1:8" x14ac:dyDescent="0.25">
      <c r="A472" s="22"/>
      <c r="B472" s="21"/>
      <c r="C472" s="7"/>
      <c r="D472" s="8"/>
      <c r="E472" s="8"/>
      <c r="F472" s="8"/>
      <c r="G472" s="8"/>
      <c r="H472" s="8"/>
    </row>
    <row r="473" spans="1:8" x14ac:dyDescent="0.25">
      <c r="A473" s="22"/>
      <c r="B473" s="21"/>
      <c r="C473" s="7" t="s">
        <v>2</v>
      </c>
      <c r="D473" s="8"/>
      <c r="E473" s="8"/>
      <c r="F473" s="8"/>
      <c r="G473" s="8"/>
      <c r="H473" s="8"/>
    </row>
    <row r="474" spans="1:8" x14ac:dyDescent="0.25">
      <c r="A474" s="22"/>
      <c r="B474" s="21"/>
      <c r="C474" s="7" t="s">
        <v>3</v>
      </c>
      <c r="D474" s="8"/>
      <c r="E474" s="8"/>
      <c r="F474" s="8"/>
      <c r="G474" s="8"/>
      <c r="H474" s="8"/>
    </row>
    <row r="475" spans="1:8" x14ac:dyDescent="0.25">
      <c r="A475" s="22"/>
      <c r="B475" s="21"/>
      <c r="C475" s="7" t="s">
        <v>7</v>
      </c>
      <c r="D475" s="9"/>
      <c r="E475" s="8"/>
      <c r="F475" s="8"/>
      <c r="G475" s="8"/>
      <c r="H475" s="8"/>
    </row>
    <row r="476" spans="1:8" x14ac:dyDescent="0.25">
      <c r="A476" s="22"/>
      <c r="B476" s="21"/>
      <c r="C476" s="7" t="s">
        <v>6</v>
      </c>
      <c r="D476" s="8"/>
      <c r="E476" s="8"/>
      <c r="F476" s="8"/>
      <c r="G476" s="8"/>
      <c r="H476" s="8"/>
    </row>
    <row r="477" spans="1:8" x14ac:dyDescent="0.25">
      <c r="A477" s="22"/>
      <c r="B477" s="21"/>
      <c r="C477" s="7" t="s">
        <v>8</v>
      </c>
      <c r="D477" s="10">
        <f>(D476/60)+D475</f>
        <v>0</v>
      </c>
      <c r="E477" s="10">
        <f t="shared" ref="E477" si="173">(E476/60)+E475</f>
        <v>0</v>
      </c>
      <c r="F477" s="10">
        <f t="shared" ref="F477" si="174">(F476/60)+F475</f>
        <v>0</v>
      </c>
      <c r="G477" s="10">
        <f t="shared" ref="G477" si="175">(G476/60)+G475</f>
        <v>0</v>
      </c>
      <c r="H477" s="10">
        <f t="shared" ref="H477" si="176">(H476/60)+H475</f>
        <v>0</v>
      </c>
    </row>
    <row r="478" spans="1:8" x14ac:dyDescent="0.25">
      <c r="A478" s="22">
        <v>54</v>
      </c>
      <c r="B478" s="21"/>
      <c r="C478" s="6" t="s">
        <v>0</v>
      </c>
      <c r="D478" s="6">
        <v>1</v>
      </c>
      <c r="E478" s="6">
        <v>2</v>
      </c>
      <c r="F478" s="6">
        <v>3</v>
      </c>
      <c r="G478" s="6">
        <v>4</v>
      </c>
      <c r="H478" s="6">
        <v>5</v>
      </c>
    </row>
    <row r="479" spans="1:8" x14ac:dyDescent="0.25">
      <c r="A479" s="22"/>
      <c r="B479" s="21"/>
      <c r="C479" s="7" t="s">
        <v>1</v>
      </c>
      <c r="D479" s="8"/>
      <c r="E479" s="8"/>
      <c r="F479" s="8"/>
      <c r="G479" s="8"/>
      <c r="H479" s="8"/>
    </row>
    <row r="480" spans="1:8" x14ac:dyDescent="0.25">
      <c r="A480" s="22"/>
      <c r="B480" s="21"/>
      <c r="C480" s="7"/>
      <c r="D480" s="8"/>
      <c r="E480" s="8"/>
      <c r="F480" s="8"/>
      <c r="G480" s="8"/>
      <c r="H480" s="8"/>
    </row>
    <row r="481" spans="1:8" x14ac:dyDescent="0.25">
      <c r="A481" s="22"/>
      <c r="B481" s="21"/>
      <c r="C481" s="7"/>
      <c r="D481" s="8"/>
      <c r="E481" s="8"/>
      <c r="F481" s="8"/>
      <c r="G481" s="8"/>
      <c r="H481" s="8"/>
    </row>
    <row r="482" spans="1:8" x14ac:dyDescent="0.25">
      <c r="A482" s="22"/>
      <c r="B482" s="21"/>
      <c r="C482" s="7" t="s">
        <v>2</v>
      </c>
      <c r="D482" s="8"/>
      <c r="E482" s="8"/>
      <c r="F482" s="8"/>
      <c r="G482" s="8"/>
      <c r="H482" s="8"/>
    </row>
    <row r="483" spans="1:8" x14ac:dyDescent="0.25">
      <c r="A483" s="22"/>
      <c r="B483" s="21"/>
      <c r="C483" s="7" t="s">
        <v>3</v>
      </c>
      <c r="D483" s="8"/>
      <c r="E483" s="8"/>
      <c r="F483" s="8"/>
      <c r="G483" s="8"/>
      <c r="H483" s="8"/>
    </row>
    <row r="484" spans="1:8" x14ac:dyDescent="0.25">
      <c r="A484" s="22"/>
      <c r="B484" s="21"/>
      <c r="C484" s="7" t="s">
        <v>7</v>
      </c>
      <c r="D484" s="9"/>
      <c r="E484" s="8"/>
      <c r="F484" s="8"/>
      <c r="G484" s="8"/>
      <c r="H484" s="8"/>
    </row>
    <row r="485" spans="1:8" x14ac:dyDescent="0.25">
      <c r="A485" s="22"/>
      <c r="B485" s="21"/>
      <c r="C485" s="7" t="s">
        <v>6</v>
      </c>
      <c r="D485" s="8"/>
      <c r="E485" s="8"/>
      <c r="F485" s="8"/>
      <c r="G485" s="8"/>
      <c r="H485" s="8"/>
    </row>
    <row r="486" spans="1:8" x14ac:dyDescent="0.25">
      <c r="A486" s="22"/>
      <c r="B486" s="21"/>
      <c r="C486" s="7" t="s">
        <v>8</v>
      </c>
      <c r="D486" s="10">
        <f>(D485/60)+D484</f>
        <v>0</v>
      </c>
      <c r="E486" s="10">
        <f t="shared" ref="E486" si="177">(E485/60)+E484</f>
        <v>0</v>
      </c>
      <c r="F486" s="10">
        <f t="shared" ref="F486" si="178">(F485/60)+F484</f>
        <v>0</v>
      </c>
      <c r="G486" s="10">
        <f t="shared" ref="G486" si="179">(G485/60)+G484</f>
        <v>0</v>
      </c>
      <c r="H486" s="10">
        <f t="shared" ref="H486" si="180">(H485/60)+H484</f>
        <v>0</v>
      </c>
    </row>
    <row r="487" spans="1:8" x14ac:dyDescent="0.25">
      <c r="A487" s="22">
        <v>55</v>
      </c>
      <c r="B487" s="21"/>
      <c r="C487" s="6" t="s">
        <v>0</v>
      </c>
      <c r="D487" s="6">
        <v>1</v>
      </c>
      <c r="E487" s="6">
        <v>2</v>
      </c>
      <c r="F487" s="6">
        <v>3</v>
      </c>
      <c r="G487" s="6">
        <v>4</v>
      </c>
      <c r="H487" s="6">
        <v>5</v>
      </c>
    </row>
    <row r="488" spans="1:8" x14ac:dyDescent="0.25">
      <c r="A488" s="22"/>
      <c r="B488" s="21"/>
      <c r="C488" s="7" t="s">
        <v>1</v>
      </c>
      <c r="D488" s="8"/>
      <c r="E488" s="8"/>
      <c r="F488" s="8"/>
      <c r="G488" s="8"/>
      <c r="H488" s="8"/>
    </row>
    <row r="489" spans="1:8" x14ac:dyDescent="0.25">
      <c r="A489" s="22"/>
      <c r="B489" s="21"/>
      <c r="C489" s="7"/>
      <c r="D489" s="8"/>
      <c r="E489" s="8"/>
      <c r="F489" s="8"/>
      <c r="G489" s="8"/>
      <c r="H489" s="8"/>
    </row>
    <row r="490" spans="1:8" x14ac:dyDescent="0.25">
      <c r="A490" s="22"/>
      <c r="B490" s="21"/>
      <c r="C490" s="7"/>
      <c r="D490" s="8"/>
      <c r="E490" s="8"/>
      <c r="F490" s="8"/>
      <c r="G490" s="8"/>
      <c r="H490" s="8"/>
    </row>
    <row r="491" spans="1:8" x14ac:dyDescent="0.25">
      <c r="A491" s="22"/>
      <c r="B491" s="21"/>
      <c r="C491" s="7" t="s">
        <v>2</v>
      </c>
      <c r="D491" s="8"/>
      <c r="E491" s="8"/>
      <c r="F491" s="8"/>
      <c r="G491" s="8"/>
      <c r="H491" s="8"/>
    </row>
    <row r="492" spans="1:8" x14ac:dyDescent="0.25">
      <c r="A492" s="22"/>
      <c r="B492" s="21"/>
      <c r="C492" s="7" t="s">
        <v>3</v>
      </c>
      <c r="D492" s="8"/>
      <c r="E492" s="8"/>
      <c r="F492" s="8"/>
      <c r="G492" s="8"/>
      <c r="H492" s="8"/>
    </row>
    <row r="493" spans="1:8" x14ac:dyDescent="0.25">
      <c r="A493" s="22"/>
      <c r="B493" s="21"/>
      <c r="C493" s="7" t="s">
        <v>7</v>
      </c>
      <c r="D493" s="9"/>
      <c r="E493" s="8"/>
      <c r="F493" s="8"/>
      <c r="G493" s="8"/>
      <c r="H493" s="8"/>
    </row>
    <row r="494" spans="1:8" x14ac:dyDescent="0.25">
      <c r="A494" s="22"/>
      <c r="B494" s="21"/>
      <c r="C494" s="7" t="s">
        <v>6</v>
      </c>
      <c r="D494" s="8"/>
      <c r="E494" s="8"/>
      <c r="F494" s="8"/>
      <c r="G494" s="8"/>
      <c r="H494" s="8"/>
    </row>
    <row r="495" spans="1:8" x14ac:dyDescent="0.25">
      <c r="A495" s="22"/>
      <c r="B495" s="21"/>
      <c r="C495" s="7" t="s">
        <v>8</v>
      </c>
      <c r="D495" s="10">
        <f>(D494/60)+D493</f>
        <v>0</v>
      </c>
      <c r="E495" s="10">
        <f t="shared" ref="E495" si="181">(E494/60)+E493</f>
        <v>0</v>
      </c>
      <c r="F495" s="10">
        <f t="shared" ref="F495" si="182">(F494/60)+F493</f>
        <v>0</v>
      </c>
      <c r="G495" s="10">
        <f t="shared" ref="G495" si="183">(G494/60)+G493</f>
        <v>0</v>
      </c>
      <c r="H495" s="10">
        <f t="shared" ref="H495" si="184">(H494/60)+H493</f>
        <v>0</v>
      </c>
    </row>
    <row r="496" spans="1:8" x14ac:dyDescent="0.25">
      <c r="A496" s="22">
        <v>56</v>
      </c>
      <c r="B496" s="21"/>
      <c r="C496" s="6" t="s">
        <v>0</v>
      </c>
      <c r="D496" s="6">
        <v>1</v>
      </c>
      <c r="E496" s="6">
        <v>2</v>
      </c>
      <c r="F496" s="6">
        <v>3</v>
      </c>
      <c r="G496" s="6">
        <v>4</v>
      </c>
      <c r="H496" s="6">
        <v>5</v>
      </c>
    </row>
    <row r="497" spans="1:8" x14ac:dyDescent="0.25">
      <c r="A497" s="22"/>
      <c r="B497" s="21"/>
      <c r="C497" s="7" t="s">
        <v>1</v>
      </c>
      <c r="D497" s="8"/>
      <c r="E497" s="8"/>
      <c r="F497" s="8"/>
      <c r="G497" s="8"/>
      <c r="H497" s="8"/>
    </row>
    <row r="498" spans="1:8" x14ac:dyDescent="0.25">
      <c r="A498" s="22"/>
      <c r="B498" s="21"/>
      <c r="C498" s="7"/>
      <c r="D498" s="8"/>
      <c r="E498" s="8"/>
      <c r="F498" s="8"/>
      <c r="G498" s="8"/>
      <c r="H498" s="8"/>
    </row>
    <row r="499" spans="1:8" x14ac:dyDescent="0.25">
      <c r="A499" s="22"/>
      <c r="B499" s="21"/>
      <c r="C499" s="7"/>
      <c r="D499" s="8"/>
      <c r="E499" s="8"/>
      <c r="F499" s="8"/>
      <c r="G499" s="8"/>
      <c r="H499" s="8"/>
    </row>
    <row r="500" spans="1:8" x14ac:dyDescent="0.25">
      <c r="A500" s="22"/>
      <c r="B500" s="21"/>
      <c r="C500" s="7" t="s">
        <v>2</v>
      </c>
      <c r="D500" s="8"/>
      <c r="E500" s="8"/>
      <c r="F500" s="8"/>
      <c r="G500" s="8"/>
      <c r="H500" s="8"/>
    </row>
    <row r="501" spans="1:8" x14ac:dyDescent="0.25">
      <c r="A501" s="22"/>
      <c r="B501" s="21"/>
      <c r="C501" s="7" t="s">
        <v>3</v>
      </c>
      <c r="D501" s="8"/>
      <c r="E501" s="8"/>
      <c r="F501" s="8"/>
      <c r="G501" s="8"/>
      <c r="H501" s="8"/>
    </row>
    <row r="502" spans="1:8" x14ac:dyDescent="0.25">
      <c r="A502" s="22"/>
      <c r="B502" s="21"/>
      <c r="C502" s="7" t="s">
        <v>7</v>
      </c>
      <c r="D502" s="9"/>
      <c r="E502" s="8"/>
      <c r="F502" s="8"/>
      <c r="G502" s="8"/>
      <c r="H502" s="8"/>
    </row>
    <row r="503" spans="1:8" x14ac:dyDescent="0.25">
      <c r="A503" s="22"/>
      <c r="B503" s="21"/>
      <c r="C503" s="7" t="s">
        <v>6</v>
      </c>
      <c r="D503" s="8"/>
      <c r="E503" s="8"/>
      <c r="F503" s="8"/>
      <c r="G503" s="8"/>
      <c r="H503" s="8"/>
    </row>
    <row r="504" spans="1:8" x14ac:dyDescent="0.25">
      <c r="A504" s="22"/>
      <c r="B504" s="21"/>
      <c r="C504" s="7" t="s">
        <v>8</v>
      </c>
      <c r="D504" s="10">
        <f>(D503/60)+D502</f>
        <v>0</v>
      </c>
      <c r="E504" s="10">
        <f t="shared" ref="E504" si="185">(E503/60)+E502</f>
        <v>0</v>
      </c>
      <c r="F504" s="10">
        <f t="shared" ref="F504" si="186">(F503/60)+F502</f>
        <v>0</v>
      </c>
      <c r="G504" s="10">
        <f t="shared" ref="G504" si="187">(G503/60)+G502</f>
        <v>0</v>
      </c>
      <c r="H504" s="10">
        <f t="shared" ref="H504" si="188">(H503/60)+H502</f>
        <v>0</v>
      </c>
    </row>
    <row r="505" spans="1:8" x14ac:dyDescent="0.25">
      <c r="A505" s="22">
        <v>57</v>
      </c>
      <c r="B505" s="21"/>
      <c r="C505" s="6" t="s">
        <v>0</v>
      </c>
      <c r="D505" s="6">
        <v>1</v>
      </c>
      <c r="E505" s="6">
        <v>2</v>
      </c>
      <c r="F505" s="6">
        <v>3</v>
      </c>
      <c r="G505" s="6">
        <v>4</v>
      </c>
      <c r="H505" s="6">
        <v>5</v>
      </c>
    </row>
    <row r="506" spans="1:8" x14ac:dyDescent="0.25">
      <c r="A506" s="22"/>
      <c r="B506" s="21"/>
      <c r="C506" s="7" t="s">
        <v>1</v>
      </c>
      <c r="D506" s="8"/>
      <c r="E506" s="8"/>
      <c r="F506" s="8"/>
      <c r="G506" s="8"/>
      <c r="H506" s="8"/>
    </row>
    <row r="507" spans="1:8" x14ac:dyDescent="0.25">
      <c r="A507" s="22"/>
      <c r="B507" s="21"/>
      <c r="C507" s="7"/>
      <c r="D507" s="8"/>
      <c r="E507" s="8"/>
      <c r="F507" s="8"/>
      <c r="G507" s="8"/>
      <c r="H507" s="8"/>
    </row>
    <row r="508" spans="1:8" x14ac:dyDescent="0.25">
      <c r="A508" s="22"/>
      <c r="B508" s="21"/>
      <c r="C508" s="7"/>
      <c r="D508" s="8"/>
      <c r="E508" s="8"/>
      <c r="F508" s="8"/>
      <c r="G508" s="8"/>
      <c r="H508" s="8"/>
    </row>
    <row r="509" spans="1:8" x14ac:dyDescent="0.25">
      <c r="A509" s="22"/>
      <c r="B509" s="21"/>
      <c r="C509" s="7" t="s">
        <v>2</v>
      </c>
      <c r="D509" s="8"/>
      <c r="E509" s="8"/>
      <c r="F509" s="8"/>
      <c r="G509" s="8"/>
      <c r="H509" s="8"/>
    </row>
    <row r="510" spans="1:8" x14ac:dyDescent="0.25">
      <c r="A510" s="22"/>
      <c r="B510" s="21"/>
      <c r="C510" s="7" t="s">
        <v>3</v>
      </c>
      <c r="D510" s="8"/>
      <c r="E510" s="8"/>
      <c r="F510" s="8"/>
      <c r="G510" s="8"/>
      <c r="H510" s="8"/>
    </row>
    <row r="511" spans="1:8" x14ac:dyDescent="0.25">
      <c r="A511" s="22"/>
      <c r="B511" s="21"/>
      <c r="C511" s="7" t="s">
        <v>7</v>
      </c>
      <c r="D511" s="9"/>
      <c r="E511" s="8"/>
      <c r="F511" s="8"/>
      <c r="G511" s="8"/>
      <c r="H511" s="8"/>
    </row>
    <row r="512" spans="1:8" x14ac:dyDescent="0.25">
      <c r="A512" s="22"/>
      <c r="B512" s="21"/>
      <c r="C512" s="7" t="s">
        <v>6</v>
      </c>
      <c r="D512" s="8"/>
      <c r="E512" s="8"/>
      <c r="F512" s="8"/>
      <c r="G512" s="8"/>
      <c r="H512" s="8"/>
    </row>
    <row r="513" spans="1:8" x14ac:dyDescent="0.25">
      <c r="A513" s="22"/>
      <c r="B513" s="21"/>
      <c r="C513" s="7" t="s">
        <v>8</v>
      </c>
      <c r="D513" s="10">
        <f>(D512/60)+D511</f>
        <v>0</v>
      </c>
      <c r="E513" s="10">
        <f t="shared" ref="E513" si="189">(E512/60)+E511</f>
        <v>0</v>
      </c>
      <c r="F513" s="10">
        <f t="shared" ref="F513" si="190">(F512/60)+F511</f>
        <v>0</v>
      </c>
      <c r="G513" s="10">
        <f t="shared" ref="G513" si="191">(G512/60)+G511</f>
        <v>0</v>
      </c>
      <c r="H513" s="10">
        <f t="shared" ref="H513" si="192">(H512/60)+H511</f>
        <v>0</v>
      </c>
    </row>
    <row r="514" spans="1:8" x14ac:dyDescent="0.25">
      <c r="A514" s="22">
        <v>58</v>
      </c>
      <c r="B514" s="21"/>
      <c r="C514" s="6" t="s">
        <v>0</v>
      </c>
      <c r="D514" s="6">
        <v>1</v>
      </c>
      <c r="E514" s="6">
        <v>2</v>
      </c>
      <c r="F514" s="6">
        <v>3</v>
      </c>
      <c r="G514" s="6">
        <v>4</v>
      </c>
      <c r="H514" s="6">
        <v>5</v>
      </c>
    </row>
    <row r="515" spans="1:8" x14ac:dyDescent="0.25">
      <c r="A515" s="22"/>
      <c r="B515" s="21"/>
      <c r="C515" s="7" t="s">
        <v>1</v>
      </c>
      <c r="D515" s="8"/>
      <c r="E515" s="8"/>
      <c r="F515" s="8"/>
      <c r="G515" s="8"/>
      <c r="H515" s="8"/>
    </row>
    <row r="516" spans="1:8" x14ac:dyDescent="0.25">
      <c r="A516" s="22"/>
      <c r="B516" s="21"/>
      <c r="C516" s="7"/>
      <c r="D516" s="8"/>
      <c r="E516" s="8"/>
      <c r="F516" s="8"/>
      <c r="G516" s="8"/>
      <c r="H516" s="8"/>
    </row>
    <row r="517" spans="1:8" x14ac:dyDescent="0.25">
      <c r="A517" s="22"/>
      <c r="B517" s="21"/>
      <c r="C517" s="7"/>
      <c r="D517" s="8"/>
      <c r="E517" s="8"/>
      <c r="F517" s="8"/>
      <c r="G517" s="8"/>
      <c r="H517" s="8"/>
    </row>
    <row r="518" spans="1:8" x14ac:dyDescent="0.25">
      <c r="A518" s="22"/>
      <c r="B518" s="21"/>
      <c r="C518" s="7" t="s">
        <v>2</v>
      </c>
      <c r="D518" s="8"/>
      <c r="E518" s="8"/>
      <c r="F518" s="8"/>
      <c r="G518" s="8"/>
      <c r="H518" s="8"/>
    </row>
    <row r="519" spans="1:8" x14ac:dyDescent="0.25">
      <c r="A519" s="22"/>
      <c r="B519" s="21"/>
      <c r="C519" s="7" t="s">
        <v>3</v>
      </c>
      <c r="D519" s="8"/>
      <c r="E519" s="8"/>
      <c r="F519" s="8"/>
      <c r="G519" s="8"/>
      <c r="H519" s="8"/>
    </row>
    <row r="520" spans="1:8" x14ac:dyDescent="0.25">
      <c r="A520" s="22"/>
      <c r="B520" s="21"/>
      <c r="C520" s="7" t="s">
        <v>7</v>
      </c>
      <c r="D520" s="9"/>
      <c r="E520" s="8"/>
      <c r="F520" s="8"/>
      <c r="G520" s="8"/>
      <c r="H520" s="8"/>
    </row>
    <row r="521" spans="1:8" x14ac:dyDescent="0.25">
      <c r="A521" s="22"/>
      <c r="B521" s="21"/>
      <c r="C521" s="7" t="s">
        <v>6</v>
      </c>
      <c r="D521" s="8"/>
      <c r="E521" s="8"/>
      <c r="F521" s="8"/>
      <c r="G521" s="8"/>
      <c r="H521" s="8"/>
    </row>
    <row r="522" spans="1:8" x14ac:dyDescent="0.25">
      <c r="A522" s="22"/>
      <c r="B522" s="21"/>
      <c r="C522" s="7" t="s">
        <v>8</v>
      </c>
      <c r="D522" s="10">
        <f>(D521/60)+D520</f>
        <v>0</v>
      </c>
      <c r="E522" s="10">
        <f t="shared" ref="E522" si="193">(E521/60)+E520</f>
        <v>0</v>
      </c>
      <c r="F522" s="10">
        <f t="shared" ref="F522" si="194">(F521/60)+F520</f>
        <v>0</v>
      </c>
      <c r="G522" s="10">
        <f t="shared" ref="G522" si="195">(G521/60)+G520</f>
        <v>0</v>
      </c>
      <c r="H522" s="10">
        <f t="shared" ref="H522" si="196">(H521/60)+H520</f>
        <v>0</v>
      </c>
    </row>
    <row r="523" spans="1:8" x14ac:dyDescent="0.25">
      <c r="A523" s="22">
        <v>59</v>
      </c>
      <c r="B523" s="21"/>
      <c r="C523" s="6" t="s">
        <v>0</v>
      </c>
      <c r="D523" s="6">
        <v>1</v>
      </c>
      <c r="E523" s="6">
        <v>2</v>
      </c>
      <c r="F523" s="6">
        <v>3</v>
      </c>
      <c r="G523" s="6">
        <v>4</v>
      </c>
      <c r="H523" s="6">
        <v>5</v>
      </c>
    </row>
    <row r="524" spans="1:8" x14ac:dyDescent="0.25">
      <c r="A524" s="22"/>
      <c r="B524" s="21"/>
      <c r="C524" s="7" t="s">
        <v>1</v>
      </c>
      <c r="D524" s="8"/>
      <c r="E524" s="8"/>
      <c r="F524" s="8"/>
      <c r="G524" s="8"/>
      <c r="H524" s="8"/>
    </row>
    <row r="525" spans="1:8" x14ac:dyDescent="0.25">
      <c r="A525" s="22"/>
      <c r="B525" s="21"/>
      <c r="C525" s="7"/>
      <c r="D525" s="8"/>
      <c r="E525" s="8"/>
      <c r="F525" s="8"/>
      <c r="G525" s="8"/>
      <c r="H525" s="8"/>
    </row>
    <row r="526" spans="1:8" x14ac:dyDescent="0.25">
      <c r="A526" s="22"/>
      <c r="B526" s="21"/>
      <c r="C526" s="7"/>
      <c r="D526" s="8"/>
      <c r="E526" s="8"/>
      <c r="F526" s="8"/>
      <c r="G526" s="8"/>
      <c r="H526" s="8"/>
    </row>
    <row r="527" spans="1:8" x14ac:dyDescent="0.25">
      <c r="A527" s="22"/>
      <c r="B527" s="21"/>
      <c r="C527" s="7" t="s">
        <v>2</v>
      </c>
      <c r="D527" s="8"/>
      <c r="E527" s="8"/>
      <c r="F527" s="8"/>
      <c r="G527" s="8"/>
      <c r="H527" s="8"/>
    </row>
    <row r="528" spans="1:8" x14ac:dyDescent="0.25">
      <c r="A528" s="22"/>
      <c r="B528" s="21"/>
      <c r="C528" s="7" t="s">
        <v>3</v>
      </c>
      <c r="D528" s="8"/>
      <c r="E528" s="8"/>
      <c r="F528" s="8"/>
      <c r="G528" s="8"/>
      <c r="H528" s="8"/>
    </row>
    <row r="529" spans="1:8" x14ac:dyDescent="0.25">
      <c r="A529" s="22"/>
      <c r="B529" s="21"/>
      <c r="C529" s="7" t="s">
        <v>7</v>
      </c>
      <c r="D529" s="9"/>
      <c r="E529" s="8"/>
      <c r="F529" s="8"/>
      <c r="G529" s="8"/>
      <c r="H529" s="8"/>
    </row>
    <row r="530" spans="1:8" x14ac:dyDescent="0.25">
      <c r="A530" s="22"/>
      <c r="B530" s="21"/>
      <c r="C530" s="7" t="s">
        <v>6</v>
      </c>
      <c r="D530" s="8"/>
      <c r="E530" s="8"/>
      <c r="F530" s="8"/>
      <c r="G530" s="8"/>
      <c r="H530" s="8"/>
    </row>
    <row r="531" spans="1:8" x14ac:dyDescent="0.25">
      <c r="A531" s="22"/>
      <c r="B531" s="21"/>
      <c r="C531" s="7" t="s">
        <v>8</v>
      </c>
      <c r="D531" s="10">
        <f>(D530/60)+D529</f>
        <v>0</v>
      </c>
      <c r="E531" s="10">
        <f t="shared" ref="E531" si="197">(E530/60)+E529</f>
        <v>0</v>
      </c>
      <c r="F531" s="10">
        <f t="shared" ref="F531" si="198">(F530/60)+F529</f>
        <v>0</v>
      </c>
      <c r="G531" s="10">
        <f t="shared" ref="G531" si="199">(G530/60)+G529</f>
        <v>0</v>
      </c>
      <c r="H531" s="10">
        <f t="shared" ref="H531" si="200">(H530/60)+H529</f>
        <v>0</v>
      </c>
    </row>
    <row r="532" spans="1:8" x14ac:dyDescent="0.25">
      <c r="A532" s="22">
        <v>60</v>
      </c>
      <c r="B532" s="21"/>
      <c r="C532" s="6" t="s">
        <v>0</v>
      </c>
      <c r="D532" s="6">
        <v>1</v>
      </c>
      <c r="E532" s="6">
        <v>2</v>
      </c>
      <c r="F532" s="6">
        <v>3</v>
      </c>
      <c r="G532" s="6">
        <v>4</v>
      </c>
      <c r="H532" s="6">
        <v>5</v>
      </c>
    </row>
    <row r="533" spans="1:8" x14ac:dyDescent="0.25">
      <c r="A533" s="22"/>
      <c r="B533" s="21"/>
      <c r="C533" s="7" t="s">
        <v>1</v>
      </c>
      <c r="D533" s="8"/>
      <c r="E533" s="8"/>
      <c r="F533" s="8"/>
      <c r="G533" s="8"/>
      <c r="H533" s="8"/>
    </row>
    <row r="534" spans="1:8" x14ac:dyDescent="0.25">
      <c r="A534" s="22"/>
      <c r="B534" s="21"/>
      <c r="C534" s="7"/>
      <c r="D534" s="8"/>
      <c r="E534" s="8"/>
      <c r="F534" s="8"/>
      <c r="G534" s="8"/>
      <c r="H534" s="8"/>
    </row>
    <row r="535" spans="1:8" x14ac:dyDescent="0.25">
      <c r="A535" s="22"/>
      <c r="B535" s="21"/>
      <c r="C535" s="7"/>
      <c r="D535" s="8"/>
      <c r="E535" s="8"/>
      <c r="F535" s="8"/>
      <c r="G535" s="8"/>
      <c r="H535" s="8"/>
    </row>
    <row r="536" spans="1:8" x14ac:dyDescent="0.25">
      <c r="A536" s="22"/>
      <c r="B536" s="21"/>
      <c r="C536" s="7" t="s">
        <v>2</v>
      </c>
      <c r="D536" s="8"/>
      <c r="E536" s="8"/>
      <c r="F536" s="8"/>
      <c r="G536" s="8"/>
      <c r="H536" s="8"/>
    </row>
    <row r="537" spans="1:8" x14ac:dyDescent="0.25">
      <c r="A537" s="22"/>
      <c r="B537" s="21"/>
      <c r="C537" s="7" t="s">
        <v>3</v>
      </c>
      <c r="D537" s="8"/>
      <c r="E537" s="8"/>
      <c r="F537" s="8"/>
      <c r="G537" s="8"/>
      <c r="H537" s="8"/>
    </row>
    <row r="538" spans="1:8" x14ac:dyDescent="0.25">
      <c r="A538" s="22"/>
      <c r="B538" s="21"/>
      <c r="C538" s="7" t="s">
        <v>7</v>
      </c>
      <c r="D538" s="9"/>
      <c r="E538" s="8"/>
      <c r="F538" s="8"/>
      <c r="G538" s="8"/>
      <c r="H538" s="8"/>
    </row>
    <row r="539" spans="1:8" x14ac:dyDescent="0.25">
      <c r="A539" s="22"/>
      <c r="B539" s="21"/>
      <c r="C539" s="7" t="s">
        <v>6</v>
      </c>
      <c r="D539" s="8"/>
      <c r="E539" s="8"/>
      <c r="F539" s="8"/>
      <c r="G539" s="8"/>
      <c r="H539" s="8"/>
    </row>
    <row r="540" spans="1:8" x14ac:dyDescent="0.25">
      <c r="A540" s="22"/>
      <c r="B540" s="21"/>
      <c r="C540" s="7" t="s">
        <v>8</v>
      </c>
      <c r="D540" s="10">
        <f>(D539/60)+D538</f>
        <v>0</v>
      </c>
      <c r="E540" s="10">
        <f t="shared" ref="E540" si="201">(E539/60)+E538</f>
        <v>0</v>
      </c>
      <c r="F540" s="10">
        <f t="shared" ref="F540" si="202">(F539/60)+F538</f>
        <v>0</v>
      </c>
      <c r="G540" s="10">
        <f t="shared" ref="G540" si="203">(G539/60)+G538</f>
        <v>0</v>
      </c>
      <c r="H540" s="10">
        <f t="shared" ref="H540" si="204">(H539/60)+H538</f>
        <v>0</v>
      </c>
    </row>
    <row r="541" spans="1:8" x14ac:dyDescent="0.25">
      <c r="A541" s="22">
        <v>61</v>
      </c>
      <c r="B541" s="21"/>
      <c r="C541" s="6" t="s">
        <v>0</v>
      </c>
      <c r="D541" s="6">
        <v>1</v>
      </c>
      <c r="E541" s="6">
        <v>2</v>
      </c>
      <c r="F541" s="6">
        <v>3</v>
      </c>
      <c r="G541" s="6">
        <v>4</v>
      </c>
      <c r="H541" s="6">
        <v>5</v>
      </c>
    </row>
    <row r="542" spans="1:8" x14ac:dyDescent="0.25">
      <c r="A542" s="22"/>
      <c r="B542" s="21"/>
      <c r="C542" s="7" t="s">
        <v>1</v>
      </c>
      <c r="D542" s="8"/>
      <c r="E542" s="8"/>
      <c r="F542" s="8"/>
      <c r="G542" s="8"/>
      <c r="H542" s="8"/>
    </row>
    <row r="543" spans="1:8" x14ac:dyDescent="0.25">
      <c r="A543" s="22"/>
      <c r="B543" s="21"/>
      <c r="C543" s="7"/>
      <c r="D543" s="8"/>
      <c r="E543" s="8"/>
      <c r="F543" s="8"/>
      <c r="G543" s="8"/>
      <c r="H543" s="8"/>
    </row>
    <row r="544" spans="1:8" x14ac:dyDescent="0.25">
      <c r="A544" s="22"/>
      <c r="B544" s="21"/>
      <c r="C544" s="7"/>
      <c r="D544" s="8"/>
      <c r="E544" s="8"/>
      <c r="F544" s="8"/>
      <c r="G544" s="8"/>
      <c r="H544" s="8"/>
    </row>
    <row r="545" spans="1:8" x14ac:dyDescent="0.25">
      <c r="A545" s="22"/>
      <c r="B545" s="21"/>
      <c r="C545" s="7" t="s">
        <v>2</v>
      </c>
      <c r="D545" s="8"/>
      <c r="E545" s="8"/>
      <c r="F545" s="8"/>
      <c r="G545" s="8"/>
      <c r="H545" s="8"/>
    </row>
    <row r="546" spans="1:8" x14ac:dyDescent="0.25">
      <c r="A546" s="22"/>
      <c r="B546" s="21"/>
      <c r="C546" s="7" t="s">
        <v>3</v>
      </c>
      <c r="D546" s="8"/>
      <c r="E546" s="8"/>
      <c r="F546" s="8"/>
      <c r="G546" s="8"/>
      <c r="H546" s="8"/>
    </row>
    <row r="547" spans="1:8" x14ac:dyDescent="0.25">
      <c r="A547" s="22"/>
      <c r="B547" s="21"/>
      <c r="C547" s="7" t="s">
        <v>7</v>
      </c>
      <c r="D547" s="9"/>
      <c r="E547" s="8"/>
      <c r="F547" s="8"/>
      <c r="G547" s="8"/>
      <c r="H547" s="8"/>
    </row>
    <row r="548" spans="1:8" x14ac:dyDescent="0.25">
      <c r="A548" s="22"/>
      <c r="B548" s="21"/>
      <c r="C548" s="7" t="s">
        <v>6</v>
      </c>
      <c r="D548" s="8"/>
      <c r="E548" s="8"/>
      <c r="F548" s="8"/>
      <c r="G548" s="8"/>
      <c r="H548" s="8"/>
    </row>
    <row r="549" spans="1:8" x14ac:dyDescent="0.25">
      <c r="A549" s="22"/>
      <c r="B549" s="21"/>
      <c r="C549" s="7" t="s">
        <v>8</v>
      </c>
      <c r="D549" s="10">
        <f>(D548/60)+D547</f>
        <v>0</v>
      </c>
      <c r="E549" s="10">
        <f t="shared" ref="E549" si="205">(E548/60)+E547</f>
        <v>0</v>
      </c>
      <c r="F549" s="10">
        <f t="shared" ref="F549" si="206">(F548/60)+F547</f>
        <v>0</v>
      </c>
      <c r="G549" s="10">
        <f t="shared" ref="G549" si="207">(G548/60)+G547</f>
        <v>0</v>
      </c>
      <c r="H549" s="10">
        <f t="shared" ref="H549" si="208">(H548/60)+H547</f>
        <v>0</v>
      </c>
    </row>
  </sheetData>
  <mergeCells count="122">
    <mergeCell ref="A55:A63"/>
    <mergeCell ref="A64:A72"/>
    <mergeCell ref="A73:A81"/>
    <mergeCell ref="A82:A90"/>
    <mergeCell ref="A91:A99"/>
    <mergeCell ref="A100:A108"/>
    <mergeCell ref="B1:B9"/>
    <mergeCell ref="A163:A171"/>
    <mergeCell ref="A172:A180"/>
    <mergeCell ref="A181:A189"/>
    <mergeCell ref="A190:A198"/>
    <mergeCell ref="A199:A207"/>
    <mergeCell ref="A208:A216"/>
    <mergeCell ref="A109:A117"/>
    <mergeCell ref="A118:A126"/>
    <mergeCell ref="A127:A135"/>
    <mergeCell ref="A136:A144"/>
    <mergeCell ref="A145:A153"/>
    <mergeCell ref="A154:A162"/>
    <mergeCell ref="A307:A315"/>
    <mergeCell ref="A316:A324"/>
    <mergeCell ref="A325:A333"/>
    <mergeCell ref="A334:A342"/>
    <mergeCell ref="A343:A351"/>
    <mergeCell ref="A352:A360"/>
    <mergeCell ref="A361:A369"/>
    <mergeCell ref="A217:A225"/>
    <mergeCell ref="A226:A234"/>
    <mergeCell ref="A235:A243"/>
    <mergeCell ref="A244:A252"/>
    <mergeCell ref="A253:A261"/>
    <mergeCell ref="A262:A270"/>
    <mergeCell ref="A46:A54"/>
    <mergeCell ref="A532:A540"/>
    <mergeCell ref="A478:A486"/>
    <mergeCell ref="A487:A495"/>
    <mergeCell ref="A496:A504"/>
    <mergeCell ref="A505:A513"/>
    <mergeCell ref="A514:A522"/>
    <mergeCell ref="A523:A531"/>
    <mergeCell ref="A424:A432"/>
    <mergeCell ref="A433:A441"/>
    <mergeCell ref="A442:A450"/>
    <mergeCell ref="A451:A459"/>
    <mergeCell ref="A460:A468"/>
    <mergeCell ref="A469:A477"/>
    <mergeCell ref="A370:A378"/>
    <mergeCell ref="A379:A387"/>
    <mergeCell ref="A388:A396"/>
    <mergeCell ref="A397:A405"/>
    <mergeCell ref="A406:A414"/>
    <mergeCell ref="A415:A423"/>
    <mergeCell ref="A271:A279"/>
    <mergeCell ref="A280:A288"/>
    <mergeCell ref="A289:A297"/>
    <mergeCell ref="A298:A306"/>
    <mergeCell ref="B10:B18"/>
    <mergeCell ref="A19:A27"/>
    <mergeCell ref="B19:B27"/>
    <mergeCell ref="A28:A36"/>
    <mergeCell ref="B28:B36"/>
    <mergeCell ref="A37:A45"/>
    <mergeCell ref="B37:B45"/>
    <mergeCell ref="A1:A9"/>
    <mergeCell ref="A10:A18"/>
    <mergeCell ref="B100:B108"/>
    <mergeCell ref="B109:B117"/>
    <mergeCell ref="B118:B126"/>
    <mergeCell ref="B127:B135"/>
    <mergeCell ref="B136:B144"/>
    <mergeCell ref="B145:B153"/>
    <mergeCell ref="B46:B54"/>
    <mergeCell ref="B55:B63"/>
    <mergeCell ref="B64:B72"/>
    <mergeCell ref="B73:B81"/>
    <mergeCell ref="B82:B90"/>
    <mergeCell ref="B91:B99"/>
    <mergeCell ref="B208:B216"/>
    <mergeCell ref="B217:B225"/>
    <mergeCell ref="B226:B234"/>
    <mergeCell ref="B235:B243"/>
    <mergeCell ref="B244:B252"/>
    <mergeCell ref="B253:B261"/>
    <mergeCell ref="B154:B162"/>
    <mergeCell ref="B163:B171"/>
    <mergeCell ref="B172:B180"/>
    <mergeCell ref="B181:B189"/>
    <mergeCell ref="B190:B198"/>
    <mergeCell ref="B199:B207"/>
    <mergeCell ref="B316:B324"/>
    <mergeCell ref="B325:B333"/>
    <mergeCell ref="B334:B342"/>
    <mergeCell ref="B343:B351"/>
    <mergeCell ref="B352:B360"/>
    <mergeCell ref="B361:B369"/>
    <mergeCell ref="B262:B270"/>
    <mergeCell ref="B271:B279"/>
    <mergeCell ref="B280:B288"/>
    <mergeCell ref="B289:B297"/>
    <mergeCell ref="B298:B306"/>
    <mergeCell ref="B307:B315"/>
    <mergeCell ref="B424:B432"/>
    <mergeCell ref="B433:B441"/>
    <mergeCell ref="B442:B450"/>
    <mergeCell ref="B451:B459"/>
    <mergeCell ref="B460:B468"/>
    <mergeCell ref="B469:B477"/>
    <mergeCell ref="B370:B378"/>
    <mergeCell ref="B379:B387"/>
    <mergeCell ref="B388:B396"/>
    <mergeCell ref="B397:B405"/>
    <mergeCell ref="B406:B414"/>
    <mergeCell ref="B415:B423"/>
    <mergeCell ref="B532:B540"/>
    <mergeCell ref="B541:B549"/>
    <mergeCell ref="A541:A549"/>
    <mergeCell ref="B478:B486"/>
    <mergeCell ref="B487:B495"/>
    <mergeCell ref="B496:B504"/>
    <mergeCell ref="B505:B513"/>
    <mergeCell ref="B514:B522"/>
    <mergeCell ref="B523:B531"/>
  </mergeCells>
  <conditionalFormatting sqref="B10:B549">
    <cfRule type="containsBlanks" dxfId="1" priority="2">
      <formula>LEN(TRIM(B10))=0</formula>
    </cfRule>
  </conditionalFormatting>
  <conditionalFormatting sqref="A19:A549">
    <cfRule type="expression" dxfId="0" priority="1">
      <formula>ISBLANK($B19)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0821B-CF5C-4DAD-83A4-1268850D41E8}">
  <dimension ref="A1:Y62"/>
  <sheetViews>
    <sheetView zoomScale="85" zoomScaleNormal="85" workbookViewId="0">
      <selection activeCell="S36" sqref="S36"/>
    </sheetView>
  </sheetViews>
  <sheetFormatPr baseColWidth="10" defaultRowHeight="15" x14ac:dyDescent="0.25"/>
  <cols>
    <col min="1" max="1" width="7" style="3" bestFit="1" customWidth="1"/>
    <col min="2" max="2" width="4.140625" style="5" hidden="1" customWidth="1"/>
    <col min="3" max="3" width="2.42578125" style="5" hidden="1" customWidth="1"/>
    <col min="4" max="4" width="5.5703125" style="5" hidden="1" customWidth="1"/>
    <col min="5" max="5" width="26.85546875" style="5" hidden="1" customWidth="1"/>
    <col min="6" max="6" width="5.7109375" style="11" hidden="1" customWidth="1"/>
    <col min="7" max="7" width="11" style="5" bestFit="1" customWidth="1"/>
    <col min="8" max="8" width="4.140625" style="5" hidden="1" customWidth="1"/>
    <col min="9" max="9" width="2.42578125" style="5" hidden="1" customWidth="1"/>
    <col min="10" max="10" width="5.5703125" style="5" hidden="1" customWidth="1"/>
    <col min="11" max="11" width="26.85546875" style="5" hidden="1" customWidth="1"/>
    <col min="12" max="12" width="4.7109375" style="11" hidden="1" customWidth="1"/>
    <col min="13" max="13" width="20.42578125" style="5" bestFit="1" customWidth="1"/>
    <col min="14" max="14" width="4.140625" style="5" hidden="1" customWidth="1"/>
    <col min="15" max="15" width="2.42578125" style="5" hidden="1" customWidth="1"/>
    <col min="16" max="16" width="5.5703125" style="5" hidden="1" customWidth="1"/>
    <col min="17" max="17" width="26.85546875" style="5" hidden="1" customWidth="1"/>
    <col min="18" max="18" width="4.7109375" style="11" hidden="1" customWidth="1"/>
    <col min="19" max="19" width="29.85546875" style="5" bestFit="1" customWidth="1"/>
    <col min="20" max="20" width="4.140625" style="5" hidden="1" customWidth="1"/>
    <col min="21" max="21" width="2.42578125" style="5" hidden="1" customWidth="1"/>
    <col min="22" max="22" width="5.5703125" style="5" hidden="1" customWidth="1"/>
    <col min="23" max="23" width="26.85546875" style="5" hidden="1" customWidth="1"/>
    <col min="24" max="24" width="4.7109375" style="11" hidden="1" customWidth="1"/>
    <col min="25" max="25" width="16.42578125" style="5" bestFit="1" customWidth="1"/>
  </cols>
  <sheetData>
    <row r="1" spans="1:25" x14ac:dyDescent="0.25">
      <c r="A1" s="3" t="s">
        <v>19</v>
      </c>
      <c r="B1" s="3"/>
      <c r="C1" s="3"/>
      <c r="D1" s="3"/>
      <c r="E1" s="3"/>
      <c r="F1" s="12"/>
      <c r="G1" s="3" t="s">
        <v>18</v>
      </c>
      <c r="H1" s="3"/>
      <c r="I1" s="3"/>
      <c r="J1" s="3"/>
      <c r="K1" s="3"/>
      <c r="L1" s="12"/>
      <c r="M1" s="2" t="s">
        <v>2</v>
      </c>
      <c r="N1" s="4"/>
      <c r="O1" s="4"/>
      <c r="P1" s="4"/>
      <c r="Q1" s="4"/>
      <c r="R1" s="4"/>
      <c r="S1" s="2" t="s">
        <v>26</v>
      </c>
      <c r="T1" s="4"/>
      <c r="U1" s="4"/>
      <c r="V1" s="4"/>
      <c r="W1" s="4"/>
      <c r="X1" s="4"/>
      <c r="Y1" s="2" t="s">
        <v>5</v>
      </c>
    </row>
    <row r="2" spans="1:25" x14ac:dyDescent="0.25">
      <c r="A2" s="3">
        <v>1</v>
      </c>
      <c r="B2" s="5">
        <v>2</v>
      </c>
      <c r="C2" s="5" t="s">
        <v>20</v>
      </c>
      <c r="D2" s="5" t="str">
        <f>_xlfn.CONCAT(C2,B2)</f>
        <v>D2</v>
      </c>
      <c r="E2" s="5" t="str">
        <f>_xlfn.CONCAT("='PRUEBA USABILIDAD'!",D2)</f>
        <v>='PRUEBA USABILIDAD'!D2</v>
      </c>
      <c r="F2" s="11">
        <f>'PRUEBA USABILIDAD'!D2</f>
        <v>18</v>
      </c>
      <c r="G2" s="5">
        <f>IF(F2=0,"",F2)</f>
        <v>18</v>
      </c>
      <c r="H2" s="5">
        <v>5</v>
      </c>
      <c r="I2" s="5" t="s">
        <v>20</v>
      </c>
      <c r="J2" s="5" t="str">
        <f>_xlfn.CONCAT(I2,H2)</f>
        <v>D5</v>
      </c>
      <c r="K2" s="5" t="str">
        <f>_xlfn.CONCAT("='PRUEBA USABILIDAD'!",J2)</f>
        <v>='PRUEBA USABILIDAD'!D5</v>
      </c>
      <c r="L2" s="11" t="str">
        <f>'PRUEBA USABILIDAD'!D5</f>
        <v>SI</v>
      </c>
      <c r="M2" s="5" t="str">
        <f>IF(L2=0,"",L2)</f>
        <v>SI</v>
      </c>
      <c r="N2" s="5">
        <v>6</v>
      </c>
      <c r="O2" s="5" t="s">
        <v>20</v>
      </c>
      <c r="P2" s="5" t="str">
        <f>_xlfn.CONCAT(O2,N2)</f>
        <v>D6</v>
      </c>
      <c r="Q2" s="5" t="str">
        <f>_xlfn.CONCAT("='PRUEBA USABILIDAD'!",P2)</f>
        <v>='PRUEBA USABILIDAD'!D6</v>
      </c>
      <c r="R2" s="11" t="str">
        <f>'PRUEBA USABILIDAD'!D6</f>
        <v>SI</v>
      </c>
      <c r="S2" s="5" t="str">
        <f>IF(R2=0,"",R2)</f>
        <v>SI</v>
      </c>
      <c r="T2" s="5">
        <v>9</v>
      </c>
      <c r="U2" s="5" t="s">
        <v>20</v>
      </c>
      <c r="V2" s="5" t="str">
        <f>_xlfn.CONCAT(U2,T2)</f>
        <v>D9</v>
      </c>
      <c r="W2" s="5" t="str">
        <f>_xlfn.CONCAT("='PRUEBA USABILIDAD'!",V2)</f>
        <v>='PRUEBA USABILIDAD'!D9</v>
      </c>
      <c r="X2" s="11">
        <f>'PRUEBA USABILIDAD'!D9</f>
        <v>3.4166666666666665</v>
      </c>
      <c r="Y2" s="11">
        <f>IF(X2=0,"",X2)</f>
        <v>3.4166666666666665</v>
      </c>
    </row>
    <row r="3" spans="1:25" x14ac:dyDescent="0.25">
      <c r="A3" s="3">
        <f>+IF(G3="","",A2+1)</f>
        <v>2</v>
      </c>
      <c r="B3" s="5">
        <f>B2+9</f>
        <v>11</v>
      </c>
      <c r="C3" s="5" t="s">
        <v>20</v>
      </c>
      <c r="D3" s="5" t="str">
        <f t="shared" ref="D3:D62" si="0">_xlfn.CONCAT(C3,B3)</f>
        <v>D11</v>
      </c>
      <c r="E3" s="5" t="str">
        <f t="shared" ref="E3:E18" si="1">_xlfn.CONCAT("='PRUEBA USABILIDAD'!",D3)</f>
        <v>='PRUEBA USABILIDAD'!D11</v>
      </c>
      <c r="F3" s="11">
        <f>'PRUEBA USABILIDAD'!D11</f>
        <v>18</v>
      </c>
      <c r="G3" s="5">
        <f t="shared" ref="G3:G62" si="2">IF(F3=0,"",F3)</f>
        <v>18</v>
      </c>
      <c r="H3" s="5">
        <f>H2+9</f>
        <v>14</v>
      </c>
      <c r="I3" s="5" t="s">
        <v>20</v>
      </c>
      <c r="J3" s="5" t="str">
        <f t="shared" ref="J3:J62" si="3">_xlfn.CONCAT(I3,H3)</f>
        <v>D14</v>
      </c>
      <c r="K3" s="5" t="str">
        <f t="shared" ref="K3:K18" si="4">_xlfn.CONCAT("='PRUEBA USABILIDAD'!",J3)</f>
        <v>='PRUEBA USABILIDAD'!D14</v>
      </c>
      <c r="L3" s="11" t="str">
        <f>'PRUEBA USABILIDAD'!D14</f>
        <v>SI</v>
      </c>
      <c r="M3" s="5" t="str">
        <f t="shared" ref="M3:M62" si="5">IF(L3=0,"",L3)</f>
        <v>SI</v>
      </c>
      <c r="N3" s="5">
        <f>N2+9</f>
        <v>15</v>
      </c>
      <c r="O3" s="5" t="s">
        <v>20</v>
      </c>
      <c r="P3" s="5" t="str">
        <f t="shared" ref="P3:P62" si="6">_xlfn.CONCAT(O3,N3)</f>
        <v>D15</v>
      </c>
      <c r="Q3" s="5" t="str">
        <f t="shared" ref="Q3:Q18" si="7">_xlfn.CONCAT("='PRUEBA USABILIDAD'!",P3)</f>
        <v>='PRUEBA USABILIDAD'!D15</v>
      </c>
      <c r="R3" s="11" t="str">
        <f>'PRUEBA USABILIDAD'!D15</f>
        <v>SI</v>
      </c>
      <c r="S3" s="5" t="str">
        <f t="shared" ref="S3:S62" si="8">IF(R3=0,"",R3)</f>
        <v>SI</v>
      </c>
      <c r="T3" s="5">
        <f>T2+9</f>
        <v>18</v>
      </c>
      <c r="U3" s="5" t="s">
        <v>20</v>
      </c>
      <c r="V3" s="5" t="str">
        <f t="shared" ref="V3:V62" si="9">_xlfn.CONCAT(U3,T3)</f>
        <v>D18</v>
      </c>
      <c r="W3" s="5" t="str">
        <f t="shared" ref="W3:W18" si="10">_xlfn.CONCAT("='PRUEBA USABILIDAD'!",V3)</f>
        <v>='PRUEBA USABILIDAD'!D18</v>
      </c>
      <c r="X3" s="11">
        <f>'PRUEBA USABILIDAD'!D18</f>
        <v>4.083333333333333</v>
      </c>
      <c r="Y3" s="11">
        <f t="shared" ref="Y3:Y62" si="11">IF(X3=0,"",X3)</f>
        <v>4.083333333333333</v>
      </c>
    </row>
    <row r="4" spans="1:25" x14ac:dyDescent="0.25">
      <c r="A4" s="3" t="str">
        <f t="shared" ref="A4:A62" si="12">+IF(G4="","",A3+1)</f>
        <v/>
      </c>
      <c r="B4" s="5">
        <f t="shared" ref="B4:B62" si="13">B3+9</f>
        <v>20</v>
      </c>
      <c r="C4" s="5" t="s">
        <v>20</v>
      </c>
      <c r="D4" s="5" t="str">
        <f t="shared" si="0"/>
        <v>D20</v>
      </c>
      <c r="E4" s="5" t="str">
        <f t="shared" si="1"/>
        <v>='PRUEBA USABILIDAD'!D20</v>
      </c>
      <c r="F4" s="11">
        <f>'PRUEBA USABILIDAD'!D20</f>
        <v>0</v>
      </c>
      <c r="G4" s="5" t="str">
        <f t="shared" si="2"/>
        <v/>
      </c>
      <c r="H4" s="5">
        <f t="shared" ref="H4:H62" si="14">H3+9</f>
        <v>23</v>
      </c>
      <c r="I4" s="5" t="s">
        <v>20</v>
      </c>
      <c r="J4" s="5" t="str">
        <f t="shared" si="3"/>
        <v>D23</v>
      </c>
      <c r="K4" s="5" t="str">
        <f t="shared" si="4"/>
        <v>='PRUEBA USABILIDAD'!D23</v>
      </c>
      <c r="L4" s="11">
        <f>'PRUEBA USABILIDAD'!D23</f>
        <v>0</v>
      </c>
      <c r="M4" s="5" t="str">
        <f t="shared" si="5"/>
        <v/>
      </c>
      <c r="N4" s="5">
        <f t="shared" ref="N4:N62" si="15">N3+9</f>
        <v>24</v>
      </c>
      <c r="O4" s="5" t="s">
        <v>20</v>
      </c>
      <c r="P4" s="5" t="str">
        <f t="shared" si="6"/>
        <v>D24</v>
      </c>
      <c r="Q4" s="5" t="str">
        <f t="shared" si="7"/>
        <v>='PRUEBA USABILIDAD'!D24</v>
      </c>
      <c r="R4" s="11">
        <f>'PRUEBA USABILIDAD'!D24</f>
        <v>0</v>
      </c>
      <c r="S4" s="5" t="str">
        <f t="shared" si="8"/>
        <v/>
      </c>
      <c r="T4" s="5">
        <f t="shared" ref="T4:T62" si="16">T3+9</f>
        <v>27</v>
      </c>
      <c r="U4" s="5" t="s">
        <v>20</v>
      </c>
      <c r="V4" s="5" t="str">
        <f t="shared" si="9"/>
        <v>D27</v>
      </c>
      <c r="W4" s="5" t="str">
        <f t="shared" si="10"/>
        <v>='PRUEBA USABILIDAD'!D27</v>
      </c>
      <c r="X4" s="11">
        <f>'PRUEBA USABILIDAD'!D27</f>
        <v>0</v>
      </c>
      <c r="Y4" s="11" t="str">
        <f t="shared" si="11"/>
        <v/>
      </c>
    </row>
    <row r="5" spans="1:25" x14ac:dyDescent="0.25">
      <c r="A5" s="3" t="str">
        <f t="shared" si="12"/>
        <v/>
      </c>
      <c r="B5" s="5">
        <f t="shared" si="13"/>
        <v>29</v>
      </c>
      <c r="C5" s="5" t="s">
        <v>20</v>
      </c>
      <c r="D5" s="5" t="str">
        <f t="shared" si="0"/>
        <v>D29</v>
      </c>
      <c r="E5" s="5" t="str">
        <f t="shared" si="1"/>
        <v>='PRUEBA USABILIDAD'!D29</v>
      </c>
      <c r="F5" s="11">
        <f>'PRUEBA USABILIDAD'!D29</f>
        <v>0</v>
      </c>
      <c r="G5" s="5" t="str">
        <f t="shared" si="2"/>
        <v/>
      </c>
      <c r="H5" s="5">
        <f t="shared" si="14"/>
        <v>32</v>
      </c>
      <c r="I5" s="5" t="s">
        <v>20</v>
      </c>
      <c r="J5" s="5" t="str">
        <f t="shared" si="3"/>
        <v>D32</v>
      </c>
      <c r="K5" s="5" t="str">
        <f t="shared" si="4"/>
        <v>='PRUEBA USABILIDAD'!D32</v>
      </c>
      <c r="L5" s="11">
        <f>'PRUEBA USABILIDAD'!D32</f>
        <v>0</v>
      </c>
      <c r="M5" s="5" t="str">
        <f t="shared" si="5"/>
        <v/>
      </c>
      <c r="N5" s="5">
        <f t="shared" si="15"/>
        <v>33</v>
      </c>
      <c r="O5" s="5" t="s">
        <v>20</v>
      </c>
      <c r="P5" s="5" t="str">
        <f t="shared" si="6"/>
        <v>D33</v>
      </c>
      <c r="Q5" s="5" t="str">
        <f t="shared" si="7"/>
        <v>='PRUEBA USABILIDAD'!D33</v>
      </c>
      <c r="R5" s="11">
        <f>'PRUEBA USABILIDAD'!D33</f>
        <v>0</v>
      </c>
      <c r="S5" s="5" t="str">
        <f t="shared" si="8"/>
        <v/>
      </c>
      <c r="T5" s="5">
        <f t="shared" si="16"/>
        <v>36</v>
      </c>
      <c r="U5" s="5" t="s">
        <v>20</v>
      </c>
      <c r="V5" s="5" t="str">
        <f t="shared" si="9"/>
        <v>D36</v>
      </c>
      <c r="W5" s="5" t="str">
        <f t="shared" si="10"/>
        <v>='PRUEBA USABILIDAD'!D36</v>
      </c>
      <c r="X5" s="11">
        <f>'PRUEBA USABILIDAD'!D36</f>
        <v>0</v>
      </c>
      <c r="Y5" s="11" t="str">
        <f t="shared" si="11"/>
        <v/>
      </c>
    </row>
    <row r="6" spans="1:25" x14ac:dyDescent="0.25">
      <c r="A6" s="3" t="str">
        <f t="shared" si="12"/>
        <v/>
      </c>
      <c r="B6" s="5">
        <f t="shared" si="13"/>
        <v>38</v>
      </c>
      <c r="C6" s="5" t="s">
        <v>20</v>
      </c>
      <c r="D6" s="5" t="str">
        <f t="shared" si="0"/>
        <v>D38</v>
      </c>
      <c r="E6" s="5" t="str">
        <f t="shared" si="1"/>
        <v>='PRUEBA USABILIDAD'!D38</v>
      </c>
      <c r="F6" s="11">
        <f>'PRUEBA USABILIDAD'!D38</f>
        <v>0</v>
      </c>
      <c r="G6" s="5" t="str">
        <f t="shared" si="2"/>
        <v/>
      </c>
      <c r="H6" s="5">
        <f t="shared" si="14"/>
        <v>41</v>
      </c>
      <c r="I6" s="5" t="s">
        <v>20</v>
      </c>
      <c r="J6" s="5" t="str">
        <f t="shared" si="3"/>
        <v>D41</v>
      </c>
      <c r="K6" s="5" t="str">
        <f t="shared" si="4"/>
        <v>='PRUEBA USABILIDAD'!D41</v>
      </c>
      <c r="L6" s="11">
        <f>'PRUEBA USABILIDAD'!D41</f>
        <v>0</v>
      </c>
      <c r="M6" s="5" t="str">
        <f t="shared" si="5"/>
        <v/>
      </c>
      <c r="N6" s="5">
        <f t="shared" si="15"/>
        <v>42</v>
      </c>
      <c r="O6" s="5" t="s">
        <v>20</v>
      </c>
      <c r="P6" s="5" t="str">
        <f t="shared" si="6"/>
        <v>D42</v>
      </c>
      <c r="Q6" s="5" t="str">
        <f t="shared" si="7"/>
        <v>='PRUEBA USABILIDAD'!D42</v>
      </c>
      <c r="R6" s="11">
        <f>'PRUEBA USABILIDAD'!D42</f>
        <v>0</v>
      </c>
      <c r="S6" s="5" t="str">
        <f t="shared" si="8"/>
        <v/>
      </c>
      <c r="T6" s="5">
        <f t="shared" si="16"/>
        <v>45</v>
      </c>
      <c r="U6" s="5" t="s">
        <v>20</v>
      </c>
      <c r="V6" s="5" t="str">
        <f t="shared" si="9"/>
        <v>D45</v>
      </c>
      <c r="W6" s="5" t="str">
        <f t="shared" si="10"/>
        <v>='PRUEBA USABILIDAD'!D45</v>
      </c>
      <c r="X6" s="11">
        <f>'PRUEBA USABILIDAD'!D45</f>
        <v>0</v>
      </c>
      <c r="Y6" s="11" t="str">
        <f t="shared" si="11"/>
        <v/>
      </c>
    </row>
    <row r="7" spans="1:25" x14ac:dyDescent="0.25">
      <c r="A7" s="3" t="str">
        <f t="shared" si="12"/>
        <v/>
      </c>
      <c r="B7" s="5">
        <f t="shared" si="13"/>
        <v>47</v>
      </c>
      <c r="C7" s="5" t="s">
        <v>20</v>
      </c>
      <c r="D7" s="5" t="str">
        <f t="shared" si="0"/>
        <v>D47</v>
      </c>
      <c r="E7" s="5" t="str">
        <f>_xlfn.CONCAT("='PRUEBA USABILIDAD'!",D7)</f>
        <v>='PRUEBA USABILIDAD'!D47</v>
      </c>
      <c r="F7" s="11">
        <f>'PRUEBA USABILIDAD'!D47</f>
        <v>0</v>
      </c>
      <c r="G7" s="5" t="str">
        <f t="shared" si="2"/>
        <v/>
      </c>
      <c r="H7" s="5">
        <f t="shared" si="14"/>
        <v>50</v>
      </c>
      <c r="I7" s="5" t="s">
        <v>20</v>
      </c>
      <c r="J7" s="5" t="str">
        <f t="shared" si="3"/>
        <v>D50</v>
      </c>
      <c r="K7" s="5" t="str">
        <f t="shared" si="4"/>
        <v>='PRUEBA USABILIDAD'!D50</v>
      </c>
      <c r="L7" s="11">
        <f>'PRUEBA USABILIDAD'!D50</f>
        <v>0</v>
      </c>
      <c r="M7" s="5" t="str">
        <f t="shared" si="5"/>
        <v/>
      </c>
      <c r="N7" s="5">
        <f t="shared" si="15"/>
        <v>51</v>
      </c>
      <c r="O7" s="5" t="s">
        <v>20</v>
      </c>
      <c r="P7" s="5" t="str">
        <f t="shared" si="6"/>
        <v>D51</v>
      </c>
      <c r="Q7" s="5" t="str">
        <f t="shared" si="7"/>
        <v>='PRUEBA USABILIDAD'!D51</v>
      </c>
      <c r="R7" s="11">
        <f>'PRUEBA USABILIDAD'!D51</f>
        <v>0</v>
      </c>
      <c r="S7" s="5" t="str">
        <f t="shared" si="8"/>
        <v/>
      </c>
      <c r="T7" s="5">
        <f t="shared" si="16"/>
        <v>54</v>
      </c>
      <c r="U7" s="5" t="s">
        <v>20</v>
      </c>
      <c r="V7" s="5" t="str">
        <f t="shared" si="9"/>
        <v>D54</v>
      </c>
      <c r="W7" s="5" t="str">
        <f t="shared" si="10"/>
        <v>='PRUEBA USABILIDAD'!D54</v>
      </c>
      <c r="X7" s="11">
        <f>'PRUEBA USABILIDAD'!D54</f>
        <v>0</v>
      </c>
      <c r="Y7" s="11" t="str">
        <f t="shared" si="11"/>
        <v/>
      </c>
    </row>
    <row r="8" spans="1:25" x14ac:dyDescent="0.25">
      <c r="A8" s="3" t="str">
        <f t="shared" si="12"/>
        <v/>
      </c>
      <c r="B8" s="5">
        <f t="shared" si="13"/>
        <v>56</v>
      </c>
      <c r="C8" s="5" t="s">
        <v>20</v>
      </c>
      <c r="D8" s="5" t="str">
        <f t="shared" si="0"/>
        <v>D56</v>
      </c>
      <c r="E8" s="5" t="str">
        <f t="shared" si="1"/>
        <v>='PRUEBA USABILIDAD'!D56</v>
      </c>
      <c r="F8" s="11">
        <f>'PRUEBA USABILIDAD'!D56</f>
        <v>0</v>
      </c>
      <c r="G8" s="5" t="str">
        <f t="shared" si="2"/>
        <v/>
      </c>
      <c r="H8" s="5">
        <f t="shared" si="14"/>
        <v>59</v>
      </c>
      <c r="I8" s="5" t="s">
        <v>20</v>
      </c>
      <c r="J8" s="5" t="str">
        <f t="shared" si="3"/>
        <v>D59</v>
      </c>
      <c r="K8" s="5" t="str">
        <f t="shared" si="4"/>
        <v>='PRUEBA USABILIDAD'!D59</v>
      </c>
      <c r="L8" s="11">
        <f>'PRUEBA USABILIDAD'!D59</f>
        <v>0</v>
      </c>
      <c r="M8" s="5" t="str">
        <f t="shared" si="5"/>
        <v/>
      </c>
      <c r="N8" s="5">
        <f t="shared" si="15"/>
        <v>60</v>
      </c>
      <c r="O8" s="5" t="s">
        <v>20</v>
      </c>
      <c r="P8" s="5" t="str">
        <f t="shared" si="6"/>
        <v>D60</v>
      </c>
      <c r="Q8" s="5" t="str">
        <f t="shared" si="7"/>
        <v>='PRUEBA USABILIDAD'!D60</v>
      </c>
      <c r="R8" s="11">
        <f>'PRUEBA USABILIDAD'!D60</f>
        <v>0</v>
      </c>
      <c r="S8" s="5" t="str">
        <f t="shared" si="8"/>
        <v/>
      </c>
      <c r="T8" s="5">
        <f t="shared" si="16"/>
        <v>63</v>
      </c>
      <c r="U8" s="5" t="s">
        <v>20</v>
      </c>
      <c r="V8" s="5" t="str">
        <f t="shared" si="9"/>
        <v>D63</v>
      </c>
      <c r="W8" s="5" t="str">
        <f t="shared" si="10"/>
        <v>='PRUEBA USABILIDAD'!D63</v>
      </c>
      <c r="X8" s="11">
        <f>'PRUEBA USABILIDAD'!D63</f>
        <v>0</v>
      </c>
      <c r="Y8" s="11" t="str">
        <f t="shared" si="11"/>
        <v/>
      </c>
    </row>
    <row r="9" spans="1:25" x14ac:dyDescent="0.25">
      <c r="A9" s="3" t="str">
        <f t="shared" si="12"/>
        <v/>
      </c>
      <c r="B9" s="5">
        <f t="shared" si="13"/>
        <v>65</v>
      </c>
      <c r="C9" s="5" t="s">
        <v>20</v>
      </c>
      <c r="D9" s="5" t="str">
        <f t="shared" si="0"/>
        <v>D65</v>
      </c>
      <c r="E9" s="5" t="str">
        <f t="shared" si="1"/>
        <v>='PRUEBA USABILIDAD'!D65</v>
      </c>
      <c r="F9" s="11">
        <f>'PRUEBA USABILIDAD'!D65</f>
        <v>0</v>
      </c>
      <c r="G9" s="5" t="str">
        <f t="shared" si="2"/>
        <v/>
      </c>
      <c r="H9" s="5">
        <f t="shared" si="14"/>
        <v>68</v>
      </c>
      <c r="I9" s="5" t="s">
        <v>20</v>
      </c>
      <c r="J9" s="5" t="str">
        <f t="shared" si="3"/>
        <v>D68</v>
      </c>
      <c r="K9" s="5" t="str">
        <f t="shared" si="4"/>
        <v>='PRUEBA USABILIDAD'!D68</v>
      </c>
      <c r="L9" s="11">
        <f>'PRUEBA USABILIDAD'!D68</f>
        <v>0</v>
      </c>
      <c r="M9" s="5" t="str">
        <f t="shared" si="5"/>
        <v/>
      </c>
      <c r="N9" s="5">
        <f t="shared" si="15"/>
        <v>69</v>
      </c>
      <c r="O9" s="5" t="s">
        <v>20</v>
      </c>
      <c r="P9" s="5" t="str">
        <f t="shared" si="6"/>
        <v>D69</v>
      </c>
      <c r="Q9" s="5" t="str">
        <f t="shared" si="7"/>
        <v>='PRUEBA USABILIDAD'!D69</v>
      </c>
      <c r="R9" s="11">
        <f>'PRUEBA USABILIDAD'!D69</f>
        <v>0</v>
      </c>
      <c r="S9" s="5" t="str">
        <f t="shared" si="8"/>
        <v/>
      </c>
      <c r="T9" s="5">
        <f t="shared" si="16"/>
        <v>72</v>
      </c>
      <c r="U9" s="5" t="s">
        <v>20</v>
      </c>
      <c r="V9" s="5" t="str">
        <f t="shared" si="9"/>
        <v>D72</v>
      </c>
      <c r="W9" s="5" t="str">
        <f t="shared" si="10"/>
        <v>='PRUEBA USABILIDAD'!D72</v>
      </c>
      <c r="X9" s="11">
        <f>'PRUEBA USABILIDAD'!D72</f>
        <v>0</v>
      </c>
      <c r="Y9" s="11" t="str">
        <f t="shared" si="11"/>
        <v/>
      </c>
    </row>
    <row r="10" spans="1:25" x14ac:dyDescent="0.25">
      <c r="A10" s="3" t="str">
        <f t="shared" si="12"/>
        <v/>
      </c>
      <c r="B10" s="5">
        <f t="shared" si="13"/>
        <v>74</v>
      </c>
      <c r="C10" s="5" t="s">
        <v>20</v>
      </c>
      <c r="D10" s="5" t="str">
        <f t="shared" si="0"/>
        <v>D74</v>
      </c>
      <c r="E10" s="5" t="str">
        <f t="shared" si="1"/>
        <v>='PRUEBA USABILIDAD'!D74</v>
      </c>
      <c r="F10" s="11">
        <f>'PRUEBA USABILIDAD'!D74</f>
        <v>0</v>
      </c>
      <c r="G10" s="5" t="str">
        <f t="shared" si="2"/>
        <v/>
      </c>
      <c r="H10" s="5">
        <f t="shared" si="14"/>
        <v>77</v>
      </c>
      <c r="I10" s="5" t="s">
        <v>20</v>
      </c>
      <c r="J10" s="5" t="str">
        <f t="shared" si="3"/>
        <v>D77</v>
      </c>
      <c r="K10" s="5" t="str">
        <f t="shared" si="4"/>
        <v>='PRUEBA USABILIDAD'!D77</v>
      </c>
      <c r="L10" s="11">
        <f>'PRUEBA USABILIDAD'!D77</f>
        <v>0</v>
      </c>
      <c r="M10" s="5" t="str">
        <f t="shared" si="5"/>
        <v/>
      </c>
      <c r="N10" s="5">
        <f t="shared" si="15"/>
        <v>78</v>
      </c>
      <c r="O10" s="5" t="s">
        <v>20</v>
      </c>
      <c r="P10" s="5" t="str">
        <f t="shared" si="6"/>
        <v>D78</v>
      </c>
      <c r="Q10" s="5" t="str">
        <f t="shared" si="7"/>
        <v>='PRUEBA USABILIDAD'!D78</v>
      </c>
      <c r="R10" s="11">
        <f>'PRUEBA USABILIDAD'!D78</f>
        <v>0</v>
      </c>
      <c r="S10" s="5" t="str">
        <f t="shared" si="8"/>
        <v/>
      </c>
      <c r="T10" s="5">
        <f t="shared" si="16"/>
        <v>81</v>
      </c>
      <c r="U10" s="5" t="s">
        <v>20</v>
      </c>
      <c r="V10" s="5" t="str">
        <f t="shared" si="9"/>
        <v>D81</v>
      </c>
      <c r="W10" s="5" t="str">
        <f t="shared" si="10"/>
        <v>='PRUEBA USABILIDAD'!D81</v>
      </c>
      <c r="X10" s="11">
        <f>'PRUEBA USABILIDAD'!D81</f>
        <v>0</v>
      </c>
      <c r="Y10" s="11" t="str">
        <f t="shared" si="11"/>
        <v/>
      </c>
    </row>
    <row r="11" spans="1:25" x14ac:dyDescent="0.25">
      <c r="A11" s="3" t="str">
        <f t="shared" si="12"/>
        <v/>
      </c>
      <c r="B11" s="5">
        <f t="shared" si="13"/>
        <v>83</v>
      </c>
      <c r="C11" s="5" t="s">
        <v>20</v>
      </c>
      <c r="D11" s="5" t="str">
        <f t="shared" si="0"/>
        <v>D83</v>
      </c>
      <c r="E11" s="5" t="str">
        <f t="shared" si="1"/>
        <v>='PRUEBA USABILIDAD'!D83</v>
      </c>
      <c r="F11" s="11">
        <f>'PRUEBA USABILIDAD'!D83</f>
        <v>0</v>
      </c>
      <c r="G11" s="5" t="str">
        <f t="shared" si="2"/>
        <v/>
      </c>
      <c r="H11" s="5">
        <f t="shared" si="14"/>
        <v>86</v>
      </c>
      <c r="I11" s="5" t="s">
        <v>20</v>
      </c>
      <c r="J11" s="5" t="str">
        <f t="shared" si="3"/>
        <v>D86</v>
      </c>
      <c r="K11" s="5" t="str">
        <f t="shared" si="4"/>
        <v>='PRUEBA USABILIDAD'!D86</v>
      </c>
      <c r="L11" s="11">
        <f>'PRUEBA USABILIDAD'!D86</f>
        <v>0</v>
      </c>
      <c r="M11" s="5" t="str">
        <f t="shared" si="5"/>
        <v/>
      </c>
      <c r="N11" s="5">
        <f t="shared" si="15"/>
        <v>87</v>
      </c>
      <c r="O11" s="5" t="s">
        <v>20</v>
      </c>
      <c r="P11" s="5" t="str">
        <f t="shared" si="6"/>
        <v>D87</v>
      </c>
      <c r="Q11" s="5" t="str">
        <f t="shared" si="7"/>
        <v>='PRUEBA USABILIDAD'!D87</v>
      </c>
      <c r="R11" s="11">
        <f>'PRUEBA USABILIDAD'!D87</f>
        <v>0</v>
      </c>
      <c r="S11" s="5" t="str">
        <f t="shared" si="8"/>
        <v/>
      </c>
      <c r="T11" s="5">
        <f t="shared" si="16"/>
        <v>90</v>
      </c>
      <c r="U11" s="5" t="s">
        <v>20</v>
      </c>
      <c r="V11" s="5" t="str">
        <f t="shared" si="9"/>
        <v>D90</v>
      </c>
      <c r="W11" s="5" t="str">
        <f t="shared" si="10"/>
        <v>='PRUEBA USABILIDAD'!D90</v>
      </c>
      <c r="X11" s="11">
        <f>'PRUEBA USABILIDAD'!D90</f>
        <v>0</v>
      </c>
      <c r="Y11" s="11" t="str">
        <f t="shared" si="11"/>
        <v/>
      </c>
    </row>
    <row r="12" spans="1:25" x14ac:dyDescent="0.25">
      <c r="A12" s="3" t="str">
        <f t="shared" si="12"/>
        <v/>
      </c>
      <c r="B12" s="5">
        <f t="shared" si="13"/>
        <v>92</v>
      </c>
      <c r="C12" s="5" t="s">
        <v>20</v>
      </c>
      <c r="D12" s="5" t="str">
        <f t="shared" si="0"/>
        <v>D92</v>
      </c>
      <c r="E12" s="5" t="str">
        <f t="shared" si="1"/>
        <v>='PRUEBA USABILIDAD'!D92</v>
      </c>
      <c r="F12" s="11">
        <f>'PRUEBA USABILIDAD'!D92</f>
        <v>0</v>
      </c>
      <c r="G12" s="5" t="str">
        <f t="shared" si="2"/>
        <v/>
      </c>
      <c r="H12" s="5">
        <f t="shared" si="14"/>
        <v>95</v>
      </c>
      <c r="I12" s="5" t="s">
        <v>20</v>
      </c>
      <c r="J12" s="5" t="str">
        <f t="shared" si="3"/>
        <v>D95</v>
      </c>
      <c r="K12" s="5" t="str">
        <f t="shared" si="4"/>
        <v>='PRUEBA USABILIDAD'!D95</v>
      </c>
      <c r="L12" s="11">
        <f>'PRUEBA USABILIDAD'!D95</f>
        <v>0</v>
      </c>
      <c r="M12" s="5" t="str">
        <f t="shared" si="5"/>
        <v/>
      </c>
      <c r="N12" s="5">
        <f t="shared" si="15"/>
        <v>96</v>
      </c>
      <c r="O12" s="5" t="s">
        <v>20</v>
      </c>
      <c r="P12" s="5" t="str">
        <f t="shared" si="6"/>
        <v>D96</v>
      </c>
      <c r="Q12" s="5" t="str">
        <f t="shared" si="7"/>
        <v>='PRUEBA USABILIDAD'!D96</v>
      </c>
      <c r="R12" s="11">
        <f>'PRUEBA USABILIDAD'!D96</f>
        <v>0</v>
      </c>
      <c r="S12" s="5" t="str">
        <f t="shared" si="8"/>
        <v/>
      </c>
      <c r="T12" s="5">
        <f t="shared" si="16"/>
        <v>99</v>
      </c>
      <c r="U12" s="5" t="s">
        <v>20</v>
      </c>
      <c r="V12" s="5" t="str">
        <f t="shared" si="9"/>
        <v>D99</v>
      </c>
      <c r="W12" s="5" t="str">
        <f t="shared" si="10"/>
        <v>='PRUEBA USABILIDAD'!D99</v>
      </c>
      <c r="X12" s="11">
        <f>'PRUEBA USABILIDAD'!D99</f>
        <v>0</v>
      </c>
      <c r="Y12" s="11" t="str">
        <f t="shared" si="11"/>
        <v/>
      </c>
    </row>
    <row r="13" spans="1:25" x14ac:dyDescent="0.25">
      <c r="A13" s="3" t="str">
        <f t="shared" si="12"/>
        <v/>
      </c>
      <c r="B13" s="5">
        <f t="shared" si="13"/>
        <v>101</v>
      </c>
      <c r="C13" s="5" t="s">
        <v>20</v>
      </c>
      <c r="D13" s="5" t="str">
        <f t="shared" si="0"/>
        <v>D101</v>
      </c>
      <c r="E13" s="5" t="str">
        <f t="shared" si="1"/>
        <v>='PRUEBA USABILIDAD'!D101</v>
      </c>
      <c r="F13" s="11">
        <f>'PRUEBA USABILIDAD'!D101</f>
        <v>0</v>
      </c>
      <c r="G13" s="5" t="str">
        <f t="shared" si="2"/>
        <v/>
      </c>
      <c r="H13" s="5">
        <f t="shared" si="14"/>
        <v>104</v>
      </c>
      <c r="I13" s="5" t="s">
        <v>20</v>
      </c>
      <c r="J13" s="5" t="str">
        <f t="shared" si="3"/>
        <v>D104</v>
      </c>
      <c r="K13" s="5" t="str">
        <f t="shared" si="4"/>
        <v>='PRUEBA USABILIDAD'!D104</v>
      </c>
      <c r="L13" s="11">
        <f>'PRUEBA USABILIDAD'!D104</f>
        <v>0</v>
      </c>
      <c r="M13" s="5" t="str">
        <f t="shared" si="5"/>
        <v/>
      </c>
      <c r="N13" s="5">
        <f t="shared" si="15"/>
        <v>105</v>
      </c>
      <c r="O13" s="5" t="s">
        <v>20</v>
      </c>
      <c r="P13" s="5" t="str">
        <f t="shared" si="6"/>
        <v>D105</v>
      </c>
      <c r="Q13" s="5" t="str">
        <f t="shared" si="7"/>
        <v>='PRUEBA USABILIDAD'!D105</v>
      </c>
      <c r="R13" s="11">
        <f>'PRUEBA USABILIDAD'!D105</f>
        <v>0</v>
      </c>
      <c r="S13" s="5" t="str">
        <f t="shared" si="8"/>
        <v/>
      </c>
      <c r="T13" s="5">
        <f t="shared" si="16"/>
        <v>108</v>
      </c>
      <c r="U13" s="5" t="s">
        <v>20</v>
      </c>
      <c r="V13" s="5" t="str">
        <f t="shared" si="9"/>
        <v>D108</v>
      </c>
      <c r="W13" s="5" t="str">
        <f t="shared" si="10"/>
        <v>='PRUEBA USABILIDAD'!D108</v>
      </c>
      <c r="X13" s="11">
        <f>'PRUEBA USABILIDAD'!D108</f>
        <v>0</v>
      </c>
      <c r="Y13" s="11" t="str">
        <f t="shared" si="11"/>
        <v/>
      </c>
    </row>
    <row r="14" spans="1:25" x14ac:dyDescent="0.25">
      <c r="A14" s="3" t="str">
        <f t="shared" si="12"/>
        <v/>
      </c>
      <c r="B14" s="5">
        <f t="shared" si="13"/>
        <v>110</v>
      </c>
      <c r="C14" s="5" t="s">
        <v>20</v>
      </c>
      <c r="D14" s="5" t="str">
        <f t="shared" si="0"/>
        <v>D110</v>
      </c>
      <c r="E14" s="5" t="str">
        <f t="shared" si="1"/>
        <v>='PRUEBA USABILIDAD'!D110</v>
      </c>
      <c r="F14" s="11">
        <f>'PRUEBA USABILIDAD'!D110</f>
        <v>0</v>
      </c>
      <c r="G14" s="5" t="str">
        <f t="shared" si="2"/>
        <v/>
      </c>
      <c r="H14" s="5">
        <f t="shared" si="14"/>
        <v>113</v>
      </c>
      <c r="I14" s="5" t="s">
        <v>20</v>
      </c>
      <c r="J14" s="5" t="str">
        <f t="shared" si="3"/>
        <v>D113</v>
      </c>
      <c r="K14" s="5" t="str">
        <f t="shared" si="4"/>
        <v>='PRUEBA USABILIDAD'!D113</v>
      </c>
      <c r="L14" s="11">
        <f>'PRUEBA USABILIDAD'!D113</f>
        <v>0</v>
      </c>
      <c r="M14" s="5" t="str">
        <f t="shared" si="5"/>
        <v/>
      </c>
      <c r="N14" s="5">
        <f t="shared" si="15"/>
        <v>114</v>
      </c>
      <c r="O14" s="5" t="s">
        <v>20</v>
      </c>
      <c r="P14" s="5" t="str">
        <f t="shared" si="6"/>
        <v>D114</v>
      </c>
      <c r="Q14" s="5" t="str">
        <f t="shared" si="7"/>
        <v>='PRUEBA USABILIDAD'!D114</v>
      </c>
      <c r="R14" s="11">
        <f>'PRUEBA USABILIDAD'!D114</f>
        <v>0</v>
      </c>
      <c r="S14" s="5" t="str">
        <f t="shared" si="8"/>
        <v/>
      </c>
      <c r="T14" s="5">
        <f t="shared" si="16"/>
        <v>117</v>
      </c>
      <c r="U14" s="5" t="s">
        <v>20</v>
      </c>
      <c r="V14" s="5" t="str">
        <f t="shared" si="9"/>
        <v>D117</v>
      </c>
      <c r="W14" s="5" t="str">
        <f t="shared" si="10"/>
        <v>='PRUEBA USABILIDAD'!D117</v>
      </c>
      <c r="X14" s="11">
        <f>'PRUEBA USABILIDAD'!D117</f>
        <v>0</v>
      </c>
      <c r="Y14" s="11" t="str">
        <f t="shared" si="11"/>
        <v/>
      </c>
    </row>
    <row r="15" spans="1:25" x14ac:dyDescent="0.25">
      <c r="A15" s="3" t="str">
        <f t="shared" si="12"/>
        <v/>
      </c>
      <c r="B15" s="5">
        <f t="shared" si="13"/>
        <v>119</v>
      </c>
      <c r="C15" s="5" t="s">
        <v>20</v>
      </c>
      <c r="D15" s="5" t="str">
        <f t="shared" si="0"/>
        <v>D119</v>
      </c>
      <c r="E15" s="5" t="str">
        <f t="shared" si="1"/>
        <v>='PRUEBA USABILIDAD'!D119</v>
      </c>
      <c r="F15" s="11">
        <f>'PRUEBA USABILIDAD'!D119</f>
        <v>0</v>
      </c>
      <c r="G15" s="5" t="str">
        <f t="shared" si="2"/>
        <v/>
      </c>
      <c r="H15" s="5">
        <f t="shared" si="14"/>
        <v>122</v>
      </c>
      <c r="I15" s="5" t="s">
        <v>20</v>
      </c>
      <c r="J15" s="5" t="str">
        <f t="shared" si="3"/>
        <v>D122</v>
      </c>
      <c r="K15" s="5" t="str">
        <f t="shared" si="4"/>
        <v>='PRUEBA USABILIDAD'!D122</v>
      </c>
      <c r="L15" s="11">
        <f>'PRUEBA USABILIDAD'!D122</f>
        <v>0</v>
      </c>
      <c r="M15" s="5" t="str">
        <f t="shared" si="5"/>
        <v/>
      </c>
      <c r="N15" s="5">
        <f t="shared" si="15"/>
        <v>123</v>
      </c>
      <c r="O15" s="5" t="s">
        <v>20</v>
      </c>
      <c r="P15" s="5" t="str">
        <f t="shared" si="6"/>
        <v>D123</v>
      </c>
      <c r="Q15" s="5" t="str">
        <f t="shared" si="7"/>
        <v>='PRUEBA USABILIDAD'!D123</v>
      </c>
      <c r="R15" s="11">
        <f>'PRUEBA USABILIDAD'!D123</f>
        <v>0</v>
      </c>
      <c r="S15" s="5" t="str">
        <f t="shared" si="8"/>
        <v/>
      </c>
      <c r="T15" s="5">
        <f t="shared" si="16"/>
        <v>126</v>
      </c>
      <c r="U15" s="5" t="s">
        <v>20</v>
      </c>
      <c r="V15" s="5" t="str">
        <f t="shared" si="9"/>
        <v>D126</v>
      </c>
      <c r="W15" s="5" t="str">
        <f t="shared" si="10"/>
        <v>='PRUEBA USABILIDAD'!D126</v>
      </c>
      <c r="X15" s="11">
        <f>'PRUEBA USABILIDAD'!D126</f>
        <v>0</v>
      </c>
      <c r="Y15" s="11" t="str">
        <f t="shared" si="11"/>
        <v/>
      </c>
    </row>
    <row r="16" spans="1:25" x14ac:dyDescent="0.25">
      <c r="A16" s="3" t="str">
        <f t="shared" si="12"/>
        <v/>
      </c>
      <c r="B16" s="5">
        <f t="shared" si="13"/>
        <v>128</v>
      </c>
      <c r="C16" s="5" t="s">
        <v>20</v>
      </c>
      <c r="D16" s="5" t="str">
        <f t="shared" si="0"/>
        <v>D128</v>
      </c>
      <c r="E16" s="5" t="str">
        <f t="shared" si="1"/>
        <v>='PRUEBA USABILIDAD'!D128</v>
      </c>
      <c r="F16" s="11">
        <f>'PRUEBA USABILIDAD'!D128</f>
        <v>0</v>
      </c>
      <c r="G16" s="5" t="str">
        <f t="shared" si="2"/>
        <v/>
      </c>
      <c r="H16" s="5">
        <f t="shared" si="14"/>
        <v>131</v>
      </c>
      <c r="I16" s="5" t="s">
        <v>20</v>
      </c>
      <c r="J16" s="5" t="str">
        <f t="shared" si="3"/>
        <v>D131</v>
      </c>
      <c r="K16" s="5" t="str">
        <f t="shared" si="4"/>
        <v>='PRUEBA USABILIDAD'!D131</v>
      </c>
      <c r="L16" s="11">
        <f>'PRUEBA USABILIDAD'!D131</f>
        <v>0</v>
      </c>
      <c r="M16" s="5" t="str">
        <f t="shared" si="5"/>
        <v/>
      </c>
      <c r="N16" s="5">
        <f t="shared" si="15"/>
        <v>132</v>
      </c>
      <c r="O16" s="5" t="s">
        <v>20</v>
      </c>
      <c r="P16" s="5" t="str">
        <f t="shared" si="6"/>
        <v>D132</v>
      </c>
      <c r="Q16" s="5" t="str">
        <f t="shared" si="7"/>
        <v>='PRUEBA USABILIDAD'!D132</v>
      </c>
      <c r="R16" s="11">
        <f>'PRUEBA USABILIDAD'!D132</f>
        <v>0</v>
      </c>
      <c r="S16" s="5" t="str">
        <f t="shared" si="8"/>
        <v/>
      </c>
      <c r="T16" s="5">
        <f t="shared" si="16"/>
        <v>135</v>
      </c>
      <c r="U16" s="5" t="s">
        <v>20</v>
      </c>
      <c r="V16" s="5" t="str">
        <f t="shared" si="9"/>
        <v>D135</v>
      </c>
      <c r="W16" s="5" t="str">
        <f t="shared" si="10"/>
        <v>='PRUEBA USABILIDAD'!D135</v>
      </c>
      <c r="X16" s="11">
        <f>'PRUEBA USABILIDAD'!D135</f>
        <v>0</v>
      </c>
      <c r="Y16" s="11" t="str">
        <f t="shared" si="11"/>
        <v/>
      </c>
    </row>
    <row r="17" spans="1:25" x14ac:dyDescent="0.25">
      <c r="A17" s="3" t="str">
        <f t="shared" si="12"/>
        <v/>
      </c>
      <c r="B17" s="5">
        <f t="shared" si="13"/>
        <v>137</v>
      </c>
      <c r="C17" s="5" t="s">
        <v>20</v>
      </c>
      <c r="D17" s="5" t="str">
        <f t="shared" si="0"/>
        <v>D137</v>
      </c>
      <c r="E17" s="5" t="str">
        <f t="shared" si="1"/>
        <v>='PRUEBA USABILIDAD'!D137</v>
      </c>
      <c r="F17" s="11">
        <f>'PRUEBA USABILIDAD'!D137</f>
        <v>0</v>
      </c>
      <c r="G17" s="5" t="str">
        <f t="shared" si="2"/>
        <v/>
      </c>
      <c r="H17" s="5">
        <f t="shared" si="14"/>
        <v>140</v>
      </c>
      <c r="I17" s="5" t="s">
        <v>20</v>
      </c>
      <c r="J17" s="5" t="str">
        <f t="shared" si="3"/>
        <v>D140</v>
      </c>
      <c r="K17" s="5" t="str">
        <f t="shared" si="4"/>
        <v>='PRUEBA USABILIDAD'!D140</v>
      </c>
      <c r="L17" s="11">
        <f>'PRUEBA USABILIDAD'!D140</f>
        <v>0</v>
      </c>
      <c r="M17" s="5" t="str">
        <f t="shared" si="5"/>
        <v/>
      </c>
      <c r="N17" s="5">
        <f t="shared" si="15"/>
        <v>141</v>
      </c>
      <c r="O17" s="5" t="s">
        <v>20</v>
      </c>
      <c r="P17" s="5" t="str">
        <f t="shared" si="6"/>
        <v>D141</v>
      </c>
      <c r="Q17" s="5" t="str">
        <f t="shared" si="7"/>
        <v>='PRUEBA USABILIDAD'!D141</v>
      </c>
      <c r="R17" s="11">
        <f>'PRUEBA USABILIDAD'!D141</f>
        <v>0</v>
      </c>
      <c r="S17" s="5" t="str">
        <f t="shared" si="8"/>
        <v/>
      </c>
      <c r="T17" s="5">
        <f t="shared" si="16"/>
        <v>144</v>
      </c>
      <c r="U17" s="5" t="s">
        <v>20</v>
      </c>
      <c r="V17" s="5" t="str">
        <f t="shared" si="9"/>
        <v>D144</v>
      </c>
      <c r="W17" s="5" t="str">
        <f t="shared" si="10"/>
        <v>='PRUEBA USABILIDAD'!D144</v>
      </c>
      <c r="X17" s="11">
        <f>'PRUEBA USABILIDAD'!D144</f>
        <v>0</v>
      </c>
      <c r="Y17" s="11" t="str">
        <f t="shared" si="11"/>
        <v/>
      </c>
    </row>
    <row r="18" spans="1:25" x14ac:dyDescent="0.25">
      <c r="A18" s="3" t="str">
        <f t="shared" si="12"/>
        <v/>
      </c>
      <c r="B18" s="5">
        <f t="shared" si="13"/>
        <v>146</v>
      </c>
      <c r="C18" s="5" t="s">
        <v>20</v>
      </c>
      <c r="D18" s="5" t="str">
        <f t="shared" si="0"/>
        <v>D146</v>
      </c>
      <c r="E18" s="5" t="str">
        <f t="shared" si="1"/>
        <v>='PRUEBA USABILIDAD'!D146</v>
      </c>
      <c r="F18" s="11">
        <f>'PRUEBA USABILIDAD'!D146</f>
        <v>0</v>
      </c>
      <c r="G18" s="5" t="str">
        <f t="shared" si="2"/>
        <v/>
      </c>
      <c r="H18" s="5">
        <f t="shared" si="14"/>
        <v>149</v>
      </c>
      <c r="I18" s="5" t="s">
        <v>20</v>
      </c>
      <c r="J18" s="5" t="str">
        <f t="shared" si="3"/>
        <v>D149</v>
      </c>
      <c r="K18" s="5" t="str">
        <f t="shared" si="4"/>
        <v>='PRUEBA USABILIDAD'!D149</v>
      </c>
      <c r="L18" s="11">
        <f>'PRUEBA USABILIDAD'!D149</f>
        <v>0</v>
      </c>
      <c r="M18" s="5" t="str">
        <f t="shared" si="5"/>
        <v/>
      </c>
      <c r="N18" s="5">
        <f t="shared" si="15"/>
        <v>150</v>
      </c>
      <c r="O18" s="5" t="s">
        <v>20</v>
      </c>
      <c r="P18" s="5" t="str">
        <f t="shared" si="6"/>
        <v>D150</v>
      </c>
      <c r="Q18" s="5" t="str">
        <f t="shared" si="7"/>
        <v>='PRUEBA USABILIDAD'!D150</v>
      </c>
      <c r="R18" s="11">
        <f>'PRUEBA USABILIDAD'!D150</f>
        <v>0</v>
      </c>
      <c r="S18" s="5" t="str">
        <f t="shared" si="8"/>
        <v/>
      </c>
      <c r="T18" s="5">
        <f t="shared" si="16"/>
        <v>153</v>
      </c>
      <c r="U18" s="5" t="s">
        <v>20</v>
      </c>
      <c r="V18" s="5" t="str">
        <f t="shared" si="9"/>
        <v>D153</v>
      </c>
      <c r="W18" s="5" t="str">
        <f t="shared" si="10"/>
        <v>='PRUEBA USABILIDAD'!D153</v>
      </c>
      <c r="X18" s="11">
        <f>'PRUEBA USABILIDAD'!D153</f>
        <v>0</v>
      </c>
      <c r="Y18" s="11" t="str">
        <f t="shared" si="11"/>
        <v/>
      </c>
    </row>
    <row r="19" spans="1:25" x14ac:dyDescent="0.25">
      <c r="A19" s="3" t="str">
        <f t="shared" si="12"/>
        <v/>
      </c>
      <c r="B19" s="5">
        <f t="shared" si="13"/>
        <v>155</v>
      </c>
      <c r="C19" s="5" t="s">
        <v>20</v>
      </c>
      <c r="D19" s="5" t="str">
        <f t="shared" si="0"/>
        <v>D155</v>
      </c>
      <c r="E19" s="5" t="str">
        <f t="shared" ref="E19:E34" si="17">_xlfn.CONCAT("='PRUEBA USABILIDAD'!",D19)</f>
        <v>='PRUEBA USABILIDAD'!D155</v>
      </c>
      <c r="F19" s="11">
        <f>'PRUEBA USABILIDAD'!D155</f>
        <v>0</v>
      </c>
      <c r="G19" s="5" t="str">
        <f t="shared" si="2"/>
        <v/>
      </c>
      <c r="H19" s="5">
        <f t="shared" si="14"/>
        <v>158</v>
      </c>
      <c r="I19" s="5" t="s">
        <v>20</v>
      </c>
      <c r="J19" s="5" t="str">
        <f t="shared" si="3"/>
        <v>D158</v>
      </c>
      <c r="K19" s="5" t="str">
        <f t="shared" ref="K19:K34" si="18">_xlfn.CONCAT("='PRUEBA USABILIDAD'!",J19)</f>
        <v>='PRUEBA USABILIDAD'!D158</v>
      </c>
      <c r="L19" s="11">
        <f>'PRUEBA USABILIDAD'!D158</f>
        <v>0</v>
      </c>
      <c r="M19" s="5" t="str">
        <f t="shared" si="5"/>
        <v/>
      </c>
      <c r="N19" s="5">
        <f t="shared" si="15"/>
        <v>159</v>
      </c>
      <c r="O19" s="5" t="s">
        <v>20</v>
      </c>
      <c r="P19" s="5" t="str">
        <f t="shared" si="6"/>
        <v>D159</v>
      </c>
      <c r="Q19" s="5" t="str">
        <f t="shared" ref="Q19:Q34" si="19">_xlfn.CONCAT("='PRUEBA USABILIDAD'!",P19)</f>
        <v>='PRUEBA USABILIDAD'!D159</v>
      </c>
      <c r="R19" s="11">
        <f>'PRUEBA USABILIDAD'!D159</f>
        <v>0</v>
      </c>
      <c r="S19" s="5" t="str">
        <f t="shared" si="8"/>
        <v/>
      </c>
      <c r="T19" s="5">
        <f t="shared" si="16"/>
        <v>162</v>
      </c>
      <c r="U19" s="5" t="s">
        <v>20</v>
      </c>
      <c r="V19" s="5" t="str">
        <f t="shared" si="9"/>
        <v>D162</v>
      </c>
      <c r="W19" s="5" t="str">
        <f t="shared" ref="W19:W34" si="20">_xlfn.CONCAT("='PRUEBA USABILIDAD'!",V19)</f>
        <v>='PRUEBA USABILIDAD'!D162</v>
      </c>
      <c r="X19" s="11">
        <f>'PRUEBA USABILIDAD'!D162</f>
        <v>0</v>
      </c>
      <c r="Y19" s="11" t="str">
        <f t="shared" si="11"/>
        <v/>
      </c>
    </row>
    <row r="20" spans="1:25" x14ac:dyDescent="0.25">
      <c r="A20" s="3" t="str">
        <f t="shared" si="12"/>
        <v/>
      </c>
      <c r="B20" s="5">
        <f t="shared" si="13"/>
        <v>164</v>
      </c>
      <c r="C20" s="5" t="s">
        <v>20</v>
      </c>
      <c r="D20" s="5" t="str">
        <f t="shared" si="0"/>
        <v>D164</v>
      </c>
      <c r="E20" s="5" t="str">
        <f t="shared" si="17"/>
        <v>='PRUEBA USABILIDAD'!D164</v>
      </c>
      <c r="F20" s="11">
        <f>'PRUEBA USABILIDAD'!D164</f>
        <v>0</v>
      </c>
      <c r="G20" s="5" t="str">
        <f t="shared" si="2"/>
        <v/>
      </c>
      <c r="H20" s="5">
        <f t="shared" si="14"/>
        <v>167</v>
      </c>
      <c r="I20" s="5" t="s">
        <v>20</v>
      </c>
      <c r="J20" s="5" t="str">
        <f t="shared" si="3"/>
        <v>D167</v>
      </c>
      <c r="K20" s="5" t="str">
        <f t="shared" si="18"/>
        <v>='PRUEBA USABILIDAD'!D167</v>
      </c>
      <c r="L20" s="11">
        <f>'PRUEBA USABILIDAD'!D167</f>
        <v>0</v>
      </c>
      <c r="M20" s="5" t="str">
        <f t="shared" si="5"/>
        <v/>
      </c>
      <c r="N20" s="5">
        <f t="shared" si="15"/>
        <v>168</v>
      </c>
      <c r="O20" s="5" t="s">
        <v>20</v>
      </c>
      <c r="P20" s="5" t="str">
        <f t="shared" si="6"/>
        <v>D168</v>
      </c>
      <c r="Q20" s="5" t="str">
        <f t="shared" si="19"/>
        <v>='PRUEBA USABILIDAD'!D168</v>
      </c>
      <c r="R20" s="11">
        <f>'PRUEBA USABILIDAD'!D168</f>
        <v>0</v>
      </c>
      <c r="S20" s="5" t="str">
        <f t="shared" si="8"/>
        <v/>
      </c>
      <c r="T20" s="5">
        <f t="shared" si="16"/>
        <v>171</v>
      </c>
      <c r="U20" s="5" t="s">
        <v>20</v>
      </c>
      <c r="V20" s="5" t="str">
        <f t="shared" si="9"/>
        <v>D171</v>
      </c>
      <c r="W20" s="5" t="str">
        <f t="shared" si="20"/>
        <v>='PRUEBA USABILIDAD'!D171</v>
      </c>
      <c r="X20" s="11">
        <f>'PRUEBA USABILIDAD'!D171</f>
        <v>0</v>
      </c>
      <c r="Y20" s="11" t="str">
        <f t="shared" si="11"/>
        <v/>
      </c>
    </row>
    <row r="21" spans="1:25" x14ac:dyDescent="0.25">
      <c r="A21" s="3" t="str">
        <f t="shared" si="12"/>
        <v/>
      </c>
      <c r="B21" s="5">
        <f t="shared" si="13"/>
        <v>173</v>
      </c>
      <c r="C21" s="5" t="s">
        <v>20</v>
      </c>
      <c r="D21" s="5" t="str">
        <f t="shared" si="0"/>
        <v>D173</v>
      </c>
      <c r="E21" s="5" t="str">
        <f t="shared" si="17"/>
        <v>='PRUEBA USABILIDAD'!D173</v>
      </c>
      <c r="F21" s="11">
        <f>'PRUEBA USABILIDAD'!D173</f>
        <v>0</v>
      </c>
      <c r="G21" s="5" t="str">
        <f t="shared" si="2"/>
        <v/>
      </c>
      <c r="H21" s="5">
        <f t="shared" si="14"/>
        <v>176</v>
      </c>
      <c r="I21" s="5" t="s">
        <v>20</v>
      </c>
      <c r="J21" s="5" t="str">
        <f t="shared" si="3"/>
        <v>D176</v>
      </c>
      <c r="K21" s="5" t="str">
        <f t="shared" si="18"/>
        <v>='PRUEBA USABILIDAD'!D176</v>
      </c>
      <c r="L21" s="11">
        <f>'PRUEBA USABILIDAD'!D176</f>
        <v>0</v>
      </c>
      <c r="M21" s="5" t="str">
        <f t="shared" si="5"/>
        <v/>
      </c>
      <c r="N21" s="5">
        <f t="shared" si="15"/>
        <v>177</v>
      </c>
      <c r="O21" s="5" t="s">
        <v>20</v>
      </c>
      <c r="P21" s="5" t="str">
        <f t="shared" si="6"/>
        <v>D177</v>
      </c>
      <c r="Q21" s="5" t="str">
        <f t="shared" si="19"/>
        <v>='PRUEBA USABILIDAD'!D177</v>
      </c>
      <c r="R21" s="11">
        <f>'PRUEBA USABILIDAD'!D177</f>
        <v>0</v>
      </c>
      <c r="S21" s="5" t="str">
        <f t="shared" si="8"/>
        <v/>
      </c>
      <c r="T21" s="5">
        <f t="shared" si="16"/>
        <v>180</v>
      </c>
      <c r="U21" s="5" t="s">
        <v>20</v>
      </c>
      <c r="V21" s="5" t="str">
        <f t="shared" si="9"/>
        <v>D180</v>
      </c>
      <c r="W21" s="5" t="str">
        <f t="shared" si="20"/>
        <v>='PRUEBA USABILIDAD'!D180</v>
      </c>
      <c r="X21" s="11">
        <f>'PRUEBA USABILIDAD'!D180</f>
        <v>0</v>
      </c>
      <c r="Y21" s="11" t="str">
        <f t="shared" si="11"/>
        <v/>
      </c>
    </row>
    <row r="22" spans="1:25" x14ac:dyDescent="0.25">
      <c r="A22" s="3" t="str">
        <f t="shared" si="12"/>
        <v/>
      </c>
      <c r="B22" s="5">
        <f t="shared" si="13"/>
        <v>182</v>
      </c>
      <c r="C22" s="5" t="s">
        <v>20</v>
      </c>
      <c r="D22" s="5" t="str">
        <f t="shared" si="0"/>
        <v>D182</v>
      </c>
      <c r="E22" s="5" t="str">
        <f t="shared" si="17"/>
        <v>='PRUEBA USABILIDAD'!D182</v>
      </c>
      <c r="F22" s="11">
        <f>'PRUEBA USABILIDAD'!D182</f>
        <v>0</v>
      </c>
      <c r="G22" s="5" t="str">
        <f t="shared" si="2"/>
        <v/>
      </c>
      <c r="H22" s="5">
        <f t="shared" si="14"/>
        <v>185</v>
      </c>
      <c r="I22" s="5" t="s">
        <v>20</v>
      </c>
      <c r="J22" s="5" t="str">
        <f t="shared" si="3"/>
        <v>D185</v>
      </c>
      <c r="K22" s="5" t="str">
        <f t="shared" si="18"/>
        <v>='PRUEBA USABILIDAD'!D185</v>
      </c>
      <c r="L22" s="11">
        <f>'PRUEBA USABILIDAD'!D185</f>
        <v>0</v>
      </c>
      <c r="M22" s="5" t="str">
        <f t="shared" si="5"/>
        <v/>
      </c>
      <c r="N22" s="5">
        <f t="shared" si="15"/>
        <v>186</v>
      </c>
      <c r="O22" s="5" t="s">
        <v>20</v>
      </c>
      <c r="P22" s="5" t="str">
        <f t="shared" si="6"/>
        <v>D186</v>
      </c>
      <c r="Q22" s="5" t="str">
        <f t="shared" si="19"/>
        <v>='PRUEBA USABILIDAD'!D186</v>
      </c>
      <c r="R22" s="11">
        <f>'PRUEBA USABILIDAD'!D186</f>
        <v>0</v>
      </c>
      <c r="S22" s="5" t="str">
        <f t="shared" si="8"/>
        <v/>
      </c>
      <c r="T22" s="5">
        <f t="shared" si="16"/>
        <v>189</v>
      </c>
      <c r="U22" s="5" t="s">
        <v>20</v>
      </c>
      <c r="V22" s="5" t="str">
        <f t="shared" si="9"/>
        <v>D189</v>
      </c>
      <c r="W22" s="5" t="str">
        <f t="shared" si="20"/>
        <v>='PRUEBA USABILIDAD'!D189</v>
      </c>
      <c r="X22" s="11">
        <f>'PRUEBA USABILIDAD'!D189</f>
        <v>0</v>
      </c>
      <c r="Y22" s="11" t="str">
        <f t="shared" si="11"/>
        <v/>
      </c>
    </row>
    <row r="23" spans="1:25" x14ac:dyDescent="0.25">
      <c r="A23" s="3" t="str">
        <f t="shared" si="12"/>
        <v/>
      </c>
      <c r="B23" s="5">
        <f t="shared" si="13"/>
        <v>191</v>
      </c>
      <c r="C23" s="5" t="s">
        <v>20</v>
      </c>
      <c r="D23" s="5" t="str">
        <f t="shared" si="0"/>
        <v>D191</v>
      </c>
      <c r="E23" s="5" t="str">
        <f t="shared" si="17"/>
        <v>='PRUEBA USABILIDAD'!D191</v>
      </c>
      <c r="F23" s="11">
        <f>'PRUEBA USABILIDAD'!D191</f>
        <v>0</v>
      </c>
      <c r="G23" s="5" t="str">
        <f t="shared" si="2"/>
        <v/>
      </c>
      <c r="H23" s="5">
        <f t="shared" si="14"/>
        <v>194</v>
      </c>
      <c r="I23" s="5" t="s">
        <v>20</v>
      </c>
      <c r="J23" s="5" t="str">
        <f t="shared" si="3"/>
        <v>D194</v>
      </c>
      <c r="K23" s="5" t="str">
        <f t="shared" si="18"/>
        <v>='PRUEBA USABILIDAD'!D194</v>
      </c>
      <c r="L23" s="11">
        <f>'PRUEBA USABILIDAD'!D194</f>
        <v>0</v>
      </c>
      <c r="M23" s="5" t="str">
        <f t="shared" si="5"/>
        <v/>
      </c>
      <c r="N23" s="5">
        <f t="shared" si="15"/>
        <v>195</v>
      </c>
      <c r="O23" s="5" t="s">
        <v>20</v>
      </c>
      <c r="P23" s="5" t="str">
        <f t="shared" si="6"/>
        <v>D195</v>
      </c>
      <c r="Q23" s="5" t="str">
        <f t="shared" si="19"/>
        <v>='PRUEBA USABILIDAD'!D195</v>
      </c>
      <c r="R23" s="11">
        <f>'PRUEBA USABILIDAD'!D195</f>
        <v>0</v>
      </c>
      <c r="S23" s="5" t="str">
        <f t="shared" si="8"/>
        <v/>
      </c>
      <c r="T23" s="5">
        <f t="shared" si="16"/>
        <v>198</v>
      </c>
      <c r="U23" s="5" t="s">
        <v>20</v>
      </c>
      <c r="V23" s="5" t="str">
        <f t="shared" si="9"/>
        <v>D198</v>
      </c>
      <c r="W23" s="5" t="str">
        <f t="shared" si="20"/>
        <v>='PRUEBA USABILIDAD'!D198</v>
      </c>
      <c r="X23" s="11">
        <f>'PRUEBA USABILIDAD'!D198</f>
        <v>0</v>
      </c>
      <c r="Y23" s="11" t="str">
        <f t="shared" si="11"/>
        <v/>
      </c>
    </row>
    <row r="24" spans="1:25" x14ac:dyDescent="0.25">
      <c r="A24" s="3" t="str">
        <f t="shared" si="12"/>
        <v/>
      </c>
      <c r="B24" s="5">
        <f t="shared" si="13"/>
        <v>200</v>
      </c>
      <c r="C24" s="5" t="s">
        <v>20</v>
      </c>
      <c r="D24" s="5" t="str">
        <f t="shared" si="0"/>
        <v>D200</v>
      </c>
      <c r="E24" s="5" t="str">
        <f t="shared" si="17"/>
        <v>='PRUEBA USABILIDAD'!D200</v>
      </c>
      <c r="F24" s="11">
        <f>'PRUEBA USABILIDAD'!D200</f>
        <v>0</v>
      </c>
      <c r="G24" s="5" t="str">
        <f t="shared" si="2"/>
        <v/>
      </c>
      <c r="H24" s="5">
        <f t="shared" si="14"/>
        <v>203</v>
      </c>
      <c r="I24" s="5" t="s">
        <v>20</v>
      </c>
      <c r="J24" s="5" t="str">
        <f t="shared" si="3"/>
        <v>D203</v>
      </c>
      <c r="K24" s="5" t="str">
        <f t="shared" si="18"/>
        <v>='PRUEBA USABILIDAD'!D203</v>
      </c>
      <c r="L24" s="11">
        <f>'PRUEBA USABILIDAD'!D203</f>
        <v>0</v>
      </c>
      <c r="M24" s="5" t="str">
        <f t="shared" si="5"/>
        <v/>
      </c>
      <c r="N24" s="5">
        <f t="shared" si="15"/>
        <v>204</v>
      </c>
      <c r="O24" s="5" t="s">
        <v>20</v>
      </c>
      <c r="P24" s="5" t="str">
        <f t="shared" si="6"/>
        <v>D204</v>
      </c>
      <c r="Q24" s="5" t="str">
        <f t="shared" si="19"/>
        <v>='PRUEBA USABILIDAD'!D204</v>
      </c>
      <c r="R24" s="11">
        <f>'PRUEBA USABILIDAD'!D204</f>
        <v>0</v>
      </c>
      <c r="S24" s="5" t="str">
        <f t="shared" si="8"/>
        <v/>
      </c>
      <c r="T24" s="5">
        <f t="shared" si="16"/>
        <v>207</v>
      </c>
      <c r="U24" s="5" t="s">
        <v>20</v>
      </c>
      <c r="V24" s="5" t="str">
        <f t="shared" si="9"/>
        <v>D207</v>
      </c>
      <c r="W24" s="5" t="str">
        <f t="shared" si="20"/>
        <v>='PRUEBA USABILIDAD'!D207</v>
      </c>
      <c r="X24" s="11">
        <f>'PRUEBA USABILIDAD'!D207</f>
        <v>0</v>
      </c>
      <c r="Y24" s="11" t="str">
        <f t="shared" si="11"/>
        <v/>
      </c>
    </row>
    <row r="25" spans="1:25" x14ac:dyDescent="0.25">
      <c r="A25" s="3" t="str">
        <f t="shared" si="12"/>
        <v/>
      </c>
      <c r="B25" s="5">
        <f t="shared" si="13"/>
        <v>209</v>
      </c>
      <c r="C25" s="5" t="s">
        <v>20</v>
      </c>
      <c r="D25" s="5" t="str">
        <f t="shared" si="0"/>
        <v>D209</v>
      </c>
      <c r="E25" s="5" t="str">
        <f t="shared" si="17"/>
        <v>='PRUEBA USABILIDAD'!D209</v>
      </c>
      <c r="F25" s="11">
        <f>'PRUEBA USABILIDAD'!D209</f>
        <v>0</v>
      </c>
      <c r="G25" s="5" t="str">
        <f t="shared" si="2"/>
        <v/>
      </c>
      <c r="H25" s="5">
        <f t="shared" si="14"/>
        <v>212</v>
      </c>
      <c r="I25" s="5" t="s">
        <v>20</v>
      </c>
      <c r="J25" s="5" t="str">
        <f t="shared" si="3"/>
        <v>D212</v>
      </c>
      <c r="K25" s="5" t="str">
        <f t="shared" si="18"/>
        <v>='PRUEBA USABILIDAD'!D212</v>
      </c>
      <c r="L25" s="11">
        <f>'PRUEBA USABILIDAD'!D212</f>
        <v>0</v>
      </c>
      <c r="M25" s="5" t="str">
        <f t="shared" si="5"/>
        <v/>
      </c>
      <c r="N25" s="5">
        <f t="shared" si="15"/>
        <v>213</v>
      </c>
      <c r="O25" s="5" t="s">
        <v>20</v>
      </c>
      <c r="P25" s="5" t="str">
        <f t="shared" si="6"/>
        <v>D213</v>
      </c>
      <c r="Q25" s="5" t="str">
        <f t="shared" si="19"/>
        <v>='PRUEBA USABILIDAD'!D213</v>
      </c>
      <c r="R25" s="11">
        <f>'PRUEBA USABILIDAD'!D213</f>
        <v>0</v>
      </c>
      <c r="S25" s="5" t="str">
        <f t="shared" si="8"/>
        <v/>
      </c>
      <c r="T25" s="5">
        <f t="shared" si="16"/>
        <v>216</v>
      </c>
      <c r="U25" s="5" t="s">
        <v>20</v>
      </c>
      <c r="V25" s="5" t="str">
        <f t="shared" si="9"/>
        <v>D216</v>
      </c>
      <c r="W25" s="5" t="str">
        <f t="shared" si="20"/>
        <v>='PRUEBA USABILIDAD'!D216</v>
      </c>
      <c r="X25" s="11">
        <f>'PRUEBA USABILIDAD'!D216</f>
        <v>0</v>
      </c>
      <c r="Y25" s="11" t="str">
        <f t="shared" si="11"/>
        <v/>
      </c>
    </row>
    <row r="26" spans="1:25" x14ac:dyDescent="0.25">
      <c r="A26" s="3" t="str">
        <f t="shared" si="12"/>
        <v/>
      </c>
      <c r="B26" s="5">
        <f t="shared" si="13"/>
        <v>218</v>
      </c>
      <c r="C26" s="5" t="s">
        <v>20</v>
      </c>
      <c r="D26" s="5" t="str">
        <f t="shared" si="0"/>
        <v>D218</v>
      </c>
      <c r="E26" s="5" t="str">
        <f t="shared" si="17"/>
        <v>='PRUEBA USABILIDAD'!D218</v>
      </c>
      <c r="F26" s="11">
        <f>'PRUEBA USABILIDAD'!D218</f>
        <v>0</v>
      </c>
      <c r="G26" s="5" t="str">
        <f t="shared" si="2"/>
        <v/>
      </c>
      <c r="H26" s="5">
        <f t="shared" si="14"/>
        <v>221</v>
      </c>
      <c r="I26" s="5" t="s">
        <v>20</v>
      </c>
      <c r="J26" s="5" t="str">
        <f t="shared" si="3"/>
        <v>D221</v>
      </c>
      <c r="K26" s="5" t="str">
        <f t="shared" si="18"/>
        <v>='PRUEBA USABILIDAD'!D221</v>
      </c>
      <c r="L26" s="11">
        <f>'PRUEBA USABILIDAD'!D221</f>
        <v>0</v>
      </c>
      <c r="M26" s="5" t="str">
        <f t="shared" si="5"/>
        <v/>
      </c>
      <c r="N26" s="5">
        <f t="shared" si="15"/>
        <v>222</v>
      </c>
      <c r="O26" s="5" t="s">
        <v>20</v>
      </c>
      <c r="P26" s="5" t="str">
        <f t="shared" si="6"/>
        <v>D222</v>
      </c>
      <c r="Q26" s="5" t="str">
        <f t="shared" si="19"/>
        <v>='PRUEBA USABILIDAD'!D222</v>
      </c>
      <c r="R26" s="11">
        <f>'PRUEBA USABILIDAD'!D222</f>
        <v>0</v>
      </c>
      <c r="S26" s="5" t="str">
        <f t="shared" si="8"/>
        <v/>
      </c>
      <c r="T26" s="5">
        <f t="shared" si="16"/>
        <v>225</v>
      </c>
      <c r="U26" s="5" t="s">
        <v>20</v>
      </c>
      <c r="V26" s="5" t="str">
        <f t="shared" si="9"/>
        <v>D225</v>
      </c>
      <c r="W26" s="5" t="str">
        <f t="shared" si="20"/>
        <v>='PRUEBA USABILIDAD'!D225</v>
      </c>
      <c r="X26" s="11">
        <f>'PRUEBA USABILIDAD'!D225</f>
        <v>0</v>
      </c>
      <c r="Y26" s="11" t="str">
        <f t="shared" si="11"/>
        <v/>
      </c>
    </row>
    <row r="27" spans="1:25" x14ac:dyDescent="0.25">
      <c r="A27" s="3" t="str">
        <f t="shared" si="12"/>
        <v/>
      </c>
      <c r="B27" s="5">
        <f t="shared" si="13"/>
        <v>227</v>
      </c>
      <c r="C27" s="5" t="s">
        <v>20</v>
      </c>
      <c r="D27" s="5" t="str">
        <f t="shared" si="0"/>
        <v>D227</v>
      </c>
      <c r="E27" s="5" t="str">
        <f t="shared" si="17"/>
        <v>='PRUEBA USABILIDAD'!D227</v>
      </c>
      <c r="F27" s="11">
        <f>'PRUEBA USABILIDAD'!D227</f>
        <v>0</v>
      </c>
      <c r="G27" s="5" t="str">
        <f t="shared" si="2"/>
        <v/>
      </c>
      <c r="H27" s="5">
        <f t="shared" si="14"/>
        <v>230</v>
      </c>
      <c r="I27" s="5" t="s">
        <v>20</v>
      </c>
      <c r="J27" s="5" t="str">
        <f t="shared" si="3"/>
        <v>D230</v>
      </c>
      <c r="K27" s="5" t="str">
        <f t="shared" si="18"/>
        <v>='PRUEBA USABILIDAD'!D230</v>
      </c>
      <c r="L27" s="11">
        <f>'PRUEBA USABILIDAD'!D230</f>
        <v>0</v>
      </c>
      <c r="M27" s="5" t="str">
        <f t="shared" si="5"/>
        <v/>
      </c>
      <c r="N27" s="5">
        <f t="shared" si="15"/>
        <v>231</v>
      </c>
      <c r="O27" s="5" t="s">
        <v>20</v>
      </c>
      <c r="P27" s="5" t="str">
        <f t="shared" si="6"/>
        <v>D231</v>
      </c>
      <c r="Q27" s="5" t="str">
        <f t="shared" si="19"/>
        <v>='PRUEBA USABILIDAD'!D231</v>
      </c>
      <c r="R27" s="11">
        <f>'PRUEBA USABILIDAD'!D231</f>
        <v>0</v>
      </c>
      <c r="S27" s="5" t="str">
        <f t="shared" si="8"/>
        <v/>
      </c>
      <c r="T27" s="5">
        <f t="shared" si="16"/>
        <v>234</v>
      </c>
      <c r="U27" s="5" t="s">
        <v>20</v>
      </c>
      <c r="V27" s="5" t="str">
        <f t="shared" si="9"/>
        <v>D234</v>
      </c>
      <c r="W27" s="5" t="str">
        <f t="shared" si="20"/>
        <v>='PRUEBA USABILIDAD'!D234</v>
      </c>
      <c r="X27" s="11">
        <f>'PRUEBA USABILIDAD'!D234</f>
        <v>0</v>
      </c>
      <c r="Y27" s="11" t="str">
        <f t="shared" si="11"/>
        <v/>
      </c>
    </row>
    <row r="28" spans="1:25" x14ac:dyDescent="0.25">
      <c r="A28" s="3" t="str">
        <f t="shared" si="12"/>
        <v/>
      </c>
      <c r="B28" s="5">
        <f t="shared" si="13"/>
        <v>236</v>
      </c>
      <c r="C28" s="5" t="s">
        <v>20</v>
      </c>
      <c r="D28" s="5" t="str">
        <f t="shared" si="0"/>
        <v>D236</v>
      </c>
      <c r="E28" s="5" t="str">
        <f t="shared" si="17"/>
        <v>='PRUEBA USABILIDAD'!D236</v>
      </c>
      <c r="F28" s="11">
        <f>'PRUEBA USABILIDAD'!D236</f>
        <v>0</v>
      </c>
      <c r="G28" s="5" t="str">
        <f t="shared" si="2"/>
        <v/>
      </c>
      <c r="H28" s="5">
        <f t="shared" si="14"/>
        <v>239</v>
      </c>
      <c r="I28" s="5" t="s">
        <v>20</v>
      </c>
      <c r="J28" s="5" t="str">
        <f t="shared" si="3"/>
        <v>D239</v>
      </c>
      <c r="K28" s="5" t="str">
        <f t="shared" si="18"/>
        <v>='PRUEBA USABILIDAD'!D239</v>
      </c>
      <c r="L28" s="11">
        <f>'PRUEBA USABILIDAD'!D239</f>
        <v>0</v>
      </c>
      <c r="M28" s="5" t="str">
        <f t="shared" si="5"/>
        <v/>
      </c>
      <c r="N28" s="5">
        <f t="shared" si="15"/>
        <v>240</v>
      </c>
      <c r="O28" s="5" t="s">
        <v>20</v>
      </c>
      <c r="P28" s="5" t="str">
        <f t="shared" si="6"/>
        <v>D240</v>
      </c>
      <c r="Q28" s="5" t="str">
        <f t="shared" si="19"/>
        <v>='PRUEBA USABILIDAD'!D240</v>
      </c>
      <c r="R28" s="11">
        <f>'PRUEBA USABILIDAD'!D240</f>
        <v>0</v>
      </c>
      <c r="S28" s="5" t="str">
        <f t="shared" si="8"/>
        <v/>
      </c>
      <c r="T28" s="5">
        <f t="shared" si="16"/>
        <v>243</v>
      </c>
      <c r="U28" s="5" t="s">
        <v>20</v>
      </c>
      <c r="V28" s="5" t="str">
        <f t="shared" si="9"/>
        <v>D243</v>
      </c>
      <c r="W28" s="5" t="str">
        <f t="shared" si="20"/>
        <v>='PRUEBA USABILIDAD'!D243</v>
      </c>
      <c r="X28" s="11">
        <f>'PRUEBA USABILIDAD'!D243</f>
        <v>0</v>
      </c>
      <c r="Y28" s="11" t="str">
        <f t="shared" si="11"/>
        <v/>
      </c>
    </row>
    <row r="29" spans="1:25" x14ac:dyDescent="0.25">
      <c r="A29" s="3" t="str">
        <f t="shared" si="12"/>
        <v/>
      </c>
      <c r="B29" s="5">
        <f t="shared" si="13"/>
        <v>245</v>
      </c>
      <c r="C29" s="5" t="s">
        <v>20</v>
      </c>
      <c r="D29" s="5" t="str">
        <f t="shared" si="0"/>
        <v>D245</v>
      </c>
      <c r="E29" s="5" t="str">
        <f t="shared" si="17"/>
        <v>='PRUEBA USABILIDAD'!D245</v>
      </c>
      <c r="F29" s="11">
        <f>'PRUEBA USABILIDAD'!D245</f>
        <v>0</v>
      </c>
      <c r="G29" s="5" t="str">
        <f t="shared" si="2"/>
        <v/>
      </c>
      <c r="H29" s="5">
        <f t="shared" si="14"/>
        <v>248</v>
      </c>
      <c r="I29" s="5" t="s">
        <v>20</v>
      </c>
      <c r="J29" s="5" t="str">
        <f t="shared" si="3"/>
        <v>D248</v>
      </c>
      <c r="K29" s="5" t="str">
        <f t="shared" si="18"/>
        <v>='PRUEBA USABILIDAD'!D248</v>
      </c>
      <c r="L29" s="11">
        <f>'PRUEBA USABILIDAD'!D248</f>
        <v>0</v>
      </c>
      <c r="M29" s="5" t="str">
        <f t="shared" si="5"/>
        <v/>
      </c>
      <c r="N29" s="5">
        <f t="shared" si="15"/>
        <v>249</v>
      </c>
      <c r="O29" s="5" t="s">
        <v>20</v>
      </c>
      <c r="P29" s="5" t="str">
        <f t="shared" si="6"/>
        <v>D249</v>
      </c>
      <c r="Q29" s="5" t="str">
        <f t="shared" si="19"/>
        <v>='PRUEBA USABILIDAD'!D249</v>
      </c>
      <c r="R29" s="11">
        <f>'PRUEBA USABILIDAD'!D249</f>
        <v>0</v>
      </c>
      <c r="S29" s="5" t="str">
        <f t="shared" si="8"/>
        <v/>
      </c>
      <c r="T29" s="5">
        <f t="shared" si="16"/>
        <v>252</v>
      </c>
      <c r="U29" s="5" t="s">
        <v>20</v>
      </c>
      <c r="V29" s="5" t="str">
        <f t="shared" si="9"/>
        <v>D252</v>
      </c>
      <c r="W29" s="5" t="str">
        <f t="shared" si="20"/>
        <v>='PRUEBA USABILIDAD'!D252</v>
      </c>
      <c r="X29" s="11">
        <f>'PRUEBA USABILIDAD'!D252</f>
        <v>0</v>
      </c>
      <c r="Y29" s="11" t="str">
        <f t="shared" si="11"/>
        <v/>
      </c>
    </row>
    <row r="30" spans="1:25" x14ac:dyDescent="0.25">
      <c r="A30" s="3" t="str">
        <f t="shared" si="12"/>
        <v/>
      </c>
      <c r="B30" s="5">
        <f t="shared" si="13"/>
        <v>254</v>
      </c>
      <c r="C30" s="5" t="s">
        <v>20</v>
      </c>
      <c r="D30" s="5" t="str">
        <f t="shared" si="0"/>
        <v>D254</v>
      </c>
      <c r="E30" s="5" t="str">
        <f t="shared" si="17"/>
        <v>='PRUEBA USABILIDAD'!D254</v>
      </c>
      <c r="F30" s="11">
        <f>'PRUEBA USABILIDAD'!D254</f>
        <v>0</v>
      </c>
      <c r="G30" s="5" t="str">
        <f t="shared" si="2"/>
        <v/>
      </c>
      <c r="H30" s="5">
        <f t="shared" si="14"/>
        <v>257</v>
      </c>
      <c r="I30" s="5" t="s">
        <v>20</v>
      </c>
      <c r="J30" s="5" t="str">
        <f t="shared" si="3"/>
        <v>D257</v>
      </c>
      <c r="K30" s="5" t="str">
        <f t="shared" si="18"/>
        <v>='PRUEBA USABILIDAD'!D257</v>
      </c>
      <c r="L30" s="11">
        <f>'PRUEBA USABILIDAD'!D257</f>
        <v>0</v>
      </c>
      <c r="M30" s="5" t="str">
        <f t="shared" si="5"/>
        <v/>
      </c>
      <c r="N30" s="5">
        <f t="shared" si="15"/>
        <v>258</v>
      </c>
      <c r="O30" s="5" t="s">
        <v>20</v>
      </c>
      <c r="P30" s="5" t="str">
        <f t="shared" si="6"/>
        <v>D258</v>
      </c>
      <c r="Q30" s="5" t="str">
        <f t="shared" si="19"/>
        <v>='PRUEBA USABILIDAD'!D258</v>
      </c>
      <c r="R30" s="11">
        <f>'PRUEBA USABILIDAD'!D258</f>
        <v>0</v>
      </c>
      <c r="S30" s="5" t="str">
        <f t="shared" si="8"/>
        <v/>
      </c>
      <c r="T30" s="5">
        <f t="shared" si="16"/>
        <v>261</v>
      </c>
      <c r="U30" s="5" t="s">
        <v>20</v>
      </c>
      <c r="V30" s="5" t="str">
        <f t="shared" si="9"/>
        <v>D261</v>
      </c>
      <c r="W30" s="5" t="str">
        <f t="shared" si="20"/>
        <v>='PRUEBA USABILIDAD'!D261</v>
      </c>
      <c r="X30" s="11">
        <f>'PRUEBA USABILIDAD'!D261</f>
        <v>0</v>
      </c>
      <c r="Y30" s="11" t="str">
        <f t="shared" si="11"/>
        <v/>
      </c>
    </row>
    <row r="31" spans="1:25" x14ac:dyDescent="0.25">
      <c r="A31" s="3" t="str">
        <f t="shared" si="12"/>
        <v/>
      </c>
      <c r="B31" s="5">
        <f t="shared" si="13"/>
        <v>263</v>
      </c>
      <c r="C31" s="5" t="s">
        <v>20</v>
      </c>
      <c r="D31" s="5" t="str">
        <f t="shared" si="0"/>
        <v>D263</v>
      </c>
      <c r="E31" s="5" t="str">
        <f t="shared" si="17"/>
        <v>='PRUEBA USABILIDAD'!D263</v>
      </c>
      <c r="F31" s="11">
        <f>'PRUEBA USABILIDAD'!D263</f>
        <v>0</v>
      </c>
      <c r="G31" s="5" t="str">
        <f t="shared" si="2"/>
        <v/>
      </c>
      <c r="H31" s="5">
        <f t="shared" si="14"/>
        <v>266</v>
      </c>
      <c r="I31" s="5" t="s">
        <v>20</v>
      </c>
      <c r="J31" s="5" t="str">
        <f t="shared" si="3"/>
        <v>D266</v>
      </c>
      <c r="K31" s="5" t="str">
        <f t="shared" si="18"/>
        <v>='PRUEBA USABILIDAD'!D266</v>
      </c>
      <c r="L31" s="11">
        <f>'PRUEBA USABILIDAD'!D266</f>
        <v>0</v>
      </c>
      <c r="M31" s="5" t="str">
        <f t="shared" si="5"/>
        <v/>
      </c>
      <c r="N31" s="5">
        <f t="shared" si="15"/>
        <v>267</v>
      </c>
      <c r="O31" s="5" t="s">
        <v>20</v>
      </c>
      <c r="P31" s="5" t="str">
        <f t="shared" si="6"/>
        <v>D267</v>
      </c>
      <c r="Q31" s="5" t="str">
        <f t="shared" si="19"/>
        <v>='PRUEBA USABILIDAD'!D267</v>
      </c>
      <c r="R31" s="11">
        <f>'PRUEBA USABILIDAD'!D267</f>
        <v>0</v>
      </c>
      <c r="S31" s="5" t="str">
        <f t="shared" si="8"/>
        <v/>
      </c>
      <c r="T31" s="5">
        <f t="shared" si="16"/>
        <v>270</v>
      </c>
      <c r="U31" s="5" t="s">
        <v>20</v>
      </c>
      <c r="V31" s="5" t="str">
        <f t="shared" si="9"/>
        <v>D270</v>
      </c>
      <c r="W31" s="5" t="str">
        <f t="shared" si="20"/>
        <v>='PRUEBA USABILIDAD'!D270</v>
      </c>
      <c r="X31" s="11">
        <f>'PRUEBA USABILIDAD'!D270</f>
        <v>0</v>
      </c>
      <c r="Y31" s="11" t="str">
        <f t="shared" si="11"/>
        <v/>
      </c>
    </row>
    <row r="32" spans="1:25" x14ac:dyDescent="0.25">
      <c r="A32" s="3" t="str">
        <f t="shared" si="12"/>
        <v/>
      </c>
      <c r="B32" s="5">
        <f t="shared" si="13"/>
        <v>272</v>
      </c>
      <c r="C32" s="5" t="s">
        <v>20</v>
      </c>
      <c r="D32" s="5" t="str">
        <f t="shared" si="0"/>
        <v>D272</v>
      </c>
      <c r="E32" s="5" t="str">
        <f t="shared" si="17"/>
        <v>='PRUEBA USABILIDAD'!D272</v>
      </c>
      <c r="F32" s="11">
        <f>'PRUEBA USABILIDAD'!D272</f>
        <v>0</v>
      </c>
      <c r="G32" s="5" t="str">
        <f t="shared" si="2"/>
        <v/>
      </c>
      <c r="H32" s="5">
        <f t="shared" si="14"/>
        <v>275</v>
      </c>
      <c r="I32" s="5" t="s">
        <v>20</v>
      </c>
      <c r="J32" s="5" t="str">
        <f t="shared" si="3"/>
        <v>D275</v>
      </c>
      <c r="K32" s="5" t="str">
        <f t="shared" si="18"/>
        <v>='PRUEBA USABILIDAD'!D275</v>
      </c>
      <c r="L32" s="11">
        <f>'PRUEBA USABILIDAD'!D275</f>
        <v>0</v>
      </c>
      <c r="M32" s="5" t="str">
        <f t="shared" si="5"/>
        <v/>
      </c>
      <c r="N32" s="5">
        <f t="shared" si="15"/>
        <v>276</v>
      </c>
      <c r="O32" s="5" t="s">
        <v>20</v>
      </c>
      <c r="P32" s="5" t="str">
        <f t="shared" si="6"/>
        <v>D276</v>
      </c>
      <c r="Q32" s="5" t="str">
        <f t="shared" si="19"/>
        <v>='PRUEBA USABILIDAD'!D276</v>
      </c>
      <c r="R32" s="11">
        <f>'PRUEBA USABILIDAD'!D276</f>
        <v>0</v>
      </c>
      <c r="S32" s="5" t="str">
        <f t="shared" si="8"/>
        <v/>
      </c>
      <c r="T32" s="5">
        <f t="shared" si="16"/>
        <v>279</v>
      </c>
      <c r="U32" s="5" t="s">
        <v>20</v>
      </c>
      <c r="V32" s="5" t="str">
        <f t="shared" si="9"/>
        <v>D279</v>
      </c>
      <c r="W32" s="5" t="str">
        <f t="shared" si="20"/>
        <v>='PRUEBA USABILIDAD'!D279</v>
      </c>
      <c r="X32" s="11">
        <f>'PRUEBA USABILIDAD'!D279</f>
        <v>0</v>
      </c>
      <c r="Y32" s="11" t="str">
        <f t="shared" si="11"/>
        <v/>
      </c>
    </row>
    <row r="33" spans="1:25" x14ac:dyDescent="0.25">
      <c r="A33" s="3" t="str">
        <f t="shared" si="12"/>
        <v/>
      </c>
      <c r="B33" s="5">
        <f t="shared" si="13"/>
        <v>281</v>
      </c>
      <c r="C33" s="5" t="s">
        <v>20</v>
      </c>
      <c r="D33" s="5" t="str">
        <f t="shared" si="0"/>
        <v>D281</v>
      </c>
      <c r="E33" s="5" t="str">
        <f t="shared" si="17"/>
        <v>='PRUEBA USABILIDAD'!D281</v>
      </c>
      <c r="F33" s="11">
        <f>'PRUEBA USABILIDAD'!D281</f>
        <v>0</v>
      </c>
      <c r="G33" s="5" t="str">
        <f t="shared" si="2"/>
        <v/>
      </c>
      <c r="H33" s="5">
        <f t="shared" si="14"/>
        <v>284</v>
      </c>
      <c r="I33" s="5" t="s">
        <v>20</v>
      </c>
      <c r="J33" s="5" t="str">
        <f t="shared" si="3"/>
        <v>D284</v>
      </c>
      <c r="K33" s="5" t="str">
        <f t="shared" si="18"/>
        <v>='PRUEBA USABILIDAD'!D284</v>
      </c>
      <c r="L33" s="11">
        <f>'PRUEBA USABILIDAD'!D284</f>
        <v>0</v>
      </c>
      <c r="M33" s="5" t="str">
        <f t="shared" si="5"/>
        <v/>
      </c>
      <c r="N33" s="5">
        <f t="shared" si="15"/>
        <v>285</v>
      </c>
      <c r="O33" s="5" t="s">
        <v>20</v>
      </c>
      <c r="P33" s="5" t="str">
        <f t="shared" si="6"/>
        <v>D285</v>
      </c>
      <c r="Q33" s="5" t="str">
        <f t="shared" si="19"/>
        <v>='PRUEBA USABILIDAD'!D285</v>
      </c>
      <c r="R33" s="11">
        <f>'PRUEBA USABILIDAD'!D285</f>
        <v>0</v>
      </c>
      <c r="S33" s="5" t="str">
        <f t="shared" si="8"/>
        <v/>
      </c>
      <c r="T33" s="5">
        <f t="shared" si="16"/>
        <v>288</v>
      </c>
      <c r="U33" s="5" t="s">
        <v>20</v>
      </c>
      <c r="V33" s="5" t="str">
        <f t="shared" si="9"/>
        <v>D288</v>
      </c>
      <c r="W33" s="5" t="str">
        <f t="shared" si="20"/>
        <v>='PRUEBA USABILIDAD'!D288</v>
      </c>
      <c r="X33" s="11">
        <f>'PRUEBA USABILIDAD'!D288</f>
        <v>0</v>
      </c>
      <c r="Y33" s="11" t="str">
        <f t="shared" si="11"/>
        <v/>
      </c>
    </row>
    <row r="34" spans="1:25" x14ac:dyDescent="0.25">
      <c r="A34" s="3" t="str">
        <f t="shared" si="12"/>
        <v/>
      </c>
      <c r="B34" s="5">
        <f t="shared" si="13"/>
        <v>290</v>
      </c>
      <c r="C34" s="5" t="s">
        <v>20</v>
      </c>
      <c r="D34" s="5" t="str">
        <f t="shared" si="0"/>
        <v>D290</v>
      </c>
      <c r="E34" s="5" t="str">
        <f t="shared" si="17"/>
        <v>='PRUEBA USABILIDAD'!D290</v>
      </c>
      <c r="F34" s="11">
        <f>'PRUEBA USABILIDAD'!D290</f>
        <v>0</v>
      </c>
      <c r="G34" s="5" t="str">
        <f t="shared" si="2"/>
        <v/>
      </c>
      <c r="H34" s="5">
        <f t="shared" si="14"/>
        <v>293</v>
      </c>
      <c r="I34" s="5" t="s">
        <v>20</v>
      </c>
      <c r="J34" s="5" t="str">
        <f t="shared" si="3"/>
        <v>D293</v>
      </c>
      <c r="K34" s="5" t="str">
        <f t="shared" si="18"/>
        <v>='PRUEBA USABILIDAD'!D293</v>
      </c>
      <c r="L34" s="11">
        <f>'PRUEBA USABILIDAD'!D293</f>
        <v>0</v>
      </c>
      <c r="M34" s="5" t="str">
        <f t="shared" si="5"/>
        <v/>
      </c>
      <c r="N34" s="5">
        <f t="shared" si="15"/>
        <v>294</v>
      </c>
      <c r="O34" s="5" t="s">
        <v>20</v>
      </c>
      <c r="P34" s="5" t="str">
        <f t="shared" si="6"/>
        <v>D294</v>
      </c>
      <c r="Q34" s="5" t="str">
        <f t="shared" si="19"/>
        <v>='PRUEBA USABILIDAD'!D294</v>
      </c>
      <c r="R34" s="11">
        <f>'PRUEBA USABILIDAD'!D294</f>
        <v>0</v>
      </c>
      <c r="S34" s="5" t="str">
        <f t="shared" si="8"/>
        <v/>
      </c>
      <c r="T34" s="5">
        <f t="shared" si="16"/>
        <v>297</v>
      </c>
      <c r="U34" s="5" t="s">
        <v>20</v>
      </c>
      <c r="V34" s="5" t="str">
        <f t="shared" si="9"/>
        <v>D297</v>
      </c>
      <c r="W34" s="5" t="str">
        <f t="shared" si="20"/>
        <v>='PRUEBA USABILIDAD'!D297</v>
      </c>
      <c r="X34" s="11">
        <f>'PRUEBA USABILIDAD'!D297</f>
        <v>0</v>
      </c>
      <c r="Y34" s="11" t="str">
        <f t="shared" si="11"/>
        <v/>
      </c>
    </row>
    <row r="35" spans="1:25" x14ac:dyDescent="0.25">
      <c r="A35" s="3" t="str">
        <f t="shared" si="12"/>
        <v/>
      </c>
      <c r="B35" s="5">
        <f t="shared" si="13"/>
        <v>299</v>
      </c>
      <c r="C35" s="5" t="s">
        <v>20</v>
      </c>
      <c r="D35" s="5" t="str">
        <f t="shared" si="0"/>
        <v>D299</v>
      </c>
      <c r="E35" s="5" t="str">
        <f t="shared" ref="E35:E50" si="21">_xlfn.CONCAT("='PRUEBA USABILIDAD'!",D35)</f>
        <v>='PRUEBA USABILIDAD'!D299</v>
      </c>
      <c r="F35" s="11">
        <f>'PRUEBA USABILIDAD'!D299</f>
        <v>0</v>
      </c>
      <c r="G35" s="5" t="str">
        <f t="shared" si="2"/>
        <v/>
      </c>
      <c r="H35" s="5">
        <f t="shared" si="14"/>
        <v>302</v>
      </c>
      <c r="I35" s="5" t="s">
        <v>20</v>
      </c>
      <c r="J35" s="5" t="str">
        <f t="shared" si="3"/>
        <v>D302</v>
      </c>
      <c r="K35" s="5" t="str">
        <f t="shared" ref="K35:K50" si="22">_xlfn.CONCAT("='PRUEBA USABILIDAD'!",J35)</f>
        <v>='PRUEBA USABILIDAD'!D302</v>
      </c>
      <c r="L35" s="11">
        <f>'PRUEBA USABILIDAD'!D302</f>
        <v>0</v>
      </c>
      <c r="M35" s="5" t="str">
        <f t="shared" si="5"/>
        <v/>
      </c>
      <c r="N35" s="5">
        <f t="shared" si="15"/>
        <v>303</v>
      </c>
      <c r="O35" s="5" t="s">
        <v>20</v>
      </c>
      <c r="P35" s="5" t="str">
        <f t="shared" si="6"/>
        <v>D303</v>
      </c>
      <c r="Q35" s="5" t="str">
        <f t="shared" ref="Q35:Q50" si="23">_xlfn.CONCAT("='PRUEBA USABILIDAD'!",P35)</f>
        <v>='PRUEBA USABILIDAD'!D303</v>
      </c>
      <c r="R35" s="11">
        <f>'PRUEBA USABILIDAD'!D303</f>
        <v>0</v>
      </c>
      <c r="S35" s="5" t="str">
        <f t="shared" si="8"/>
        <v/>
      </c>
      <c r="T35" s="5">
        <f t="shared" si="16"/>
        <v>306</v>
      </c>
      <c r="U35" s="5" t="s">
        <v>20</v>
      </c>
      <c r="V35" s="5" t="str">
        <f t="shared" si="9"/>
        <v>D306</v>
      </c>
      <c r="W35" s="5" t="str">
        <f t="shared" ref="W35:W50" si="24">_xlfn.CONCAT("='PRUEBA USABILIDAD'!",V35)</f>
        <v>='PRUEBA USABILIDAD'!D306</v>
      </c>
      <c r="X35" s="11">
        <f>'PRUEBA USABILIDAD'!D306</f>
        <v>0</v>
      </c>
      <c r="Y35" s="11" t="str">
        <f t="shared" si="11"/>
        <v/>
      </c>
    </row>
    <row r="36" spans="1:25" x14ac:dyDescent="0.25">
      <c r="A36" s="3" t="str">
        <f t="shared" si="12"/>
        <v/>
      </c>
      <c r="B36" s="5">
        <f t="shared" si="13"/>
        <v>308</v>
      </c>
      <c r="C36" s="5" t="s">
        <v>20</v>
      </c>
      <c r="D36" s="5" t="str">
        <f t="shared" si="0"/>
        <v>D308</v>
      </c>
      <c r="E36" s="5" t="str">
        <f t="shared" si="21"/>
        <v>='PRUEBA USABILIDAD'!D308</v>
      </c>
      <c r="F36" s="11">
        <f>'PRUEBA USABILIDAD'!D308</f>
        <v>0</v>
      </c>
      <c r="G36" s="5" t="str">
        <f t="shared" si="2"/>
        <v/>
      </c>
      <c r="H36" s="5">
        <f t="shared" si="14"/>
        <v>311</v>
      </c>
      <c r="I36" s="5" t="s">
        <v>20</v>
      </c>
      <c r="J36" s="5" t="str">
        <f t="shared" si="3"/>
        <v>D311</v>
      </c>
      <c r="K36" s="5" t="str">
        <f t="shared" si="22"/>
        <v>='PRUEBA USABILIDAD'!D311</v>
      </c>
      <c r="L36" s="11">
        <f>'PRUEBA USABILIDAD'!D311</f>
        <v>0</v>
      </c>
      <c r="M36" s="5" t="str">
        <f t="shared" si="5"/>
        <v/>
      </c>
      <c r="N36" s="5">
        <f t="shared" si="15"/>
        <v>312</v>
      </c>
      <c r="O36" s="5" t="s">
        <v>20</v>
      </c>
      <c r="P36" s="5" t="str">
        <f t="shared" si="6"/>
        <v>D312</v>
      </c>
      <c r="Q36" s="5" t="str">
        <f t="shared" si="23"/>
        <v>='PRUEBA USABILIDAD'!D312</v>
      </c>
      <c r="R36" s="11">
        <f>'PRUEBA USABILIDAD'!D312</f>
        <v>0</v>
      </c>
      <c r="S36" s="5" t="str">
        <f t="shared" si="8"/>
        <v/>
      </c>
      <c r="T36" s="5">
        <f t="shared" si="16"/>
        <v>315</v>
      </c>
      <c r="U36" s="5" t="s">
        <v>20</v>
      </c>
      <c r="V36" s="5" t="str">
        <f t="shared" si="9"/>
        <v>D315</v>
      </c>
      <c r="W36" s="5" t="str">
        <f t="shared" si="24"/>
        <v>='PRUEBA USABILIDAD'!D315</v>
      </c>
      <c r="X36" s="11">
        <f>'PRUEBA USABILIDAD'!D315</f>
        <v>0</v>
      </c>
      <c r="Y36" s="11" t="str">
        <f t="shared" si="11"/>
        <v/>
      </c>
    </row>
    <row r="37" spans="1:25" x14ac:dyDescent="0.25">
      <c r="A37" s="3" t="str">
        <f t="shared" si="12"/>
        <v/>
      </c>
      <c r="B37" s="5">
        <f t="shared" si="13"/>
        <v>317</v>
      </c>
      <c r="C37" s="5" t="s">
        <v>20</v>
      </c>
      <c r="D37" s="5" t="str">
        <f t="shared" si="0"/>
        <v>D317</v>
      </c>
      <c r="E37" s="5" t="str">
        <f t="shared" si="21"/>
        <v>='PRUEBA USABILIDAD'!D317</v>
      </c>
      <c r="F37" s="11">
        <f>'PRUEBA USABILIDAD'!D317</f>
        <v>0</v>
      </c>
      <c r="G37" s="5" t="str">
        <f t="shared" si="2"/>
        <v/>
      </c>
      <c r="H37" s="5">
        <f t="shared" si="14"/>
        <v>320</v>
      </c>
      <c r="I37" s="5" t="s">
        <v>20</v>
      </c>
      <c r="J37" s="5" t="str">
        <f t="shared" si="3"/>
        <v>D320</v>
      </c>
      <c r="K37" s="5" t="str">
        <f t="shared" si="22"/>
        <v>='PRUEBA USABILIDAD'!D320</v>
      </c>
      <c r="L37" s="11">
        <f>'PRUEBA USABILIDAD'!D320</f>
        <v>0</v>
      </c>
      <c r="M37" s="5" t="str">
        <f t="shared" si="5"/>
        <v/>
      </c>
      <c r="N37" s="5">
        <f t="shared" si="15"/>
        <v>321</v>
      </c>
      <c r="O37" s="5" t="s">
        <v>20</v>
      </c>
      <c r="P37" s="5" t="str">
        <f t="shared" si="6"/>
        <v>D321</v>
      </c>
      <c r="Q37" s="5" t="str">
        <f t="shared" si="23"/>
        <v>='PRUEBA USABILIDAD'!D321</v>
      </c>
      <c r="R37" s="11">
        <f>'PRUEBA USABILIDAD'!D321</f>
        <v>0</v>
      </c>
      <c r="S37" s="5" t="str">
        <f t="shared" si="8"/>
        <v/>
      </c>
      <c r="T37" s="5">
        <f t="shared" si="16"/>
        <v>324</v>
      </c>
      <c r="U37" s="5" t="s">
        <v>20</v>
      </c>
      <c r="V37" s="5" t="str">
        <f t="shared" si="9"/>
        <v>D324</v>
      </c>
      <c r="W37" s="5" t="str">
        <f t="shared" si="24"/>
        <v>='PRUEBA USABILIDAD'!D324</v>
      </c>
      <c r="X37" s="11">
        <f>'PRUEBA USABILIDAD'!D324</f>
        <v>0</v>
      </c>
      <c r="Y37" s="11" t="str">
        <f t="shared" si="11"/>
        <v/>
      </c>
    </row>
    <row r="38" spans="1:25" x14ac:dyDescent="0.25">
      <c r="A38" s="3" t="str">
        <f t="shared" si="12"/>
        <v/>
      </c>
      <c r="B38" s="5">
        <f t="shared" si="13"/>
        <v>326</v>
      </c>
      <c r="C38" s="5" t="s">
        <v>20</v>
      </c>
      <c r="D38" s="5" t="str">
        <f t="shared" si="0"/>
        <v>D326</v>
      </c>
      <c r="E38" s="5" t="str">
        <f t="shared" si="21"/>
        <v>='PRUEBA USABILIDAD'!D326</v>
      </c>
      <c r="F38" s="11">
        <f>'PRUEBA USABILIDAD'!D326</f>
        <v>0</v>
      </c>
      <c r="G38" s="5" t="str">
        <f t="shared" si="2"/>
        <v/>
      </c>
      <c r="H38" s="5">
        <f t="shared" si="14"/>
        <v>329</v>
      </c>
      <c r="I38" s="5" t="s">
        <v>20</v>
      </c>
      <c r="J38" s="5" t="str">
        <f t="shared" si="3"/>
        <v>D329</v>
      </c>
      <c r="K38" s="5" t="str">
        <f t="shared" si="22"/>
        <v>='PRUEBA USABILIDAD'!D329</v>
      </c>
      <c r="L38" s="11">
        <f>'PRUEBA USABILIDAD'!D329</f>
        <v>0</v>
      </c>
      <c r="M38" s="5" t="str">
        <f t="shared" si="5"/>
        <v/>
      </c>
      <c r="N38" s="5">
        <f t="shared" si="15"/>
        <v>330</v>
      </c>
      <c r="O38" s="5" t="s">
        <v>20</v>
      </c>
      <c r="P38" s="5" t="str">
        <f t="shared" si="6"/>
        <v>D330</v>
      </c>
      <c r="Q38" s="5" t="str">
        <f t="shared" si="23"/>
        <v>='PRUEBA USABILIDAD'!D330</v>
      </c>
      <c r="R38" s="11">
        <f>'PRUEBA USABILIDAD'!D330</f>
        <v>0</v>
      </c>
      <c r="S38" s="5" t="str">
        <f t="shared" si="8"/>
        <v/>
      </c>
      <c r="T38" s="5">
        <f t="shared" si="16"/>
        <v>333</v>
      </c>
      <c r="U38" s="5" t="s">
        <v>20</v>
      </c>
      <c r="V38" s="5" t="str">
        <f t="shared" si="9"/>
        <v>D333</v>
      </c>
      <c r="W38" s="5" t="str">
        <f t="shared" si="24"/>
        <v>='PRUEBA USABILIDAD'!D333</v>
      </c>
      <c r="X38" s="11">
        <f>'PRUEBA USABILIDAD'!D333</f>
        <v>0</v>
      </c>
      <c r="Y38" s="11" t="str">
        <f t="shared" si="11"/>
        <v/>
      </c>
    </row>
    <row r="39" spans="1:25" x14ac:dyDescent="0.25">
      <c r="A39" s="3" t="str">
        <f t="shared" si="12"/>
        <v/>
      </c>
      <c r="B39" s="5">
        <f t="shared" si="13"/>
        <v>335</v>
      </c>
      <c r="C39" s="5" t="s">
        <v>20</v>
      </c>
      <c r="D39" s="5" t="str">
        <f t="shared" si="0"/>
        <v>D335</v>
      </c>
      <c r="E39" s="5" t="str">
        <f t="shared" si="21"/>
        <v>='PRUEBA USABILIDAD'!D335</v>
      </c>
      <c r="F39" s="11">
        <f>'PRUEBA USABILIDAD'!D335</f>
        <v>0</v>
      </c>
      <c r="G39" s="5" t="str">
        <f t="shared" si="2"/>
        <v/>
      </c>
      <c r="H39" s="5">
        <f t="shared" si="14"/>
        <v>338</v>
      </c>
      <c r="I39" s="5" t="s">
        <v>20</v>
      </c>
      <c r="J39" s="5" t="str">
        <f t="shared" si="3"/>
        <v>D338</v>
      </c>
      <c r="K39" s="5" t="str">
        <f t="shared" si="22"/>
        <v>='PRUEBA USABILIDAD'!D338</v>
      </c>
      <c r="L39" s="11">
        <f>'PRUEBA USABILIDAD'!D338</f>
        <v>0</v>
      </c>
      <c r="M39" s="5" t="str">
        <f t="shared" si="5"/>
        <v/>
      </c>
      <c r="N39" s="5">
        <f t="shared" si="15"/>
        <v>339</v>
      </c>
      <c r="O39" s="5" t="s">
        <v>20</v>
      </c>
      <c r="P39" s="5" t="str">
        <f t="shared" si="6"/>
        <v>D339</v>
      </c>
      <c r="Q39" s="5" t="str">
        <f t="shared" si="23"/>
        <v>='PRUEBA USABILIDAD'!D339</v>
      </c>
      <c r="R39" s="11">
        <f>'PRUEBA USABILIDAD'!D339</f>
        <v>0</v>
      </c>
      <c r="S39" s="5" t="str">
        <f t="shared" si="8"/>
        <v/>
      </c>
      <c r="T39" s="5">
        <f t="shared" si="16"/>
        <v>342</v>
      </c>
      <c r="U39" s="5" t="s">
        <v>20</v>
      </c>
      <c r="V39" s="5" t="str">
        <f t="shared" si="9"/>
        <v>D342</v>
      </c>
      <c r="W39" s="5" t="str">
        <f t="shared" si="24"/>
        <v>='PRUEBA USABILIDAD'!D342</v>
      </c>
      <c r="X39" s="11">
        <f>'PRUEBA USABILIDAD'!D342</f>
        <v>0</v>
      </c>
      <c r="Y39" s="11" t="str">
        <f t="shared" si="11"/>
        <v/>
      </c>
    </row>
    <row r="40" spans="1:25" x14ac:dyDescent="0.25">
      <c r="A40" s="3" t="str">
        <f t="shared" si="12"/>
        <v/>
      </c>
      <c r="B40" s="5">
        <f t="shared" si="13"/>
        <v>344</v>
      </c>
      <c r="C40" s="5" t="s">
        <v>20</v>
      </c>
      <c r="D40" s="5" t="str">
        <f t="shared" si="0"/>
        <v>D344</v>
      </c>
      <c r="E40" s="5" t="str">
        <f t="shared" si="21"/>
        <v>='PRUEBA USABILIDAD'!D344</v>
      </c>
      <c r="F40" s="11">
        <f>'PRUEBA USABILIDAD'!D344</f>
        <v>0</v>
      </c>
      <c r="G40" s="5" t="str">
        <f t="shared" si="2"/>
        <v/>
      </c>
      <c r="H40" s="5">
        <f t="shared" si="14"/>
        <v>347</v>
      </c>
      <c r="I40" s="5" t="s">
        <v>20</v>
      </c>
      <c r="J40" s="5" t="str">
        <f t="shared" si="3"/>
        <v>D347</v>
      </c>
      <c r="K40" s="5" t="str">
        <f t="shared" si="22"/>
        <v>='PRUEBA USABILIDAD'!D347</v>
      </c>
      <c r="L40" s="11">
        <f>'PRUEBA USABILIDAD'!D347</f>
        <v>0</v>
      </c>
      <c r="M40" s="5" t="str">
        <f t="shared" si="5"/>
        <v/>
      </c>
      <c r="N40" s="5">
        <f t="shared" si="15"/>
        <v>348</v>
      </c>
      <c r="O40" s="5" t="s">
        <v>20</v>
      </c>
      <c r="P40" s="5" t="str">
        <f t="shared" si="6"/>
        <v>D348</v>
      </c>
      <c r="Q40" s="5" t="str">
        <f t="shared" si="23"/>
        <v>='PRUEBA USABILIDAD'!D348</v>
      </c>
      <c r="R40" s="11">
        <f>'PRUEBA USABILIDAD'!D348</f>
        <v>0</v>
      </c>
      <c r="S40" s="5" t="str">
        <f t="shared" si="8"/>
        <v/>
      </c>
      <c r="T40" s="5">
        <f t="shared" si="16"/>
        <v>351</v>
      </c>
      <c r="U40" s="5" t="s">
        <v>20</v>
      </c>
      <c r="V40" s="5" t="str">
        <f t="shared" si="9"/>
        <v>D351</v>
      </c>
      <c r="W40" s="5" t="str">
        <f t="shared" si="24"/>
        <v>='PRUEBA USABILIDAD'!D351</v>
      </c>
      <c r="X40" s="11">
        <f>'PRUEBA USABILIDAD'!D351</f>
        <v>0</v>
      </c>
      <c r="Y40" s="11" t="str">
        <f t="shared" si="11"/>
        <v/>
      </c>
    </row>
    <row r="41" spans="1:25" x14ac:dyDescent="0.25">
      <c r="A41" s="3" t="str">
        <f t="shared" si="12"/>
        <v/>
      </c>
      <c r="B41" s="5">
        <f t="shared" si="13"/>
        <v>353</v>
      </c>
      <c r="C41" s="5" t="s">
        <v>20</v>
      </c>
      <c r="D41" s="5" t="str">
        <f t="shared" si="0"/>
        <v>D353</v>
      </c>
      <c r="E41" s="5" t="str">
        <f t="shared" si="21"/>
        <v>='PRUEBA USABILIDAD'!D353</v>
      </c>
      <c r="F41" s="11">
        <f>'PRUEBA USABILIDAD'!D353</f>
        <v>0</v>
      </c>
      <c r="G41" s="5" t="str">
        <f t="shared" si="2"/>
        <v/>
      </c>
      <c r="H41" s="5">
        <f t="shared" si="14"/>
        <v>356</v>
      </c>
      <c r="I41" s="5" t="s">
        <v>20</v>
      </c>
      <c r="J41" s="5" t="str">
        <f t="shared" si="3"/>
        <v>D356</v>
      </c>
      <c r="K41" s="5" t="str">
        <f t="shared" si="22"/>
        <v>='PRUEBA USABILIDAD'!D356</v>
      </c>
      <c r="L41" s="11">
        <f>'PRUEBA USABILIDAD'!D356</f>
        <v>0</v>
      </c>
      <c r="M41" s="5" t="str">
        <f t="shared" si="5"/>
        <v/>
      </c>
      <c r="N41" s="5">
        <f t="shared" si="15"/>
        <v>357</v>
      </c>
      <c r="O41" s="5" t="s">
        <v>20</v>
      </c>
      <c r="P41" s="5" t="str">
        <f t="shared" si="6"/>
        <v>D357</v>
      </c>
      <c r="Q41" s="5" t="str">
        <f t="shared" si="23"/>
        <v>='PRUEBA USABILIDAD'!D357</v>
      </c>
      <c r="R41" s="11">
        <f>'PRUEBA USABILIDAD'!D357</f>
        <v>0</v>
      </c>
      <c r="S41" s="5" t="str">
        <f t="shared" si="8"/>
        <v/>
      </c>
      <c r="T41" s="5">
        <f t="shared" si="16"/>
        <v>360</v>
      </c>
      <c r="U41" s="5" t="s">
        <v>20</v>
      </c>
      <c r="V41" s="5" t="str">
        <f t="shared" si="9"/>
        <v>D360</v>
      </c>
      <c r="W41" s="5" t="str">
        <f t="shared" si="24"/>
        <v>='PRUEBA USABILIDAD'!D360</v>
      </c>
      <c r="X41" s="11">
        <f>'PRUEBA USABILIDAD'!D360</f>
        <v>0</v>
      </c>
      <c r="Y41" s="11" t="str">
        <f t="shared" si="11"/>
        <v/>
      </c>
    </row>
    <row r="42" spans="1:25" x14ac:dyDescent="0.25">
      <c r="A42" s="3" t="str">
        <f t="shared" si="12"/>
        <v/>
      </c>
      <c r="B42" s="5">
        <f t="shared" si="13"/>
        <v>362</v>
      </c>
      <c r="C42" s="5" t="s">
        <v>20</v>
      </c>
      <c r="D42" s="5" t="str">
        <f t="shared" si="0"/>
        <v>D362</v>
      </c>
      <c r="E42" s="5" t="str">
        <f t="shared" si="21"/>
        <v>='PRUEBA USABILIDAD'!D362</v>
      </c>
      <c r="F42" s="11">
        <f>'PRUEBA USABILIDAD'!D362</f>
        <v>0</v>
      </c>
      <c r="G42" s="5" t="str">
        <f t="shared" si="2"/>
        <v/>
      </c>
      <c r="H42" s="5">
        <f t="shared" si="14"/>
        <v>365</v>
      </c>
      <c r="I42" s="5" t="s">
        <v>20</v>
      </c>
      <c r="J42" s="5" t="str">
        <f t="shared" si="3"/>
        <v>D365</v>
      </c>
      <c r="K42" s="5" t="str">
        <f t="shared" si="22"/>
        <v>='PRUEBA USABILIDAD'!D365</v>
      </c>
      <c r="L42" s="11">
        <f>'PRUEBA USABILIDAD'!D365</f>
        <v>0</v>
      </c>
      <c r="M42" s="5" t="str">
        <f t="shared" si="5"/>
        <v/>
      </c>
      <c r="N42" s="5">
        <f t="shared" si="15"/>
        <v>366</v>
      </c>
      <c r="O42" s="5" t="s">
        <v>20</v>
      </c>
      <c r="P42" s="5" t="str">
        <f t="shared" si="6"/>
        <v>D366</v>
      </c>
      <c r="Q42" s="5" t="str">
        <f t="shared" si="23"/>
        <v>='PRUEBA USABILIDAD'!D366</v>
      </c>
      <c r="R42" s="11">
        <f>'PRUEBA USABILIDAD'!D366</f>
        <v>0</v>
      </c>
      <c r="S42" s="5" t="str">
        <f t="shared" si="8"/>
        <v/>
      </c>
      <c r="T42" s="5">
        <f t="shared" si="16"/>
        <v>369</v>
      </c>
      <c r="U42" s="5" t="s">
        <v>20</v>
      </c>
      <c r="V42" s="5" t="str">
        <f t="shared" si="9"/>
        <v>D369</v>
      </c>
      <c r="W42" s="5" t="str">
        <f t="shared" si="24"/>
        <v>='PRUEBA USABILIDAD'!D369</v>
      </c>
      <c r="X42" s="11">
        <f>'PRUEBA USABILIDAD'!D369</f>
        <v>0</v>
      </c>
      <c r="Y42" s="11" t="str">
        <f t="shared" si="11"/>
        <v/>
      </c>
    </row>
    <row r="43" spans="1:25" x14ac:dyDescent="0.25">
      <c r="A43" s="3" t="str">
        <f t="shared" si="12"/>
        <v/>
      </c>
      <c r="B43" s="5">
        <f t="shared" si="13"/>
        <v>371</v>
      </c>
      <c r="C43" s="5" t="s">
        <v>20</v>
      </c>
      <c r="D43" s="5" t="str">
        <f t="shared" si="0"/>
        <v>D371</v>
      </c>
      <c r="E43" s="5" t="str">
        <f t="shared" si="21"/>
        <v>='PRUEBA USABILIDAD'!D371</v>
      </c>
      <c r="F43" s="11">
        <f>'PRUEBA USABILIDAD'!D371</f>
        <v>0</v>
      </c>
      <c r="G43" s="5" t="str">
        <f t="shared" si="2"/>
        <v/>
      </c>
      <c r="H43" s="5">
        <f t="shared" si="14"/>
        <v>374</v>
      </c>
      <c r="I43" s="5" t="s">
        <v>20</v>
      </c>
      <c r="J43" s="5" t="str">
        <f t="shared" si="3"/>
        <v>D374</v>
      </c>
      <c r="K43" s="5" t="str">
        <f t="shared" si="22"/>
        <v>='PRUEBA USABILIDAD'!D374</v>
      </c>
      <c r="L43" s="11">
        <f>'PRUEBA USABILIDAD'!D374</f>
        <v>0</v>
      </c>
      <c r="M43" s="5" t="str">
        <f t="shared" si="5"/>
        <v/>
      </c>
      <c r="N43" s="5">
        <f t="shared" si="15"/>
        <v>375</v>
      </c>
      <c r="O43" s="5" t="s">
        <v>20</v>
      </c>
      <c r="P43" s="5" t="str">
        <f t="shared" si="6"/>
        <v>D375</v>
      </c>
      <c r="Q43" s="5" t="str">
        <f t="shared" si="23"/>
        <v>='PRUEBA USABILIDAD'!D375</v>
      </c>
      <c r="R43" s="11">
        <f>'PRUEBA USABILIDAD'!D375</f>
        <v>0</v>
      </c>
      <c r="S43" s="5" t="str">
        <f t="shared" si="8"/>
        <v/>
      </c>
      <c r="T43" s="5">
        <f t="shared" si="16"/>
        <v>378</v>
      </c>
      <c r="U43" s="5" t="s">
        <v>20</v>
      </c>
      <c r="V43" s="5" t="str">
        <f t="shared" si="9"/>
        <v>D378</v>
      </c>
      <c r="W43" s="5" t="str">
        <f t="shared" si="24"/>
        <v>='PRUEBA USABILIDAD'!D378</v>
      </c>
      <c r="X43" s="11">
        <f>'PRUEBA USABILIDAD'!D378</f>
        <v>0</v>
      </c>
      <c r="Y43" s="11" t="str">
        <f t="shared" si="11"/>
        <v/>
      </c>
    </row>
    <row r="44" spans="1:25" x14ac:dyDescent="0.25">
      <c r="A44" s="3" t="str">
        <f t="shared" si="12"/>
        <v/>
      </c>
      <c r="B44" s="5">
        <f t="shared" si="13"/>
        <v>380</v>
      </c>
      <c r="C44" s="5" t="s">
        <v>20</v>
      </c>
      <c r="D44" s="5" t="str">
        <f t="shared" si="0"/>
        <v>D380</v>
      </c>
      <c r="E44" s="5" t="str">
        <f t="shared" si="21"/>
        <v>='PRUEBA USABILIDAD'!D380</v>
      </c>
      <c r="F44" s="11">
        <f>'PRUEBA USABILIDAD'!D380</f>
        <v>0</v>
      </c>
      <c r="G44" s="5" t="str">
        <f t="shared" si="2"/>
        <v/>
      </c>
      <c r="H44" s="5">
        <f t="shared" si="14"/>
        <v>383</v>
      </c>
      <c r="I44" s="5" t="s">
        <v>20</v>
      </c>
      <c r="J44" s="5" t="str">
        <f t="shared" si="3"/>
        <v>D383</v>
      </c>
      <c r="K44" s="5" t="str">
        <f t="shared" si="22"/>
        <v>='PRUEBA USABILIDAD'!D383</v>
      </c>
      <c r="L44" s="11">
        <f>'PRUEBA USABILIDAD'!D383</f>
        <v>0</v>
      </c>
      <c r="M44" s="5" t="str">
        <f t="shared" si="5"/>
        <v/>
      </c>
      <c r="N44" s="5">
        <f t="shared" si="15"/>
        <v>384</v>
      </c>
      <c r="O44" s="5" t="s">
        <v>20</v>
      </c>
      <c r="P44" s="5" t="str">
        <f t="shared" si="6"/>
        <v>D384</v>
      </c>
      <c r="Q44" s="5" t="str">
        <f t="shared" si="23"/>
        <v>='PRUEBA USABILIDAD'!D384</v>
      </c>
      <c r="R44" s="11">
        <f>'PRUEBA USABILIDAD'!D384</f>
        <v>0</v>
      </c>
      <c r="S44" s="5" t="str">
        <f t="shared" si="8"/>
        <v/>
      </c>
      <c r="T44" s="5">
        <f t="shared" si="16"/>
        <v>387</v>
      </c>
      <c r="U44" s="5" t="s">
        <v>20</v>
      </c>
      <c r="V44" s="5" t="str">
        <f t="shared" si="9"/>
        <v>D387</v>
      </c>
      <c r="W44" s="5" t="str">
        <f t="shared" si="24"/>
        <v>='PRUEBA USABILIDAD'!D387</v>
      </c>
      <c r="X44" s="11">
        <f>'PRUEBA USABILIDAD'!D387</f>
        <v>0</v>
      </c>
      <c r="Y44" s="11" t="str">
        <f t="shared" si="11"/>
        <v/>
      </c>
    </row>
    <row r="45" spans="1:25" x14ac:dyDescent="0.25">
      <c r="A45" s="3" t="str">
        <f t="shared" si="12"/>
        <v/>
      </c>
      <c r="B45" s="5">
        <f t="shared" si="13"/>
        <v>389</v>
      </c>
      <c r="C45" s="5" t="s">
        <v>20</v>
      </c>
      <c r="D45" s="5" t="str">
        <f t="shared" si="0"/>
        <v>D389</v>
      </c>
      <c r="E45" s="5" t="str">
        <f t="shared" si="21"/>
        <v>='PRUEBA USABILIDAD'!D389</v>
      </c>
      <c r="F45" s="11">
        <f>'PRUEBA USABILIDAD'!D389</f>
        <v>0</v>
      </c>
      <c r="G45" s="5" t="str">
        <f t="shared" si="2"/>
        <v/>
      </c>
      <c r="H45" s="5">
        <f t="shared" si="14"/>
        <v>392</v>
      </c>
      <c r="I45" s="5" t="s">
        <v>20</v>
      </c>
      <c r="J45" s="5" t="str">
        <f t="shared" si="3"/>
        <v>D392</v>
      </c>
      <c r="K45" s="5" t="str">
        <f t="shared" si="22"/>
        <v>='PRUEBA USABILIDAD'!D392</v>
      </c>
      <c r="L45" s="11">
        <f>'PRUEBA USABILIDAD'!D392</f>
        <v>0</v>
      </c>
      <c r="M45" s="5" t="str">
        <f t="shared" si="5"/>
        <v/>
      </c>
      <c r="N45" s="5">
        <f t="shared" si="15"/>
        <v>393</v>
      </c>
      <c r="O45" s="5" t="s">
        <v>20</v>
      </c>
      <c r="P45" s="5" t="str">
        <f t="shared" si="6"/>
        <v>D393</v>
      </c>
      <c r="Q45" s="5" t="str">
        <f t="shared" si="23"/>
        <v>='PRUEBA USABILIDAD'!D393</v>
      </c>
      <c r="R45" s="11">
        <f>'PRUEBA USABILIDAD'!D393</f>
        <v>0</v>
      </c>
      <c r="S45" s="5" t="str">
        <f t="shared" si="8"/>
        <v/>
      </c>
      <c r="T45" s="5">
        <f t="shared" si="16"/>
        <v>396</v>
      </c>
      <c r="U45" s="5" t="s">
        <v>20</v>
      </c>
      <c r="V45" s="5" t="str">
        <f t="shared" si="9"/>
        <v>D396</v>
      </c>
      <c r="W45" s="5" t="str">
        <f t="shared" si="24"/>
        <v>='PRUEBA USABILIDAD'!D396</v>
      </c>
      <c r="X45" s="11">
        <f>'PRUEBA USABILIDAD'!D396</f>
        <v>0</v>
      </c>
      <c r="Y45" s="11" t="str">
        <f t="shared" si="11"/>
        <v/>
      </c>
    </row>
    <row r="46" spans="1:25" x14ac:dyDescent="0.25">
      <c r="A46" s="3" t="str">
        <f t="shared" si="12"/>
        <v/>
      </c>
      <c r="B46" s="5">
        <f t="shared" si="13"/>
        <v>398</v>
      </c>
      <c r="C46" s="5" t="s">
        <v>20</v>
      </c>
      <c r="D46" s="5" t="str">
        <f t="shared" si="0"/>
        <v>D398</v>
      </c>
      <c r="E46" s="5" t="str">
        <f t="shared" si="21"/>
        <v>='PRUEBA USABILIDAD'!D398</v>
      </c>
      <c r="F46" s="11">
        <f>'PRUEBA USABILIDAD'!D398</f>
        <v>0</v>
      </c>
      <c r="G46" s="5" t="str">
        <f t="shared" si="2"/>
        <v/>
      </c>
      <c r="H46" s="5">
        <f t="shared" si="14"/>
        <v>401</v>
      </c>
      <c r="I46" s="5" t="s">
        <v>20</v>
      </c>
      <c r="J46" s="5" t="str">
        <f t="shared" si="3"/>
        <v>D401</v>
      </c>
      <c r="K46" s="5" t="str">
        <f t="shared" si="22"/>
        <v>='PRUEBA USABILIDAD'!D401</v>
      </c>
      <c r="L46" s="11">
        <f>'PRUEBA USABILIDAD'!D401</f>
        <v>0</v>
      </c>
      <c r="M46" s="5" t="str">
        <f t="shared" si="5"/>
        <v/>
      </c>
      <c r="N46" s="5">
        <f t="shared" si="15"/>
        <v>402</v>
      </c>
      <c r="O46" s="5" t="s">
        <v>20</v>
      </c>
      <c r="P46" s="5" t="str">
        <f t="shared" si="6"/>
        <v>D402</v>
      </c>
      <c r="Q46" s="5" t="str">
        <f t="shared" si="23"/>
        <v>='PRUEBA USABILIDAD'!D402</v>
      </c>
      <c r="R46" s="11">
        <f>'PRUEBA USABILIDAD'!D402</f>
        <v>0</v>
      </c>
      <c r="S46" s="5" t="str">
        <f t="shared" si="8"/>
        <v/>
      </c>
      <c r="T46" s="5">
        <f t="shared" si="16"/>
        <v>405</v>
      </c>
      <c r="U46" s="5" t="s">
        <v>20</v>
      </c>
      <c r="V46" s="5" t="str">
        <f t="shared" si="9"/>
        <v>D405</v>
      </c>
      <c r="W46" s="5" t="str">
        <f t="shared" si="24"/>
        <v>='PRUEBA USABILIDAD'!D405</v>
      </c>
      <c r="X46" s="11">
        <f>'PRUEBA USABILIDAD'!D405</f>
        <v>0</v>
      </c>
      <c r="Y46" s="11" t="str">
        <f t="shared" si="11"/>
        <v/>
      </c>
    </row>
    <row r="47" spans="1:25" x14ac:dyDescent="0.25">
      <c r="A47" s="3" t="str">
        <f t="shared" si="12"/>
        <v/>
      </c>
      <c r="B47" s="5">
        <f t="shared" si="13"/>
        <v>407</v>
      </c>
      <c r="C47" s="5" t="s">
        <v>20</v>
      </c>
      <c r="D47" s="5" t="str">
        <f t="shared" si="0"/>
        <v>D407</v>
      </c>
      <c r="E47" s="5" t="str">
        <f t="shared" si="21"/>
        <v>='PRUEBA USABILIDAD'!D407</v>
      </c>
      <c r="F47" s="11">
        <f>'PRUEBA USABILIDAD'!D407</f>
        <v>0</v>
      </c>
      <c r="G47" s="5" t="str">
        <f t="shared" si="2"/>
        <v/>
      </c>
      <c r="H47" s="5">
        <f t="shared" si="14"/>
        <v>410</v>
      </c>
      <c r="I47" s="5" t="s">
        <v>20</v>
      </c>
      <c r="J47" s="5" t="str">
        <f t="shared" si="3"/>
        <v>D410</v>
      </c>
      <c r="K47" s="5" t="str">
        <f t="shared" si="22"/>
        <v>='PRUEBA USABILIDAD'!D410</v>
      </c>
      <c r="L47" s="11">
        <f>'PRUEBA USABILIDAD'!D410</f>
        <v>0</v>
      </c>
      <c r="M47" s="5" t="str">
        <f t="shared" si="5"/>
        <v/>
      </c>
      <c r="N47" s="5">
        <f t="shared" si="15"/>
        <v>411</v>
      </c>
      <c r="O47" s="5" t="s">
        <v>20</v>
      </c>
      <c r="P47" s="5" t="str">
        <f t="shared" si="6"/>
        <v>D411</v>
      </c>
      <c r="Q47" s="5" t="str">
        <f t="shared" si="23"/>
        <v>='PRUEBA USABILIDAD'!D411</v>
      </c>
      <c r="R47" s="11">
        <f>'PRUEBA USABILIDAD'!D411</f>
        <v>0</v>
      </c>
      <c r="S47" s="5" t="str">
        <f t="shared" si="8"/>
        <v/>
      </c>
      <c r="T47" s="5">
        <f t="shared" si="16"/>
        <v>414</v>
      </c>
      <c r="U47" s="5" t="s">
        <v>20</v>
      </c>
      <c r="V47" s="5" t="str">
        <f t="shared" si="9"/>
        <v>D414</v>
      </c>
      <c r="W47" s="5" t="str">
        <f t="shared" si="24"/>
        <v>='PRUEBA USABILIDAD'!D414</v>
      </c>
      <c r="X47" s="11">
        <f>'PRUEBA USABILIDAD'!D414</f>
        <v>0</v>
      </c>
      <c r="Y47" s="11" t="str">
        <f t="shared" si="11"/>
        <v/>
      </c>
    </row>
    <row r="48" spans="1:25" x14ac:dyDescent="0.25">
      <c r="A48" s="3" t="str">
        <f t="shared" si="12"/>
        <v/>
      </c>
      <c r="B48" s="5">
        <f t="shared" si="13"/>
        <v>416</v>
      </c>
      <c r="C48" s="5" t="s">
        <v>20</v>
      </c>
      <c r="D48" s="5" t="str">
        <f t="shared" si="0"/>
        <v>D416</v>
      </c>
      <c r="E48" s="5" t="str">
        <f t="shared" si="21"/>
        <v>='PRUEBA USABILIDAD'!D416</v>
      </c>
      <c r="F48" s="11">
        <f>'PRUEBA USABILIDAD'!D416</f>
        <v>0</v>
      </c>
      <c r="G48" s="5" t="str">
        <f t="shared" si="2"/>
        <v/>
      </c>
      <c r="H48" s="5">
        <f t="shared" si="14"/>
        <v>419</v>
      </c>
      <c r="I48" s="5" t="s">
        <v>20</v>
      </c>
      <c r="J48" s="5" t="str">
        <f t="shared" si="3"/>
        <v>D419</v>
      </c>
      <c r="K48" s="5" t="str">
        <f t="shared" si="22"/>
        <v>='PRUEBA USABILIDAD'!D419</v>
      </c>
      <c r="L48" s="11">
        <f>'PRUEBA USABILIDAD'!D419</f>
        <v>0</v>
      </c>
      <c r="M48" s="5" t="str">
        <f t="shared" si="5"/>
        <v/>
      </c>
      <c r="N48" s="5">
        <f t="shared" si="15"/>
        <v>420</v>
      </c>
      <c r="O48" s="5" t="s">
        <v>20</v>
      </c>
      <c r="P48" s="5" t="str">
        <f t="shared" si="6"/>
        <v>D420</v>
      </c>
      <c r="Q48" s="5" t="str">
        <f t="shared" si="23"/>
        <v>='PRUEBA USABILIDAD'!D420</v>
      </c>
      <c r="R48" s="11">
        <f>'PRUEBA USABILIDAD'!D420</f>
        <v>0</v>
      </c>
      <c r="S48" s="5" t="str">
        <f t="shared" si="8"/>
        <v/>
      </c>
      <c r="T48" s="5">
        <f t="shared" si="16"/>
        <v>423</v>
      </c>
      <c r="U48" s="5" t="s">
        <v>20</v>
      </c>
      <c r="V48" s="5" t="str">
        <f t="shared" si="9"/>
        <v>D423</v>
      </c>
      <c r="W48" s="5" t="str">
        <f t="shared" si="24"/>
        <v>='PRUEBA USABILIDAD'!D423</v>
      </c>
      <c r="X48" s="11">
        <f>'PRUEBA USABILIDAD'!D423</f>
        <v>0</v>
      </c>
      <c r="Y48" s="11" t="str">
        <f t="shared" si="11"/>
        <v/>
      </c>
    </row>
    <row r="49" spans="1:25" x14ac:dyDescent="0.25">
      <c r="A49" s="3" t="str">
        <f t="shared" si="12"/>
        <v/>
      </c>
      <c r="B49" s="5">
        <f t="shared" si="13"/>
        <v>425</v>
      </c>
      <c r="C49" s="5" t="s">
        <v>20</v>
      </c>
      <c r="D49" s="5" t="str">
        <f t="shared" si="0"/>
        <v>D425</v>
      </c>
      <c r="E49" s="5" t="str">
        <f t="shared" si="21"/>
        <v>='PRUEBA USABILIDAD'!D425</v>
      </c>
      <c r="F49" s="11">
        <f>'PRUEBA USABILIDAD'!D425</f>
        <v>0</v>
      </c>
      <c r="G49" s="5" t="str">
        <f t="shared" si="2"/>
        <v/>
      </c>
      <c r="H49" s="5">
        <f t="shared" si="14"/>
        <v>428</v>
      </c>
      <c r="I49" s="5" t="s">
        <v>20</v>
      </c>
      <c r="J49" s="5" t="str">
        <f t="shared" si="3"/>
        <v>D428</v>
      </c>
      <c r="K49" s="5" t="str">
        <f t="shared" si="22"/>
        <v>='PRUEBA USABILIDAD'!D428</v>
      </c>
      <c r="L49" s="11">
        <f>'PRUEBA USABILIDAD'!D428</f>
        <v>0</v>
      </c>
      <c r="M49" s="5" t="str">
        <f t="shared" si="5"/>
        <v/>
      </c>
      <c r="N49" s="5">
        <f t="shared" si="15"/>
        <v>429</v>
      </c>
      <c r="O49" s="5" t="s">
        <v>20</v>
      </c>
      <c r="P49" s="5" t="str">
        <f t="shared" si="6"/>
        <v>D429</v>
      </c>
      <c r="Q49" s="5" t="str">
        <f t="shared" si="23"/>
        <v>='PRUEBA USABILIDAD'!D429</v>
      </c>
      <c r="R49" s="11">
        <f>'PRUEBA USABILIDAD'!D429</f>
        <v>0</v>
      </c>
      <c r="S49" s="5" t="str">
        <f t="shared" si="8"/>
        <v/>
      </c>
      <c r="T49" s="5">
        <f t="shared" si="16"/>
        <v>432</v>
      </c>
      <c r="U49" s="5" t="s">
        <v>20</v>
      </c>
      <c r="V49" s="5" t="str">
        <f t="shared" si="9"/>
        <v>D432</v>
      </c>
      <c r="W49" s="5" t="str">
        <f t="shared" si="24"/>
        <v>='PRUEBA USABILIDAD'!D432</v>
      </c>
      <c r="X49" s="11">
        <f>'PRUEBA USABILIDAD'!D432</f>
        <v>0</v>
      </c>
      <c r="Y49" s="11" t="str">
        <f t="shared" si="11"/>
        <v/>
      </c>
    </row>
    <row r="50" spans="1:25" x14ac:dyDescent="0.25">
      <c r="A50" s="3" t="str">
        <f t="shared" si="12"/>
        <v/>
      </c>
      <c r="B50" s="5">
        <f t="shared" si="13"/>
        <v>434</v>
      </c>
      <c r="C50" s="5" t="s">
        <v>20</v>
      </c>
      <c r="D50" s="5" t="str">
        <f t="shared" si="0"/>
        <v>D434</v>
      </c>
      <c r="E50" s="5" t="str">
        <f t="shared" si="21"/>
        <v>='PRUEBA USABILIDAD'!D434</v>
      </c>
      <c r="F50" s="11">
        <f>'PRUEBA USABILIDAD'!D434</f>
        <v>0</v>
      </c>
      <c r="G50" s="5" t="str">
        <f t="shared" si="2"/>
        <v/>
      </c>
      <c r="H50" s="5">
        <f t="shared" si="14"/>
        <v>437</v>
      </c>
      <c r="I50" s="5" t="s">
        <v>20</v>
      </c>
      <c r="J50" s="5" t="str">
        <f t="shared" si="3"/>
        <v>D437</v>
      </c>
      <c r="K50" s="5" t="str">
        <f t="shared" si="22"/>
        <v>='PRUEBA USABILIDAD'!D437</v>
      </c>
      <c r="L50" s="11">
        <f>'PRUEBA USABILIDAD'!D437</f>
        <v>0</v>
      </c>
      <c r="M50" s="5" t="str">
        <f t="shared" si="5"/>
        <v/>
      </c>
      <c r="N50" s="5">
        <f t="shared" si="15"/>
        <v>438</v>
      </c>
      <c r="O50" s="5" t="s">
        <v>20</v>
      </c>
      <c r="P50" s="5" t="str">
        <f t="shared" si="6"/>
        <v>D438</v>
      </c>
      <c r="Q50" s="5" t="str">
        <f t="shared" si="23"/>
        <v>='PRUEBA USABILIDAD'!D438</v>
      </c>
      <c r="R50" s="11">
        <f>'PRUEBA USABILIDAD'!D438</f>
        <v>0</v>
      </c>
      <c r="S50" s="5" t="str">
        <f t="shared" si="8"/>
        <v/>
      </c>
      <c r="T50" s="5">
        <f t="shared" si="16"/>
        <v>441</v>
      </c>
      <c r="U50" s="5" t="s">
        <v>20</v>
      </c>
      <c r="V50" s="5" t="str">
        <f t="shared" si="9"/>
        <v>D441</v>
      </c>
      <c r="W50" s="5" t="str">
        <f t="shared" si="24"/>
        <v>='PRUEBA USABILIDAD'!D441</v>
      </c>
      <c r="X50" s="11">
        <f>'PRUEBA USABILIDAD'!D441</f>
        <v>0</v>
      </c>
      <c r="Y50" s="11" t="str">
        <f t="shared" si="11"/>
        <v/>
      </c>
    </row>
    <row r="51" spans="1:25" x14ac:dyDescent="0.25">
      <c r="A51" s="3" t="str">
        <f t="shared" si="12"/>
        <v/>
      </c>
      <c r="B51" s="5">
        <f t="shared" si="13"/>
        <v>443</v>
      </c>
      <c r="C51" s="5" t="s">
        <v>20</v>
      </c>
      <c r="D51" s="5" t="str">
        <f t="shared" si="0"/>
        <v>D443</v>
      </c>
      <c r="E51" s="5" t="str">
        <f t="shared" ref="E51:E62" si="25">_xlfn.CONCAT("='PRUEBA USABILIDAD'!",D51)</f>
        <v>='PRUEBA USABILIDAD'!D443</v>
      </c>
      <c r="F51" s="11">
        <f>'PRUEBA USABILIDAD'!D443</f>
        <v>0</v>
      </c>
      <c r="G51" s="5" t="str">
        <f t="shared" si="2"/>
        <v/>
      </c>
      <c r="H51" s="5">
        <f t="shared" si="14"/>
        <v>446</v>
      </c>
      <c r="I51" s="5" t="s">
        <v>20</v>
      </c>
      <c r="J51" s="5" t="str">
        <f t="shared" si="3"/>
        <v>D446</v>
      </c>
      <c r="K51" s="5" t="str">
        <f t="shared" ref="K51:K62" si="26">_xlfn.CONCAT("='PRUEBA USABILIDAD'!",J51)</f>
        <v>='PRUEBA USABILIDAD'!D446</v>
      </c>
      <c r="L51" s="11">
        <f>'PRUEBA USABILIDAD'!D446</f>
        <v>0</v>
      </c>
      <c r="M51" s="5" t="str">
        <f t="shared" si="5"/>
        <v/>
      </c>
      <c r="N51" s="5">
        <f t="shared" si="15"/>
        <v>447</v>
      </c>
      <c r="O51" s="5" t="s">
        <v>20</v>
      </c>
      <c r="P51" s="5" t="str">
        <f t="shared" si="6"/>
        <v>D447</v>
      </c>
      <c r="Q51" s="5" t="str">
        <f t="shared" ref="Q51:Q62" si="27">_xlfn.CONCAT("='PRUEBA USABILIDAD'!",P51)</f>
        <v>='PRUEBA USABILIDAD'!D447</v>
      </c>
      <c r="R51" s="11">
        <f>'PRUEBA USABILIDAD'!D447</f>
        <v>0</v>
      </c>
      <c r="S51" s="5" t="str">
        <f t="shared" si="8"/>
        <v/>
      </c>
      <c r="T51" s="5">
        <f t="shared" si="16"/>
        <v>450</v>
      </c>
      <c r="U51" s="5" t="s">
        <v>20</v>
      </c>
      <c r="V51" s="5" t="str">
        <f t="shared" si="9"/>
        <v>D450</v>
      </c>
      <c r="W51" s="5" t="str">
        <f t="shared" ref="W51:W62" si="28">_xlfn.CONCAT("='PRUEBA USABILIDAD'!",V51)</f>
        <v>='PRUEBA USABILIDAD'!D450</v>
      </c>
      <c r="X51" s="11">
        <f>'PRUEBA USABILIDAD'!D450</f>
        <v>0</v>
      </c>
      <c r="Y51" s="11" t="str">
        <f t="shared" si="11"/>
        <v/>
      </c>
    </row>
    <row r="52" spans="1:25" x14ac:dyDescent="0.25">
      <c r="A52" s="3" t="str">
        <f t="shared" si="12"/>
        <v/>
      </c>
      <c r="B52" s="5">
        <f t="shared" si="13"/>
        <v>452</v>
      </c>
      <c r="C52" s="5" t="s">
        <v>20</v>
      </c>
      <c r="D52" s="5" t="str">
        <f t="shared" si="0"/>
        <v>D452</v>
      </c>
      <c r="E52" s="5" t="str">
        <f t="shared" si="25"/>
        <v>='PRUEBA USABILIDAD'!D452</v>
      </c>
      <c r="F52" s="11">
        <f>'PRUEBA USABILIDAD'!D452</f>
        <v>0</v>
      </c>
      <c r="G52" s="5" t="str">
        <f t="shared" si="2"/>
        <v/>
      </c>
      <c r="H52" s="5">
        <f t="shared" si="14"/>
        <v>455</v>
      </c>
      <c r="I52" s="5" t="s">
        <v>20</v>
      </c>
      <c r="J52" s="5" t="str">
        <f t="shared" si="3"/>
        <v>D455</v>
      </c>
      <c r="K52" s="5" t="str">
        <f t="shared" si="26"/>
        <v>='PRUEBA USABILIDAD'!D455</v>
      </c>
      <c r="L52" s="11">
        <f>'PRUEBA USABILIDAD'!D455</f>
        <v>0</v>
      </c>
      <c r="M52" s="5" t="str">
        <f t="shared" si="5"/>
        <v/>
      </c>
      <c r="N52" s="5">
        <f t="shared" si="15"/>
        <v>456</v>
      </c>
      <c r="O52" s="5" t="s">
        <v>20</v>
      </c>
      <c r="P52" s="5" t="str">
        <f t="shared" si="6"/>
        <v>D456</v>
      </c>
      <c r="Q52" s="5" t="str">
        <f t="shared" si="27"/>
        <v>='PRUEBA USABILIDAD'!D456</v>
      </c>
      <c r="R52" s="11">
        <f>'PRUEBA USABILIDAD'!D456</f>
        <v>0</v>
      </c>
      <c r="S52" s="5" t="str">
        <f t="shared" si="8"/>
        <v/>
      </c>
      <c r="T52" s="5">
        <f t="shared" si="16"/>
        <v>459</v>
      </c>
      <c r="U52" s="5" t="s">
        <v>20</v>
      </c>
      <c r="V52" s="5" t="str">
        <f t="shared" si="9"/>
        <v>D459</v>
      </c>
      <c r="W52" s="5" t="str">
        <f t="shared" si="28"/>
        <v>='PRUEBA USABILIDAD'!D459</v>
      </c>
      <c r="X52" s="11">
        <f>'PRUEBA USABILIDAD'!D459</f>
        <v>0</v>
      </c>
      <c r="Y52" s="11" t="str">
        <f t="shared" si="11"/>
        <v/>
      </c>
    </row>
    <row r="53" spans="1:25" x14ac:dyDescent="0.25">
      <c r="A53" s="3" t="str">
        <f t="shared" si="12"/>
        <v/>
      </c>
      <c r="B53" s="5">
        <f t="shared" si="13"/>
        <v>461</v>
      </c>
      <c r="C53" s="5" t="s">
        <v>20</v>
      </c>
      <c r="D53" s="5" t="str">
        <f t="shared" si="0"/>
        <v>D461</v>
      </c>
      <c r="E53" s="5" t="str">
        <f t="shared" si="25"/>
        <v>='PRUEBA USABILIDAD'!D461</v>
      </c>
      <c r="F53" s="11">
        <f>'PRUEBA USABILIDAD'!D461</f>
        <v>0</v>
      </c>
      <c r="G53" s="5" t="str">
        <f t="shared" si="2"/>
        <v/>
      </c>
      <c r="H53" s="5">
        <f t="shared" si="14"/>
        <v>464</v>
      </c>
      <c r="I53" s="5" t="s">
        <v>20</v>
      </c>
      <c r="J53" s="5" t="str">
        <f t="shared" si="3"/>
        <v>D464</v>
      </c>
      <c r="K53" s="5" t="str">
        <f t="shared" si="26"/>
        <v>='PRUEBA USABILIDAD'!D464</v>
      </c>
      <c r="L53" s="11">
        <f>'PRUEBA USABILIDAD'!D464</f>
        <v>0</v>
      </c>
      <c r="M53" s="5" t="str">
        <f t="shared" si="5"/>
        <v/>
      </c>
      <c r="N53" s="5">
        <f t="shared" si="15"/>
        <v>465</v>
      </c>
      <c r="O53" s="5" t="s">
        <v>20</v>
      </c>
      <c r="P53" s="5" t="str">
        <f t="shared" si="6"/>
        <v>D465</v>
      </c>
      <c r="Q53" s="5" t="str">
        <f t="shared" si="27"/>
        <v>='PRUEBA USABILIDAD'!D465</v>
      </c>
      <c r="R53" s="11">
        <f>'PRUEBA USABILIDAD'!D465</f>
        <v>0</v>
      </c>
      <c r="S53" s="5" t="str">
        <f t="shared" si="8"/>
        <v/>
      </c>
      <c r="T53" s="5">
        <f t="shared" si="16"/>
        <v>468</v>
      </c>
      <c r="U53" s="5" t="s">
        <v>20</v>
      </c>
      <c r="V53" s="5" t="str">
        <f t="shared" si="9"/>
        <v>D468</v>
      </c>
      <c r="W53" s="5" t="str">
        <f t="shared" si="28"/>
        <v>='PRUEBA USABILIDAD'!D468</v>
      </c>
      <c r="X53" s="11">
        <f>'PRUEBA USABILIDAD'!D468</f>
        <v>0</v>
      </c>
      <c r="Y53" s="11" t="str">
        <f t="shared" si="11"/>
        <v/>
      </c>
    </row>
    <row r="54" spans="1:25" x14ac:dyDescent="0.25">
      <c r="A54" s="3" t="str">
        <f t="shared" si="12"/>
        <v/>
      </c>
      <c r="B54" s="5">
        <f t="shared" si="13"/>
        <v>470</v>
      </c>
      <c r="C54" s="5" t="s">
        <v>20</v>
      </c>
      <c r="D54" s="5" t="str">
        <f t="shared" si="0"/>
        <v>D470</v>
      </c>
      <c r="E54" s="5" t="str">
        <f t="shared" si="25"/>
        <v>='PRUEBA USABILIDAD'!D470</v>
      </c>
      <c r="F54" s="11">
        <f>'PRUEBA USABILIDAD'!D470</f>
        <v>0</v>
      </c>
      <c r="G54" s="5" t="str">
        <f t="shared" si="2"/>
        <v/>
      </c>
      <c r="H54" s="5">
        <f t="shared" si="14"/>
        <v>473</v>
      </c>
      <c r="I54" s="5" t="s">
        <v>20</v>
      </c>
      <c r="J54" s="5" t="str">
        <f t="shared" si="3"/>
        <v>D473</v>
      </c>
      <c r="K54" s="5" t="str">
        <f t="shared" si="26"/>
        <v>='PRUEBA USABILIDAD'!D473</v>
      </c>
      <c r="L54" s="11">
        <f>'PRUEBA USABILIDAD'!D473</f>
        <v>0</v>
      </c>
      <c r="M54" s="5" t="str">
        <f t="shared" si="5"/>
        <v/>
      </c>
      <c r="N54" s="5">
        <f t="shared" si="15"/>
        <v>474</v>
      </c>
      <c r="O54" s="5" t="s">
        <v>20</v>
      </c>
      <c r="P54" s="5" t="str">
        <f t="shared" si="6"/>
        <v>D474</v>
      </c>
      <c r="Q54" s="5" t="str">
        <f t="shared" si="27"/>
        <v>='PRUEBA USABILIDAD'!D474</v>
      </c>
      <c r="R54" s="11">
        <f>'PRUEBA USABILIDAD'!D474</f>
        <v>0</v>
      </c>
      <c r="S54" s="5" t="str">
        <f t="shared" si="8"/>
        <v/>
      </c>
      <c r="T54" s="5">
        <f t="shared" si="16"/>
        <v>477</v>
      </c>
      <c r="U54" s="5" t="s">
        <v>20</v>
      </c>
      <c r="V54" s="5" t="str">
        <f t="shared" si="9"/>
        <v>D477</v>
      </c>
      <c r="W54" s="5" t="str">
        <f t="shared" si="28"/>
        <v>='PRUEBA USABILIDAD'!D477</v>
      </c>
      <c r="X54" s="11">
        <f>'PRUEBA USABILIDAD'!D477</f>
        <v>0</v>
      </c>
      <c r="Y54" s="11" t="str">
        <f t="shared" si="11"/>
        <v/>
      </c>
    </row>
    <row r="55" spans="1:25" x14ac:dyDescent="0.25">
      <c r="A55" s="3" t="str">
        <f t="shared" si="12"/>
        <v/>
      </c>
      <c r="B55" s="5">
        <f t="shared" si="13"/>
        <v>479</v>
      </c>
      <c r="C55" s="5" t="s">
        <v>20</v>
      </c>
      <c r="D55" s="5" t="str">
        <f t="shared" si="0"/>
        <v>D479</v>
      </c>
      <c r="E55" s="5" t="str">
        <f t="shared" si="25"/>
        <v>='PRUEBA USABILIDAD'!D479</v>
      </c>
      <c r="F55" s="11">
        <f>'PRUEBA USABILIDAD'!D479</f>
        <v>0</v>
      </c>
      <c r="G55" s="5" t="str">
        <f t="shared" si="2"/>
        <v/>
      </c>
      <c r="H55" s="5">
        <f t="shared" si="14"/>
        <v>482</v>
      </c>
      <c r="I55" s="5" t="s">
        <v>20</v>
      </c>
      <c r="J55" s="5" t="str">
        <f t="shared" si="3"/>
        <v>D482</v>
      </c>
      <c r="K55" s="5" t="str">
        <f t="shared" si="26"/>
        <v>='PRUEBA USABILIDAD'!D482</v>
      </c>
      <c r="L55" s="11">
        <f>'PRUEBA USABILIDAD'!D482</f>
        <v>0</v>
      </c>
      <c r="M55" s="5" t="str">
        <f t="shared" si="5"/>
        <v/>
      </c>
      <c r="N55" s="5">
        <f t="shared" si="15"/>
        <v>483</v>
      </c>
      <c r="O55" s="5" t="s">
        <v>20</v>
      </c>
      <c r="P55" s="5" t="str">
        <f t="shared" si="6"/>
        <v>D483</v>
      </c>
      <c r="Q55" s="5" t="str">
        <f t="shared" si="27"/>
        <v>='PRUEBA USABILIDAD'!D483</v>
      </c>
      <c r="R55" s="11">
        <f>'PRUEBA USABILIDAD'!D483</f>
        <v>0</v>
      </c>
      <c r="S55" s="5" t="str">
        <f t="shared" si="8"/>
        <v/>
      </c>
      <c r="T55" s="5">
        <f t="shared" si="16"/>
        <v>486</v>
      </c>
      <c r="U55" s="5" t="s">
        <v>20</v>
      </c>
      <c r="V55" s="5" t="str">
        <f t="shared" si="9"/>
        <v>D486</v>
      </c>
      <c r="W55" s="5" t="str">
        <f t="shared" si="28"/>
        <v>='PRUEBA USABILIDAD'!D486</v>
      </c>
      <c r="X55" s="11">
        <f>'PRUEBA USABILIDAD'!D486</f>
        <v>0</v>
      </c>
      <c r="Y55" s="11" t="str">
        <f t="shared" si="11"/>
        <v/>
      </c>
    </row>
    <row r="56" spans="1:25" x14ac:dyDescent="0.25">
      <c r="A56" s="3" t="str">
        <f t="shared" si="12"/>
        <v/>
      </c>
      <c r="B56" s="5">
        <f t="shared" si="13"/>
        <v>488</v>
      </c>
      <c r="C56" s="5" t="s">
        <v>20</v>
      </c>
      <c r="D56" s="5" t="str">
        <f t="shared" si="0"/>
        <v>D488</v>
      </c>
      <c r="E56" s="5" t="str">
        <f t="shared" si="25"/>
        <v>='PRUEBA USABILIDAD'!D488</v>
      </c>
      <c r="F56" s="11">
        <f>'PRUEBA USABILIDAD'!D488</f>
        <v>0</v>
      </c>
      <c r="G56" s="5" t="str">
        <f t="shared" si="2"/>
        <v/>
      </c>
      <c r="H56" s="5">
        <f t="shared" si="14"/>
        <v>491</v>
      </c>
      <c r="I56" s="5" t="s">
        <v>20</v>
      </c>
      <c r="J56" s="5" t="str">
        <f t="shared" si="3"/>
        <v>D491</v>
      </c>
      <c r="K56" s="5" t="str">
        <f t="shared" si="26"/>
        <v>='PRUEBA USABILIDAD'!D491</v>
      </c>
      <c r="L56" s="11">
        <f>'PRUEBA USABILIDAD'!D491</f>
        <v>0</v>
      </c>
      <c r="M56" s="5" t="str">
        <f t="shared" si="5"/>
        <v/>
      </c>
      <c r="N56" s="5">
        <f t="shared" si="15"/>
        <v>492</v>
      </c>
      <c r="O56" s="5" t="s">
        <v>20</v>
      </c>
      <c r="P56" s="5" t="str">
        <f t="shared" si="6"/>
        <v>D492</v>
      </c>
      <c r="Q56" s="5" t="str">
        <f t="shared" si="27"/>
        <v>='PRUEBA USABILIDAD'!D492</v>
      </c>
      <c r="R56" s="11">
        <f>'PRUEBA USABILIDAD'!D492</f>
        <v>0</v>
      </c>
      <c r="S56" s="5" t="str">
        <f t="shared" si="8"/>
        <v/>
      </c>
      <c r="T56" s="5">
        <f t="shared" si="16"/>
        <v>495</v>
      </c>
      <c r="U56" s="5" t="s">
        <v>20</v>
      </c>
      <c r="V56" s="5" t="str">
        <f t="shared" si="9"/>
        <v>D495</v>
      </c>
      <c r="W56" s="5" t="str">
        <f t="shared" si="28"/>
        <v>='PRUEBA USABILIDAD'!D495</v>
      </c>
      <c r="X56" s="11">
        <f>'PRUEBA USABILIDAD'!D495</f>
        <v>0</v>
      </c>
      <c r="Y56" s="11" t="str">
        <f t="shared" si="11"/>
        <v/>
      </c>
    </row>
    <row r="57" spans="1:25" x14ac:dyDescent="0.25">
      <c r="A57" s="3" t="str">
        <f t="shared" si="12"/>
        <v/>
      </c>
      <c r="B57" s="5">
        <f t="shared" si="13"/>
        <v>497</v>
      </c>
      <c r="C57" s="5" t="s">
        <v>20</v>
      </c>
      <c r="D57" s="5" t="str">
        <f t="shared" si="0"/>
        <v>D497</v>
      </c>
      <c r="E57" s="5" t="str">
        <f t="shared" si="25"/>
        <v>='PRUEBA USABILIDAD'!D497</v>
      </c>
      <c r="F57" s="11">
        <f>'PRUEBA USABILIDAD'!D497</f>
        <v>0</v>
      </c>
      <c r="G57" s="5" t="str">
        <f t="shared" si="2"/>
        <v/>
      </c>
      <c r="H57" s="5">
        <f t="shared" si="14"/>
        <v>500</v>
      </c>
      <c r="I57" s="5" t="s">
        <v>20</v>
      </c>
      <c r="J57" s="5" t="str">
        <f t="shared" si="3"/>
        <v>D500</v>
      </c>
      <c r="K57" s="5" t="str">
        <f t="shared" si="26"/>
        <v>='PRUEBA USABILIDAD'!D500</v>
      </c>
      <c r="L57" s="11">
        <f>'PRUEBA USABILIDAD'!D500</f>
        <v>0</v>
      </c>
      <c r="M57" s="5" t="str">
        <f t="shared" si="5"/>
        <v/>
      </c>
      <c r="N57" s="5">
        <f t="shared" si="15"/>
        <v>501</v>
      </c>
      <c r="O57" s="5" t="s">
        <v>20</v>
      </c>
      <c r="P57" s="5" t="str">
        <f t="shared" si="6"/>
        <v>D501</v>
      </c>
      <c r="Q57" s="5" t="str">
        <f t="shared" si="27"/>
        <v>='PRUEBA USABILIDAD'!D501</v>
      </c>
      <c r="R57" s="11">
        <f>'PRUEBA USABILIDAD'!D501</f>
        <v>0</v>
      </c>
      <c r="S57" s="5" t="str">
        <f t="shared" si="8"/>
        <v/>
      </c>
      <c r="T57" s="5">
        <f t="shared" si="16"/>
        <v>504</v>
      </c>
      <c r="U57" s="5" t="s">
        <v>20</v>
      </c>
      <c r="V57" s="5" t="str">
        <f t="shared" si="9"/>
        <v>D504</v>
      </c>
      <c r="W57" s="5" t="str">
        <f t="shared" si="28"/>
        <v>='PRUEBA USABILIDAD'!D504</v>
      </c>
      <c r="X57" s="11">
        <f>'PRUEBA USABILIDAD'!D504</f>
        <v>0</v>
      </c>
      <c r="Y57" s="11" t="str">
        <f t="shared" si="11"/>
        <v/>
      </c>
    </row>
    <row r="58" spans="1:25" x14ac:dyDescent="0.25">
      <c r="A58" s="3" t="str">
        <f t="shared" si="12"/>
        <v/>
      </c>
      <c r="B58" s="5">
        <f t="shared" si="13"/>
        <v>506</v>
      </c>
      <c r="C58" s="5" t="s">
        <v>20</v>
      </c>
      <c r="D58" s="5" t="str">
        <f t="shared" si="0"/>
        <v>D506</v>
      </c>
      <c r="E58" s="5" t="str">
        <f t="shared" si="25"/>
        <v>='PRUEBA USABILIDAD'!D506</v>
      </c>
      <c r="F58" s="11">
        <f>'PRUEBA USABILIDAD'!D506</f>
        <v>0</v>
      </c>
      <c r="G58" s="5" t="str">
        <f t="shared" si="2"/>
        <v/>
      </c>
      <c r="H58" s="5">
        <f t="shared" si="14"/>
        <v>509</v>
      </c>
      <c r="I58" s="5" t="s">
        <v>20</v>
      </c>
      <c r="J58" s="5" t="str">
        <f t="shared" si="3"/>
        <v>D509</v>
      </c>
      <c r="K58" s="5" t="str">
        <f t="shared" si="26"/>
        <v>='PRUEBA USABILIDAD'!D509</v>
      </c>
      <c r="L58" s="11">
        <f>'PRUEBA USABILIDAD'!D509</f>
        <v>0</v>
      </c>
      <c r="M58" s="5" t="str">
        <f t="shared" si="5"/>
        <v/>
      </c>
      <c r="N58" s="5">
        <f t="shared" si="15"/>
        <v>510</v>
      </c>
      <c r="O58" s="5" t="s">
        <v>20</v>
      </c>
      <c r="P58" s="5" t="str">
        <f t="shared" si="6"/>
        <v>D510</v>
      </c>
      <c r="Q58" s="5" t="str">
        <f t="shared" si="27"/>
        <v>='PRUEBA USABILIDAD'!D510</v>
      </c>
      <c r="R58" s="11">
        <f>'PRUEBA USABILIDAD'!D510</f>
        <v>0</v>
      </c>
      <c r="S58" s="5" t="str">
        <f t="shared" si="8"/>
        <v/>
      </c>
      <c r="T58" s="5">
        <f t="shared" si="16"/>
        <v>513</v>
      </c>
      <c r="U58" s="5" t="s">
        <v>20</v>
      </c>
      <c r="V58" s="5" t="str">
        <f t="shared" si="9"/>
        <v>D513</v>
      </c>
      <c r="W58" s="5" t="str">
        <f t="shared" si="28"/>
        <v>='PRUEBA USABILIDAD'!D513</v>
      </c>
      <c r="X58" s="11">
        <f>'PRUEBA USABILIDAD'!D513</f>
        <v>0</v>
      </c>
      <c r="Y58" s="11" t="str">
        <f t="shared" si="11"/>
        <v/>
      </c>
    </row>
    <row r="59" spans="1:25" x14ac:dyDescent="0.25">
      <c r="A59" s="3" t="str">
        <f t="shared" si="12"/>
        <v/>
      </c>
      <c r="B59" s="5">
        <f t="shared" si="13"/>
        <v>515</v>
      </c>
      <c r="C59" s="5" t="s">
        <v>20</v>
      </c>
      <c r="D59" s="5" t="str">
        <f t="shared" si="0"/>
        <v>D515</v>
      </c>
      <c r="E59" s="5" t="str">
        <f t="shared" si="25"/>
        <v>='PRUEBA USABILIDAD'!D515</v>
      </c>
      <c r="F59" s="11">
        <f>'PRUEBA USABILIDAD'!D515</f>
        <v>0</v>
      </c>
      <c r="G59" s="5" t="str">
        <f t="shared" si="2"/>
        <v/>
      </c>
      <c r="H59" s="5">
        <f t="shared" si="14"/>
        <v>518</v>
      </c>
      <c r="I59" s="5" t="s">
        <v>20</v>
      </c>
      <c r="J59" s="5" t="str">
        <f t="shared" si="3"/>
        <v>D518</v>
      </c>
      <c r="K59" s="5" t="str">
        <f t="shared" si="26"/>
        <v>='PRUEBA USABILIDAD'!D518</v>
      </c>
      <c r="L59" s="11">
        <f>'PRUEBA USABILIDAD'!D518</f>
        <v>0</v>
      </c>
      <c r="M59" s="5" t="str">
        <f t="shared" si="5"/>
        <v/>
      </c>
      <c r="N59" s="5">
        <f t="shared" si="15"/>
        <v>519</v>
      </c>
      <c r="O59" s="5" t="s">
        <v>20</v>
      </c>
      <c r="P59" s="5" t="str">
        <f t="shared" si="6"/>
        <v>D519</v>
      </c>
      <c r="Q59" s="5" t="str">
        <f t="shared" si="27"/>
        <v>='PRUEBA USABILIDAD'!D519</v>
      </c>
      <c r="R59" s="11">
        <f>'PRUEBA USABILIDAD'!D519</f>
        <v>0</v>
      </c>
      <c r="S59" s="5" t="str">
        <f t="shared" si="8"/>
        <v/>
      </c>
      <c r="T59" s="5">
        <f t="shared" si="16"/>
        <v>522</v>
      </c>
      <c r="U59" s="5" t="s">
        <v>20</v>
      </c>
      <c r="V59" s="5" t="str">
        <f t="shared" si="9"/>
        <v>D522</v>
      </c>
      <c r="W59" s="5" t="str">
        <f t="shared" si="28"/>
        <v>='PRUEBA USABILIDAD'!D522</v>
      </c>
      <c r="X59" s="11">
        <f>'PRUEBA USABILIDAD'!D522</f>
        <v>0</v>
      </c>
      <c r="Y59" s="11" t="str">
        <f t="shared" si="11"/>
        <v/>
      </c>
    </row>
    <row r="60" spans="1:25" x14ac:dyDescent="0.25">
      <c r="A60" s="3" t="str">
        <f t="shared" si="12"/>
        <v/>
      </c>
      <c r="B60" s="5">
        <f t="shared" si="13"/>
        <v>524</v>
      </c>
      <c r="C60" s="5" t="s">
        <v>20</v>
      </c>
      <c r="D60" s="5" t="str">
        <f t="shared" si="0"/>
        <v>D524</v>
      </c>
      <c r="E60" s="5" t="str">
        <f t="shared" si="25"/>
        <v>='PRUEBA USABILIDAD'!D524</v>
      </c>
      <c r="F60" s="11">
        <f>'PRUEBA USABILIDAD'!D524</f>
        <v>0</v>
      </c>
      <c r="G60" s="5" t="str">
        <f t="shared" si="2"/>
        <v/>
      </c>
      <c r="H60" s="5">
        <f t="shared" si="14"/>
        <v>527</v>
      </c>
      <c r="I60" s="5" t="s">
        <v>20</v>
      </c>
      <c r="J60" s="5" t="str">
        <f t="shared" si="3"/>
        <v>D527</v>
      </c>
      <c r="K60" s="5" t="str">
        <f t="shared" si="26"/>
        <v>='PRUEBA USABILIDAD'!D527</v>
      </c>
      <c r="L60" s="11">
        <f>'PRUEBA USABILIDAD'!D527</f>
        <v>0</v>
      </c>
      <c r="M60" s="5" t="str">
        <f t="shared" si="5"/>
        <v/>
      </c>
      <c r="N60" s="5">
        <f t="shared" si="15"/>
        <v>528</v>
      </c>
      <c r="O60" s="5" t="s">
        <v>20</v>
      </c>
      <c r="P60" s="5" t="str">
        <f t="shared" si="6"/>
        <v>D528</v>
      </c>
      <c r="Q60" s="5" t="str">
        <f t="shared" si="27"/>
        <v>='PRUEBA USABILIDAD'!D528</v>
      </c>
      <c r="R60" s="11">
        <f>'PRUEBA USABILIDAD'!D528</f>
        <v>0</v>
      </c>
      <c r="S60" s="5" t="str">
        <f t="shared" si="8"/>
        <v/>
      </c>
      <c r="T60" s="5">
        <f t="shared" si="16"/>
        <v>531</v>
      </c>
      <c r="U60" s="5" t="s">
        <v>20</v>
      </c>
      <c r="V60" s="5" t="str">
        <f t="shared" si="9"/>
        <v>D531</v>
      </c>
      <c r="W60" s="5" t="str">
        <f t="shared" si="28"/>
        <v>='PRUEBA USABILIDAD'!D531</v>
      </c>
      <c r="X60" s="11">
        <f>'PRUEBA USABILIDAD'!D531</f>
        <v>0</v>
      </c>
      <c r="Y60" s="11" t="str">
        <f t="shared" si="11"/>
        <v/>
      </c>
    </row>
    <row r="61" spans="1:25" x14ac:dyDescent="0.25">
      <c r="A61" s="3" t="str">
        <f t="shared" si="12"/>
        <v/>
      </c>
      <c r="B61" s="5">
        <f t="shared" si="13"/>
        <v>533</v>
      </c>
      <c r="C61" s="5" t="s">
        <v>20</v>
      </c>
      <c r="D61" s="5" t="str">
        <f t="shared" si="0"/>
        <v>D533</v>
      </c>
      <c r="E61" s="5" t="str">
        <f t="shared" si="25"/>
        <v>='PRUEBA USABILIDAD'!D533</v>
      </c>
      <c r="F61" s="11">
        <f>'PRUEBA USABILIDAD'!D533</f>
        <v>0</v>
      </c>
      <c r="G61" s="5" t="str">
        <f t="shared" si="2"/>
        <v/>
      </c>
      <c r="H61" s="5">
        <f t="shared" si="14"/>
        <v>536</v>
      </c>
      <c r="I61" s="5" t="s">
        <v>20</v>
      </c>
      <c r="J61" s="5" t="str">
        <f t="shared" si="3"/>
        <v>D536</v>
      </c>
      <c r="K61" s="5" t="str">
        <f t="shared" si="26"/>
        <v>='PRUEBA USABILIDAD'!D536</v>
      </c>
      <c r="L61" s="11">
        <f>'PRUEBA USABILIDAD'!D536</f>
        <v>0</v>
      </c>
      <c r="M61" s="5" t="str">
        <f t="shared" si="5"/>
        <v/>
      </c>
      <c r="N61" s="5">
        <f t="shared" si="15"/>
        <v>537</v>
      </c>
      <c r="O61" s="5" t="s">
        <v>20</v>
      </c>
      <c r="P61" s="5" t="str">
        <f t="shared" si="6"/>
        <v>D537</v>
      </c>
      <c r="Q61" s="5" t="str">
        <f t="shared" si="27"/>
        <v>='PRUEBA USABILIDAD'!D537</v>
      </c>
      <c r="R61" s="11">
        <f>'PRUEBA USABILIDAD'!D537</f>
        <v>0</v>
      </c>
      <c r="S61" s="5" t="str">
        <f t="shared" si="8"/>
        <v/>
      </c>
      <c r="T61" s="5">
        <f t="shared" si="16"/>
        <v>540</v>
      </c>
      <c r="U61" s="5" t="s">
        <v>20</v>
      </c>
      <c r="V61" s="5" t="str">
        <f t="shared" si="9"/>
        <v>D540</v>
      </c>
      <c r="W61" s="5" t="str">
        <f t="shared" si="28"/>
        <v>='PRUEBA USABILIDAD'!D540</v>
      </c>
      <c r="X61" s="11">
        <f>'PRUEBA USABILIDAD'!D540</f>
        <v>0</v>
      </c>
      <c r="Y61" s="11" t="str">
        <f t="shared" si="11"/>
        <v/>
      </c>
    </row>
    <row r="62" spans="1:25" x14ac:dyDescent="0.25">
      <c r="A62" s="3" t="str">
        <f t="shared" si="12"/>
        <v/>
      </c>
      <c r="B62" s="5">
        <f t="shared" si="13"/>
        <v>542</v>
      </c>
      <c r="C62" s="5" t="s">
        <v>20</v>
      </c>
      <c r="D62" s="5" t="str">
        <f t="shared" si="0"/>
        <v>D542</v>
      </c>
      <c r="E62" s="5" t="str">
        <f t="shared" si="25"/>
        <v>='PRUEBA USABILIDAD'!D542</v>
      </c>
      <c r="F62" s="11">
        <f>'PRUEBA USABILIDAD'!D542</f>
        <v>0</v>
      </c>
      <c r="G62" s="5" t="str">
        <f t="shared" si="2"/>
        <v/>
      </c>
      <c r="H62" s="5">
        <f t="shared" si="14"/>
        <v>545</v>
      </c>
      <c r="I62" s="5" t="s">
        <v>20</v>
      </c>
      <c r="J62" s="5" t="str">
        <f t="shared" si="3"/>
        <v>D545</v>
      </c>
      <c r="K62" s="5" t="str">
        <f t="shared" si="26"/>
        <v>='PRUEBA USABILIDAD'!D545</v>
      </c>
      <c r="L62" s="11">
        <f>'PRUEBA USABILIDAD'!D545</f>
        <v>0</v>
      </c>
      <c r="M62" s="5" t="str">
        <f t="shared" si="5"/>
        <v/>
      </c>
      <c r="N62" s="5">
        <f t="shared" si="15"/>
        <v>546</v>
      </c>
      <c r="O62" s="5" t="s">
        <v>20</v>
      </c>
      <c r="P62" s="5" t="str">
        <f t="shared" si="6"/>
        <v>D546</v>
      </c>
      <c r="Q62" s="5" t="str">
        <f t="shared" si="27"/>
        <v>='PRUEBA USABILIDAD'!D546</v>
      </c>
      <c r="R62" s="11">
        <f>'PRUEBA USABILIDAD'!D546</f>
        <v>0</v>
      </c>
      <c r="S62" s="5" t="str">
        <f t="shared" si="8"/>
        <v/>
      </c>
      <c r="T62" s="5">
        <f t="shared" si="16"/>
        <v>549</v>
      </c>
      <c r="U62" s="5" t="s">
        <v>20</v>
      </c>
      <c r="V62" s="5" t="str">
        <f t="shared" si="9"/>
        <v>D549</v>
      </c>
      <c r="W62" s="5" t="str">
        <f t="shared" si="28"/>
        <v>='PRUEBA USABILIDAD'!D549</v>
      </c>
      <c r="X62" s="11">
        <f>'PRUEBA USABILIDAD'!D549</f>
        <v>0</v>
      </c>
      <c r="Y62" s="11" t="str">
        <f t="shared" si="11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B054-C3D6-40DB-9301-E9C8DFE37218}">
  <dimension ref="A1:AE62"/>
  <sheetViews>
    <sheetView topLeftCell="L1" zoomScaleNormal="100" workbookViewId="0">
      <selection activeCell="Y38" sqref="Y38"/>
    </sheetView>
  </sheetViews>
  <sheetFormatPr baseColWidth="10" defaultRowHeight="15" x14ac:dyDescent="0.25"/>
  <cols>
    <col min="1" max="1" width="7" style="3" bestFit="1" customWidth="1"/>
    <col min="2" max="2" width="4" style="5" bestFit="1" customWidth="1"/>
    <col min="3" max="3" width="2" style="5" bestFit="1" customWidth="1"/>
    <col min="4" max="4" width="5" style="5" bestFit="1" customWidth="1"/>
    <col min="5" max="5" width="25.85546875" style="5" bestFit="1" customWidth="1"/>
    <col min="6" max="6" width="4.5703125" style="11" bestFit="1" customWidth="1"/>
    <col min="7" max="7" width="12.42578125" style="5" bestFit="1" customWidth="1"/>
    <col min="8" max="8" width="4" style="4" bestFit="1" customWidth="1"/>
    <col min="9" max="9" width="2" style="4" bestFit="1" customWidth="1"/>
    <col min="10" max="10" width="5" style="4" bestFit="1" customWidth="1"/>
    <col min="11" max="11" width="25.85546875" style="4" bestFit="1" customWidth="1"/>
    <col min="12" max="12" width="4.5703125" style="4" bestFit="1" customWidth="1"/>
    <col min="13" max="13" width="12.42578125" style="5" bestFit="1" customWidth="1"/>
    <col min="14" max="14" width="4" style="4" bestFit="1" customWidth="1"/>
    <col min="15" max="15" width="2" style="4" bestFit="1" customWidth="1"/>
    <col min="16" max="16" width="5" style="4" bestFit="1" customWidth="1"/>
    <col min="17" max="17" width="25.85546875" style="4" bestFit="1" customWidth="1"/>
    <col min="18" max="18" width="4.5703125" style="4" bestFit="1" customWidth="1"/>
    <col min="19" max="19" width="20.42578125" style="4" bestFit="1" customWidth="1"/>
    <col min="20" max="20" width="4" style="4" bestFit="1" customWidth="1"/>
    <col min="21" max="21" width="2" style="4" bestFit="1" customWidth="1"/>
    <col min="22" max="22" width="5" style="4" bestFit="1" customWidth="1"/>
    <col min="23" max="23" width="25.85546875" style="4" bestFit="1" customWidth="1"/>
    <col min="24" max="24" width="4.5703125" style="4" bestFit="1" customWidth="1"/>
    <col min="25" max="25" width="29.85546875" style="4" bestFit="1" customWidth="1"/>
    <col min="26" max="26" width="4" style="4" bestFit="1" customWidth="1"/>
    <col min="27" max="27" width="2" style="4" bestFit="1" customWidth="1"/>
    <col min="28" max="28" width="5" style="4" bestFit="1" customWidth="1"/>
    <col min="29" max="30" width="25.85546875" style="4" bestFit="1" customWidth="1"/>
    <col min="31" max="31" width="16.42578125" style="4" bestFit="1" customWidth="1"/>
    <col min="32" max="16384" width="11.42578125" style="4"/>
  </cols>
  <sheetData>
    <row r="1" spans="1:31" x14ac:dyDescent="0.25">
      <c r="A1" s="3" t="s">
        <v>19</v>
      </c>
      <c r="B1" s="3"/>
      <c r="C1" s="3"/>
      <c r="D1" s="3"/>
      <c r="E1" s="3"/>
      <c r="F1" s="12"/>
      <c r="G1" s="3" t="s">
        <v>23</v>
      </c>
      <c r="H1" s="2"/>
      <c r="I1" s="2"/>
      <c r="J1" s="2"/>
      <c r="K1" s="2"/>
      <c r="L1" s="3"/>
      <c r="M1" s="3" t="s">
        <v>24</v>
      </c>
      <c r="S1" s="2" t="s">
        <v>2</v>
      </c>
      <c r="Y1" s="2" t="s">
        <v>26</v>
      </c>
      <c r="AE1" s="2" t="s">
        <v>5</v>
      </c>
    </row>
    <row r="2" spans="1:31" x14ac:dyDescent="0.25">
      <c r="A2" s="3">
        <v>1</v>
      </c>
      <c r="B2" s="5">
        <v>2</v>
      </c>
      <c r="C2" s="5" t="s">
        <v>27</v>
      </c>
      <c r="D2" s="5" t="str">
        <f>_xlfn.CONCAT(C2,B2)</f>
        <v>E2</v>
      </c>
      <c r="E2" s="5" t="str">
        <f>_xlfn.CONCAT("='PRUEBA USABILIDAD'!",D2)</f>
        <v>='PRUEBA USABILIDAD'!E2</v>
      </c>
      <c r="F2" s="11">
        <f>'PRUEBA USABILIDAD'!E2</f>
        <v>4</v>
      </c>
      <c r="G2" s="5">
        <f>IF(F2=0,"",F2)</f>
        <v>4</v>
      </c>
      <c r="H2" s="5">
        <v>3</v>
      </c>
      <c r="I2" s="5" t="s">
        <v>27</v>
      </c>
      <c r="J2" s="5" t="str">
        <f>_xlfn.CONCAT(I2,H2)</f>
        <v>E3</v>
      </c>
      <c r="K2" s="5" t="str">
        <f>_xlfn.CONCAT("='PRUEBA USABILIDAD'!",J2)</f>
        <v>='PRUEBA USABILIDAD'!E3</v>
      </c>
      <c r="L2" s="11">
        <f>'PRUEBA USABILIDAD'!E3</f>
        <v>1</v>
      </c>
      <c r="M2" s="5">
        <f>IF(L2=0,"",L2)</f>
        <v>1</v>
      </c>
      <c r="N2" s="5">
        <v>5</v>
      </c>
      <c r="O2" s="5" t="s">
        <v>27</v>
      </c>
      <c r="P2" s="5" t="str">
        <f>_xlfn.CONCAT(O2,N2)</f>
        <v>E5</v>
      </c>
      <c r="Q2" s="5" t="str">
        <f>_xlfn.CONCAT("='PRUEBA USABILIDAD'!",P2)</f>
        <v>='PRUEBA USABILIDAD'!E5</v>
      </c>
      <c r="R2" s="11" t="str">
        <f>'PRUEBA USABILIDAD'!E5</f>
        <v>SI</v>
      </c>
      <c r="S2" s="5" t="str">
        <f>IF(R2=0,"",R2)</f>
        <v>SI</v>
      </c>
      <c r="T2" s="5">
        <v>6</v>
      </c>
      <c r="U2" s="5" t="s">
        <v>27</v>
      </c>
      <c r="V2" s="5" t="str">
        <f>_xlfn.CONCAT(U2,T2)</f>
        <v>E6</v>
      </c>
      <c r="W2" s="5" t="str">
        <f>_xlfn.CONCAT("='PRUEBA USABILIDAD'!",V2)</f>
        <v>='PRUEBA USABILIDAD'!E6</v>
      </c>
      <c r="X2" s="11" t="str">
        <f>'PRUEBA USABILIDAD'!E6</f>
        <v>SI</v>
      </c>
      <c r="Y2" s="5" t="str">
        <f>IF(X2=0,"",X2)</f>
        <v>SI</v>
      </c>
      <c r="Z2" s="5">
        <v>9</v>
      </c>
      <c r="AA2" s="5" t="s">
        <v>27</v>
      </c>
      <c r="AB2" s="5" t="str">
        <f>_xlfn.CONCAT(AA2,Z2)</f>
        <v>E9</v>
      </c>
      <c r="AC2" s="5" t="str">
        <f>_xlfn.CONCAT("='PRUEBA USABILIDAD'!",AB2)</f>
        <v>='PRUEBA USABILIDAD'!E9</v>
      </c>
      <c r="AD2" s="11">
        <f>'PRUEBA USABILIDAD'!E9</f>
        <v>1.0833333333333333</v>
      </c>
      <c r="AE2" s="11">
        <f>IF(AD2=0,"",AD2)</f>
        <v>1.0833333333333333</v>
      </c>
    </row>
    <row r="3" spans="1:31" x14ac:dyDescent="0.25">
      <c r="A3" s="3">
        <f>+IF(G3="","",A2+1)</f>
        <v>2</v>
      </c>
      <c r="B3" s="5">
        <f>B2+9</f>
        <v>11</v>
      </c>
      <c r="C3" s="5" t="s">
        <v>27</v>
      </c>
      <c r="D3" s="5" t="str">
        <f t="shared" ref="D3:D62" si="0">_xlfn.CONCAT(C3,B3)</f>
        <v>E11</v>
      </c>
      <c r="E3" s="5" t="str">
        <f t="shared" ref="E3:E18" si="1">_xlfn.CONCAT("='PRUEBA USABILIDAD'!",D3)</f>
        <v>='PRUEBA USABILIDAD'!E11</v>
      </c>
      <c r="F3" s="11">
        <f>'PRUEBA USABILIDAD'!E11</f>
        <v>4</v>
      </c>
      <c r="G3" s="5">
        <f t="shared" ref="G3:G62" si="2">IF(F3=0,"",F3)</f>
        <v>4</v>
      </c>
      <c r="H3" s="5">
        <f>H2+9</f>
        <v>12</v>
      </c>
      <c r="I3" s="5" t="s">
        <v>27</v>
      </c>
      <c r="J3" s="5" t="str">
        <f t="shared" ref="J3:J62" si="3">_xlfn.CONCAT(I3,H3)</f>
        <v>E12</v>
      </c>
      <c r="K3" s="5" t="str">
        <f t="shared" ref="K3:K18" si="4">_xlfn.CONCAT("='PRUEBA USABILIDAD'!",J3)</f>
        <v>='PRUEBA USABILIDAD'!E12</v>
      </c>
      <c r="L3" s="11">
        <f>'PRUEBA USABILIDAD'!E12</f>
        <v>1</v>
      </c>
      <c r="M3" s="5">
        <f t="shared" ref="M3:M62" si="5">IF(L3=0,"",L3)</f>
        <v>1</v>
      </c>
      <c r="N3" s="5">
        <f>N2+9</f>
        <v>14</v>
      </c>
      <c r="O3" s="5" t="s">
        <v>27</v>
      </c>
      <c r="P3" s="5" t="str">
        <f t="shared" ref="P3:P62" si="6">_xlfn.CONCAT(O3,N3)</f>
        <v>E14</v>
      </c>
      <c r="Q3" s="5" t="str">
        <f t="shared" ref="Q3:Q18" si="7">_xlfn.CONCAT("='PRUEBA USABILIDAD'!",P3)</f>
        <v>='PRUEBA USABILIDAD'!E14</v>
      </c>
      <c r="R3" s="11" t="str">
        <f>'PRUEBA USABILIDAD'!E14</f>
        <v>SI</v>
      </c>
      <c r="S3" s="5" t="str">
        <f t="shared" ref="S3:S62" si="8">IF(R3=0,"",R3)</f>
        <v>SI</v>
      </c>
      <c r="T3" s="5">
        <f>T2+9</f>
        <v>15</v>
      </c>
      <c r="U3" s="5" t="s">
        <v>27</v>
      </c>
      <c r="V3" s="5" t="str">
        <f t="shared" ref="V3:V62" si="9">_xlfn.CONCAT(U3,T3)</f>
        <v>E15</v>
      </c>
      <c r="W3" s="5" t="str">
        <f t="shared" ref="W3:W18" si="10">_xlfn.CONCAT("='PRUEBA USABILIDAD'!",V3)</f>
        <v>='PRUEBA USABILIDAD'!E15</v>
      </c>
      <c r="X3" s="11" t="str">
        <f>'PRUEBA USABILIDAD'!E15</f>
        <v>SI</v>
      </c>
      <c r="Y3" s="5" t="str">
        <f t="shared" ref="Y3:Y62" si="11">IF(X3=0,"",X3)</f>
        <v>SI</v>
      </c>
      <c r="Z3" s="5">
        <f>Z2+9</f>
        <v>18</v>
      </c>
      <c r="AA3" s="5" t="s">
        <v>27</v>
      </c>
      <c r="AB3" s="5" t="str">
        <f t="shared" ref="AB3:AB62" si="12">_xlfn.CONCAT(AA3,Z3)</f>
        <v>E18</v>
      </c>
      <c r="AC3" s="5" t="str">
        <f t="shared" ref="AC3:AC18" si="13">_xlfn.CONCAT("='PRUEBA USABILIDAD'!",AB3)</f>
        <v>='PRUEBA USABILIDAD'!E18</v>
      </c>
      <c r="AD3" s="11">
        <f>'PRUEBA USABILIDAD'!E18</f>
        <v>2.8166666666666664</v>
      </c>
      <c r="AE3" s="11">
        <f t="shared" ref="AE3:AE62" si="14">IF(AD3=0,"",AD3)</f>
        <v>2.8166666666666664</v>
      </c>
    </row>
    <row r="4" spans="1:31" x14ac:dyDescent="0.25">
      <c r="A4" s="3" t="str">
        <f t="shared" ref="A4:A62" si="15">+IF(G4="","",A3+1)</f>
        <v/>
      </c>
      <c r="B4" s="5">
        <f t="shared" ref="B4:B62" si="16">B3+9</f>
        <v>20</v>
      </c>
      <c r="C4" s="5" t="s">
        <v>27</v>
      </c>
      <c r="D4" s="5" t="str">
        <f t="shared" si="0"/>
        <v>E20</v>
      </c>
      <c r="E4" s="5" t="str">
        <f t="shared" si="1"/>
        <v>='PRUEBA USABILIDAD'!E20</v>
      </c>
      <c r="F4" s="11">
        <f>'PRUEBA USABILIDAD'!E20</f>
        <v>0</v>
      </c>
      <c r="G4" s="5" t="str">
        <f t="shared" si="2"/>
        <v/>
      </c>
      <c r="H4" s="5">
        <f t="shared" ref="H4:H62" si="17">H3+9</f>
        <v>21</v>
      </c>
      <c r="I4" s="5" t="s">
        <v>27</v>
      </c>
      <c r="J4" s="5" t="str">
        <f t="shared" si="3"/>
        <v>E21</v>
      </c>
      <c r="K4" s="5" t="str">
        <f t="shared" si="4"/>
        <v>='PRUEBA USABILIDAD'!E21</v>
      </c>
      <c r="L4" s="11">
        <f>'PRUEBA USABILIDAD'!E21</f>
        <v>0</v>
      </c>
      <c r="M4" s="5" t="str">
        <f t="shared" si="5"/>
        <v/>
      </c>
      <c r="N4" s="5">
        <f t="shared" ref="N4:N62" si="18">N3+9</f>
        <v>23</v>
      </c>
      <c r="O4" s="5" t="s">
        <v>27</v>
      </c>
      <c r="P4" s="5" t="str">
        <f t="shared" si="6"/>
        <v>E23</v>
      </c>
      <c r="Q4" s="5" t="str">
        <f t="shared" si="7"/>
        <v>='PRUEBA USABILIDAD'!E23</v>
      </c>
      <c r="R4" s="11">
        <f>'PRUEBA USABILIDAD'!E23</f>
        <v>0</v>
      </c>
      <c r="S4" s="5" t="str">
        <f t="shared" si="8"/>
        <v/>
      </c>
      <c r="T4" s="5">
        <f t="shared" ref="T4:T62" si="19">T3+9</f>
        <v>24</v>
      </c>
      <c r="U4" s="5" t="s">
        <v>27</v>
      </c>
      <c r="V4" s="5" t="str">
        <f t="shared" si="9"/>
        <v>E24</v>
      </c>
      <c r="W4" s="5" t="str">
        <f t="shared" si="10"/>
        <v>='PRUEBA USABILIDAD'!E24</v>
      </c>
      <c r="X4" s="11">
        <f>'PRUEBA USABILIDAD'!E24</f>
        <v>0</v>
      </c>
      <c r="Y4" s="5" t="str">
        <f t="shared" si="11"/>
        <v/>
      </c>
      <c r="Z4" s="5">
        <f t="shared" ref="Z4:Z62" si="20">Z3+9</f>
        <v>27</v>
      </c>
      <c r="AA4" s="5" t="s">
        <v>27</v>
      </c>
      <c r="AB4" s="5" t="str">
        <f t="shared" si="12"/>
        <v>E27</v>
      </c>
      <c r="AC4" s="5" t="str">
        <f t="shared" si="13"/>
        <v>='PRUEBA USABILIDAD'!E27</v>
      </c>
      <c r="AD4" s="11">
        <f>'PRUEBA USABILIDAD'!E27</f>
        <v>0</v>
      </c>
      <c r="AE4" s="11" t="str">
        <f t="shared" si="14"/>
        <v/>
      </c>
    </row>
    <row r="5" spans="1:31" x14ac:dyDescent="0.25">
      <c r="A5" s="3" t="str">
        <f t="shared" si="15"/>
        <v/>
      </c>
      <c r="B5" s="5">
        <f t="shared" si="16"/>
        <v>29</v>
      </c>
      <c r="C5" s="5" t="s">
        <v>27</v>
      </c>
      <c r="D5" s="5" t="str">
        <f t="shared" si="0"/>
        <v>E29</v>
      </c>
      <c r="E5" s="5" t="str">
        <f t="shared" si="1"/>
        <v>='PRUEBA USABILIDAD'!E29</v>
      </c>
      <c r="F5" s="11">
        <f>'PRUEBA USABILIDAD'!E29</f>
        <v>0</v>
      </c>
      <c r="G5" s="5" t="str">
        <f t="shared" si="2"/>
        <v/>
      </c>
      <c r="H5" s="5">
        <f t="shared" si="17"/>
        <v>30</v>
      </c>
      <c r="I5" s="5" t="s">
        <v>27</v>
      </c>
      <c r="J5" s="5" t="str">
        <f t="shared" si="3"/>
        <v>E30</v>
      </c>
      <c r="K5" s="5" t="str">
        <f t="shared" si="4"/>
        <v>='PRUEBA USABILIDAD'!E30</v>
      </c>
      <c r="L5" s="11">
        <f>'PRUEBA USABILIDAD'!E30</f>
        <v>0</v>
      </c>
      <c r="M5" s="5" t="str">
        <f t="shared" si="5"/>
        <v/>
      </c>
      <c r="N5" s="5">
        <f t="shared" si="18"/>
        <v>32</v>
      </c>
      <c r="O5" s="5" t="s">
        <v>27</v>
      </c>
      <c r="P5" s="5" t="str">
        <f t="shared" si="6"/>
        <v>E32</v>
      </c>
      <c r="Q5" s="5" t="str">
        <f t="shared" si="7"/>
        <v>='PRUEBA USABILIDAD'!E32</v>
      </c>
      <c r="R5" s="11">
        <f>'PRUEBA USABILIDAD'!E32</f>
        <v>0</v>
      </c>
      <c r="S5" s="5" t="str">
        <f t="shared" si="8"/>
        <v/>
      </c>
      <c r="T5" s="5">
        <f t="shared" si="19"/>
        <v>33</v>
      </c>
      <c r="U5" s="5" t="s">
        <v>27</v>
      </c>
      <c r="V5" s="5" t="str">
        <f t="shared" si="9"/>
        <v>E33</v>
      </c>
      <c r="W5" s="5" t="str">
        <f t="shared" si="10"/>
        <v>='PRUEBA USABILIDAD'!E33</v>
      </c>
      <c r="X5" s="11">
        <f>'PRUEBA USABILIDAD'!E33</f>
        <v>0</v>
      </c>
      <c r="Y5" s="5" t="str">
        <f t="shared" si="11"/>
        <v/>
      </c>
      <c r="Z5" s="5">
        <f t="shared" si="20"/>
        <v>36</v>
      </c>
      <c r="AA5" s="5" t="s">
        <v>27</v>
      </c>
      <c r="AB5" s="5" t="str">
        <f t="shared" si="12"/>
        <v>E36</v>
      </c>
      <c r="AC5" s="5" t="str">
        <f t="shared" si="13"/>
        <v>='PRUEBA USABILIDAD'!E36</v>
      </c>
      <c r="AD5" s="11">
        <f>'PRUEBA USABILIDAD'!E36</f>
        <v>0</v>
      </c>
      <c r="AE5" s="11" t="str">
        <f t="shared" si="14"/>
        <v/>
      </c>
    </row>
    <row r="6" spans="1:31" x14ac:dyDescent="0.25">
      <c r="A6" s="3" t="str">
        <f t="shared" si="15"/>
        <v/>
      </c>
      <c r="B6" s="5">
        <f t="shared" si="16"/>
        <v>38</v>
      </c>
      <c r="C6" s="5" t="s">
        <v>27</v>
      </c>
      <c r="D6" s="5" t="str">
        <f t="shared" si="0"/>
        <v>E38</v>
      </c>
      <c r="E6" s="5" t="str">
        <f t="shared" si="1"/>
        <v>='PRUEBA USABILIDAD'!E38</v>
      </c>
      <c r="F6" s="11">
        <f>'PRUEBA USABILIDAD'!E38</f>
        <v>0</v>
      </c>
      <c r="G6" s="5" t="str">
        <f t="shared" si="2"/>
        <v/>
      </c>
      <c r="H6" s="5">
        <f t="shared" si="17"/>
        <v>39</v>
      </c>
      <c r="I6" s="5" t="s">
        <v>27</v>
      </c>
      <c r="J6" s="5" t="str">
        <f t="shared" si="3"/>
        <v>E39</v>
      </c>
      <c r="K6" s="5" t="str">
        <f t="shared" si="4"/>
        <v>='PRUEBA USABILIDAD'!E39</v>
      </c>
      <c r="L6" s="11">
        <f>'PRUEBA USABILIDAD'!E39</f>
        <v>0</v>
      </c>
      <c r="M6" s="5" t="str">
        <f t="shared" si="5"/>
        <v/>
      </c>
      <c r="N6" s="5">
        <f t="shared" si="18"/>
        <v>41</v>
      </c>
      <c r="O6" s="5" t="s">
        <v>27</v>
      </c>
      <c r="P6" s="5" t="str">
        <f t="shared" si="6"/>
        <v>E41</v>
      </c>
      <c r="Q6" s="5" t="str">
        <f t="shared" si="7"/>
        <v>='PRUEBA USABILIDAD'!E41</v>
      </c>
      <c r="R6" s="11">
        <f>'PRUEBA USABILIDAD'!E41</f>
        <v>0</v>
      </c>
      <c r="S6" s="5" t="str">
        <f t="shared" si="8"/>
        <v/>
      </c>
      <c r="T6" s="5">
        <f t="shared" si="19"/>
        <v>42</v>
      </c>
      <c r="U6" s="5" t="s">
        <v>27</v>
      </c>
      <c r="V6" s="5" t="str">
        <f t="shared" si="9"/>
        <v>E42</v>
      </c>
      <c r="W6" s="5" t="str">
        <f t="shared" si="10"/>
        <v>='PRUEBA USABILIDAD'!E42</v>
      </c>
      <c r="X6" s="11">
        <f>'PRUEBA USABILIDAD'!E42</f>
        <v>0</v>
      </c>
      <c r="Y6" s="5" t="str">
        <f t="shared" si="11"/>
        <v/>
      </c>
      <c r="Z6" s="5">
        <f t="shared" si="20"/>
        <v>45</v>
      </c>
      <c r="AA6" s="5" t="s">
        <v>27</v>
      </c>
      <c r="AB6" s="5" t="str">
        <f t="shared" si="12"/>
        <v>E45</v>
      </c>
      <c r="AC6" s="5" t="str">
        <f t="shared" si="13"/>
        <v>='PRUEBA USABILIDAD'!E45</v>
      </c>
      <c r="AD6" s="11">
        <f>'PRUEBA USABILIDAD'!E45</f>
        <v>0</v>
      </c>
      <c r="AE6" s="11" t="str">
        <f t="shared" si="14"/>
        <v/>
      </c>
    </row>
    <row r="7" spans="1:31" x14ac:dyDescent="0.25">
      <c r="A7" s="3" t="str">
        <f t="shared" si="15"/>
        <v/>
      </c>
      <c r="B7" s="5">
        <f t="shared" si="16"/>
        <v>47</v>
      </c>
      <c r="C7" s="5" t="s">
        <v>27</v>
      </c>
      <c r="D7" s="5" t="str">
        <f t="shared" si="0"/>
        <v>E47</v>
      </c>
      <c r="E7" s="5" t="str">
        <f t="shared" si="1"/>
        <v>='PRUEBA USABILIDAD'!E47</v>
      </c>
      <c r="F7" s="11">
        <f>'PRUEBA USABILIDAD'!E47</f>
        <v>0</v>
      </c>
      <c r="G7" s="5" t="str">
        <f t="shared" si="2"/>
        <v/>
      </c>
      <c r="H7" s="5">
        <f t="shared" si="17"/>
        <v>48</v>
      </c>
      <c r="I7" s="5" t="s">
        <v>27</v>
      </c>
      <c r="J7" s="5" t="str">
        <f t="shared" si="3"/>
        <v>E48</v>
      </c>
      <c r="K7" s="5" t="str">
        <f t="shared" si="4"/>
        <v>='PRUEBA USABILIDAD'!E48</v>
      </c>
      <c r="L7" s="11">
        <f>'PRUEBA USABILIDAD'!E48</f>
        <v>0</v>
      </c>
      <c r="M7" s="5" t="str">
        <f t="shared" si="5"/>
        <v/>
      </c>
      <c r="N7" s="5">
        <f t="shared" si="18"/>
        <v>50</v>
      </c>
      <c r="O7" s="5" t="s">
        <v>27</v>
      </c>
      <c r="P7" s="5" t="str">
        <f t="shared" si="6"/>
        <v>E50</v>
      </c>
      <c r="Q7" s="5" t="str">
        <f t="shared" si="7"/>
        <v>='PRUEBA USABILIDAD'!E50</v>
      </c>
      <c r="R7" s="11">
        <f>'PRUEBA USABILIDAD'!E50</f>
        <v>0</v>
      </c>
      <c r="S7" s="5" t="str">
        <f t="shared" si="8"/>
        <v/>
      </c>
      <c r="T7" s="5">
        <f t="shared" si="19"/>
        <v>51</v>
      </c>
      <c r="U7" s="5" t="s">
        <v>27</v>
      </c>
      <c r="V7" s="5" t="str">
        <f t="shared" si="9"/>
        <v>E51</v>
      </c>
      <c r="W7" s="5" t="str">
        <f t="shared" si="10"/>
        <v>='PRUEBA USABILIDAD'!E51</v>
      </c>
      <c r="X7" s="11">
        <f>'PRUEBA USABILIDAD'!E51</f>
        <v>0</v>
      </c>
      <c r="Y7" s="5" t="str">
        <f t="shared" si="11"/>
        <v/>
      </c>
      <c r="Z7" s="5">
        <f t="shared" si="20"/>
        <v>54</v>
      </c>
      <c r="AA7" s="5" t="s">
        <v>27</v>
      </c>
      <c r="AB7" s="5" t="str">
        <f t="shared" si="12"/>
        <v>E54</v>
      </c>
      <c r="AC7" s="5" t="str">
        <f t="shared" si="13"/>
        <v>='PRUEBA USABILIDAD'!E54</v>
      </c>
      <c r="AD7" s="11">
        <f>'PRUEBA USABILIDAD'!E54</f>
        <v>0</v>
      </c>
      <c r="AE7" s="11" t="str">
        <f t="shared" si="14"/>
        <v/>
      </c>
    </row>
    <row r="8" spans="1:31" x14ac:dyDescent="0.25">
      <c r="A8" s="3" t="str">
        <f t="shared" si="15"/>
        <v/>
      </c>
      <c r="B8" s="5">
        <f t="shared" si="16"/>
        <v>56</v>
      </c>
      <c r="C8" s="5" t="s">
        <v>27</v>
      </c>
      <c r="D8" s="5" t="str">
        <f t="shared" si="0"/>
        <v>E56</v>
      </c>
      <c r="E8" s="5" t="str">
        <f t="shared" si="1"/>
        <v>='PRUEBA USABILIDAD'!E56</v>
      </c>
      <c r="F8" s="11">
        <f>'PRUEBA USABILIDAD'!E56</f>
        <v>0</v>
      </c>
      <c r="G8" s="5" t="str">
        <f t="shared" si="2"/>
        <v/>
      </c>
      <c r="H8" s="5">
        <f t="shared" si="17"/>
        <v>57</v>
      </c>
      <c r="I8" s="5" t="s">
        <v>27</v>
      </c>
      <c r="J8" s="5" t="str">
        <f t="shared" si="3"/>
        <v>E57</v>
      </c>
      <c r="K8" s="5" t="str">
        <f t="shared" si="4"/>
        <v>='PRUEBA USABILIDAD'!E57</v>
      </c>
      <c r="L8" s="11">
        <f>'PRUEBA USABILIDAD'!E57</f>
        <v>0</v>
      </c>
      <c r="M8" s="5" t="str">
        <f t="shared" si="5"/>
        <v/>
      </c>
      <c r="N8" s="5">
        <f t="shared" si="18"/>
        <v>59</v>
      </c>
      <c r="O8" s="5" t="s">
        <v>27</v>
      </c>
      <c r="P8" s="5" t="str">
        <f t="shared" si="6"/>
        <v>E59</v>
      </c>
      <c r="Q8" s="5" t="str">
        <f t="shared" si="7"/>
        <v>='PRUEBA USABILIDAD'!E59</v>
      </c>
      <c r="R8" s="11">
        <f>'PRUEBA USABILIDAD'!E59</f>
        <v>0</v>
      </c>
      <c r="S8" s="5" t="str">
        <f t="shared" si="8"/>
        <v/>
      </c>
      <c r="T8" s="5">
        <f t="shared" si="19"/>
        <v>60</v>
      </c>
      <c r="U8" s="5" t="s">
        <v>27</v>
      </c>
      <c r="V8" s="5" t="str">
        <f t="shared" si="9"/>
        <v>E60</v>
      </c>
      <c r="W8" s="5" t="str">
        <f t="shared" si="10"/>
        <v>='PRUEBA USABILIDAD'!E60</v>
      </c>
      <c r="X8" s="11">
        <f>'PRUEBA USABILIDAD'!E60</f>
        <v>0</v>
      </c>
      <c r="Y8" s="5" t="str">
        <f t="shared" si="11"/>
        <v/>
      </c>
      <c r="Z8" s="5">
        <f t="shared" si="20"/>
        <v>63</v>
      </c>
      <c r="AA8" s="5" t="s">
        <v>27</v>
      </c>
      <c r="AB8" s="5" t="str">
        <f t="shared" si="12"/>
        <v>E63</v>
      </c>
      <c r="AC8" s="5" t="str">
        <f t="shared" si="13"/>
        <v>='PRUEBA USABILIDAD'!E63</v>
      </c>
      <c r="AD8" s="11">
        <f>'PRUEBA USABILIDAD'!E63</f>
        <v>0</v>
      </c>
      <c r="AE8" s="11" t="str">
        <f t="shared" si="14"/>
        <v/>
      </c>
    </row>
    <row r="9" spans="1:31" x14ac:dyDescent="0.25">
      <c r="A9" s="3" t="str">
        <f t="shared" si="15"/>
        <v/>
      </c>
      <c r="B9" s="5">
        <f t="shared" si="16"/>
        <v>65</v>
      </c>
      <c r="C9" s="5" t="s">
        <v>27</v>
      </c>
      <c r="D9" s="5" t="str">
        <f t="shared" si="0"/>
        <v>E65</v>
      </c>
      <c r="E9" s="5" t="str">
        <f t="shared" si="1"/>
        <v>='PRUEBA USABILIDAD'!E65</v>
      </c>
      <c r="F9" s="11">
        <f>'PRUEBA USABILIDAD'!E65</f>
        <v>0</v>
      </c>
      <c r="G9" s="5" t="str">
        <f t="shared" si="2"/>
        <v/>
      </c>
      <c r="H9" s="5">
        <f t="shared" si="17"/>
        <v>66</v>
      </c>
      <c r="I9" s="5" t="s">
        <v>27</v>
      </c>
      <c r="J9" s="5" t="str">
        <f t="shared" si="3"/>
        <v>E66</v>
      </c>
      <c r="K9" s="5" t="str">
        <f t="shared" si="4"/>
        <v>='PRUEBA USABILIDAD'!E66</v>
      </c>
      <c r="L9" s="11">
        <f>'PRUEBA USABILIDAD'!E66</f>
        <v>0</v>
      </c>
      <c r="M9" s="5" t="str">
        <f t="shared" si="5"/>
        <v/>
      </c>
      <c r="N9" s="5">
        <f t="shared" si="18"/>
        <v>68</v>
      </c>
      <c r="O9" s="5" t="s">
        <v>27</v>
      </c>
      <c r="P9" s="5" t="str">
        <f t="shared" si="6"/>
        <v>E68</v>
      </c>
      <c r="Q9" s="5" t="str">
        <f t="shared" si="7"/>
        <v>='PRUEBA USABILIDAD'!E68</v>
      </c>
      <c r="R9" s="11">
        <f>'PRUEBA USABILIDAD'!E68</f>
        <v>0</v>
      </c>
      <c r="S9" s="5" t="str">
        <f t="shared" si="8"/>
        <v/>
      </c>
      <c r="T9" s="5">
        <f t="shared" si="19"/>
        <v>69</v>
      </c>
      <c r="U9" s="5" t="s">
        <v>27</v>
      </c>
      <c r="V9" s="5" t="str">
        <f t="shared" si="9"/>
        <v>E69</v>
      </c>
      <c r="W9" s="5" t="str">
        <f t="shared" si="10"/>
        <v>='PRUEBA USABILIDAD'!E69</v>
      </c>
      <c r="X9" s="11">
        <f>'PRUEBA USABILIDAD'!E69</f>
        <v>0</v>
      </c>
      <c r="Y9" s="5" t="str">
        <f t="shared" si="11"/>
        <v/>
      </c>
      <c r="Z9" s="5">
        <f t="shared" si="20"/>
        <v>72</v>
      </c>
      <c r="AA9" s="5" t="s">
        <v>27</v>
      </c>
      <c r="AB9" s="5" t="str">
        <f t="shared" si="12"/>
        <v>E72</v>
      </c>
      <c r="AC9" s="5" t="str">
        <f t="shared" si="13"/>
        <v>='PRUEBA USABILIDAD'!E72</v>
      </c>
      <c r="AD9" s="11">
        <f>'PRUEBA USABILIDAD'!E72</f>
        <v>0</v>
      </c>
      <c r="AE9" s="11" t="str">
        <f t="shared" si="14"/>
        <v/>
      </c>
    </row>
    <row r="10" spans="1:31" x14ac:dyDescent="0.25">
      <c r="A10" s="3" t="str">
        <f t="shared" si="15"/>
        <v/>
      </c>
      <c r="B10" s="5">
        <f t="shared" si="16"/>
        <v>74</v>
      </c>
      <c r="C10" s="5" t="s">
        <v>27</v>
      </c>
      <c r="D10" s="5" t="str">
        <f t="shared" si="0"/>
        <v>E74</v>
      </c>
      <c r="E10" s="5" t="str">
        <f t="shared" si="1"/>
        <v>='PRUEBA USABILIDAD'!E74</v>
      </c>
      <c r="F10" s="11">
        <f>'PRUEBA USABILIDAD'!E74</f>
        <v>0</v>
      </c>
      <c r="G10" s="5" t="str">
        <f t="shared" si="2"/>
        <v/>
      </c>
      <c r="H10" s="5">
        <f t="shared" si="17"/>
        <v>75</v>
      </c>
      <c r="I10" s="5" t="s">
        <v>27</v>
      </c>
      <c r="J10" s="5" t="str">
        <f t="shared" si="3"/>
        <v>E75</v>
      </c>
      <c r="K10" s="5" t="str">
        <f t="shared" si="4"/>
        <v>='PRUEBA USABILIDAD'!E75</v>
      </c>
      <c r="L10" s="11">
        <f>'PRUEBA USABILIDAD'!E75</f>
        <v>0</v>
      </c>
      <c r="M10" s="5" t="str">
        <f t="shared" si="5"/>
        <v/>
      </c>
      <c r="N10" s="5">
        <f t="shared" si="18"/>
        <v>77</v>
      </c>
      <c r="O10" s="5" t="s">
        <v>27</v>
      </c>
      <c r="P10" s="5" t="str">
        <f t="shared" si="6"/>
        <v>E77</v>
      </c>
      <c r="Q10" s="5" t="str">
        <f t="shared" si="7"/>
        <v>='PRUEBA USABILIDAD'!E77</v>
      </c>
      <c r="R10" s="11">
        <f>'PRUEBA USABILIDAD'!E77</f>
        <v>0</v>
      </c>
      <c r="S10" s="5" t="str">
        <f t="shared" si="8"/>
        <v/>
      </c>
      <c r="T10" s="5">
        <f t="shared" si="19"/>
        <v>78</v>
      </c>
      <c r="U10" s="5" t="s">
        <v>27</v>
      </c>
      <c r="V10" s="5" t="str">
        <f t="shared" si="9"/>
        <v>E78</v>
      </c>
      <c r="W10" s="5" t="str">
        <f t="shared" si="10"/>
        <v>='PRUEBA USABILIDAD'!E78</v>
      </c>
      <c r="X10" s="11">
        <f>'PRUEBA USABILIDAD'!E78</f>
        <v>0</v>
      </c>
      <c r="Y10" s="5" t="str">
        <f t="shared" si="11"/>
        <v/>
      </c>
      <c r="Z10" s="5">
        <f t="shared" si="20"/>
        <v>81</v>
      </c>
      <c r="AA10" s="5" t="s">
        <v>27</v>
      </c>
      <c r="AB10" s="5" t="str">
        <f t="shared" si="12"/>
        <v>E81</v>
      </c>
      <c r="AC10" s="5" t="str">
        <f t="shared" si="13"/>
        <v>='PRUEBA USABILIDAD'!E81</v>
      </c>
      <c r="AD10" s="11">
        <f>'PRUEBA USABILIDAD'!E81</f>
        <v>0</v>
      </c>
      <c r="AE10" s="11" t="str">
        <f t="shared" si="14"/>
        <v/>
      </c>
    </row>
    <row r="11" spans="1:31" x14ac:dyDescent="0.25">
      <c r="A11" s="3" t="str">
        <f t="shared" si="15"/>
        <v/>
      </c>
      <c r="B11" s="5">
        <f t="shared" si="16"/>
        <v>83</v>
      </c>
      <c r="C11" s="5" t="s">
        <v>27</v>
      </c>
      <c r="D11" s="5" t="str">
        <f t="shared" si="0"/>
        <v>E83</v>
      </c>
      <c r="E11" s="5" t="str">
        <f t="shared" si="1"/>
        <v>='PRUEBA USABILIDAD'!E83</v>
      </c>
      <c r="F11" s="11">
        <f>'PRUEBA USABILIDAD'!E83</f>
        <v>0</v>
      </c>
      <c r="G11" s="5" t="str">
        <f t="shared" si="2"/>
        <v/>
      </c>
      <c r="H11" s="5">
        <f t="shared" si="17"/>
        <v>84</v>
      </c>
      <c r="I11" s="5" t="s">
        <v>27</v>
      </c>
      <c r="J11" s="5" t="str">
        <f t="shared" si="3"/>
        <v>E84</v>
      </c>
      <c r="K11" s="5" t="str">
        <f t="shared" si="4"/>
        <v>='PRUEBA USABILIDAD'!E84</v>
      </c>
      <c r="L11" s="11">
        <f>'PRUEBA USABILIDAD'!E84</f>
        <v>0</v>
      </c>
      <c r="M11" s="5" t="str">
        <f t="shared" si="5"/>
        <v/>
      </c>
      <c r="N11" s="5">
        <f t="shared" si="18"/>
        <v>86</v>
      </c>
      <c r="O11" s="5" t="s">
        <v>27</v>
      </c>
      <c r="P11" s="5" t="str">
        <f t="shared" si="6"/>
        <v>E86</v>
      </c>
      <c r="Q11" s="5" t="str">
        <f t="shared" si="7"/>
        <v>='PRUEBA USABILIDAD'!E86</v>
      </c>
      <c r="R11" s="11">
        <f>'PRUEBA USABILIDAD'!E86</f>
        <v>0</v>
      </c>
      <c r="S11" s="5" t="str">
        <f t="shared" si="8"/>
        <v/>
      </c>
      <c r="T11" s="5">
        <f t="shared" si="19"/>
        <v>87</v>
      </c>
      <c r="U11" s="5" t="s">
        <v>27</v>
      </c>
      <c r="V11" s="5" t="str">
        <f t="shared" si="9"/>
        <v>E87</v>
      </c>
      <c r="W11" s="5" t="str">
        <f t="shared" si="10"/>
        <v>='PRUEBA USABILIDAD'!E87</v>
      </c>
      <c r="X11" s="11">
        <f>'PRUEBA USABILIDAD'!E87</f>
        <v>0</v>
      </c>
      <c r="Y11" s="5" t="str">
        <f t="shared" si="11"/>
        <v/>
      </c>
      <c r="Z11" s="5">
        <f t="shared" si="20"/>
        <v>90</v>
      </c>
      <c r="AA11" s="5" t="s">
        <v>27</v>
      </c>
      <c r="AB11" s="5" t="str">
        <f t="shared" si="12"/>
        <v>E90</v>
      </c>
      <c r="AC11" s="5" t="str">
        <f t="shared" si="13"/>
        <v>='PRUEBA USABILIDAD'!E90</v>
      </c>
      <c r="AD11" s="11">
        <f>'PRUEBA USABILIDAD'!E90</f>
        <v>0</v>
      </c>
      <c r="AE11" s="11" t="str">
        <f t="shared" si="14"/>
        <v/>
      </c>
    </row>
    <row r="12" spans="1:31" x14ac:dyDescent="0.25">
      <c r="A12" s="3" t="str">
        <f t="shared" si="15"/>
        <v/>
      </c>
      <c r="B12" s="5">
        <f t="shared" si="16"/>
        <v>92</v>
      </c>
      <c r="C12" s="5" t="s">
        <v>27</v>
      </c>
      <c r="D12" s="5" t="str">
        <f t="shared" si="0"/>
        <v>E92</v>
      </c>
      <c r="E12" s="5" t="str">
        <f t="shared" si="1"/>
        <v>='PRUEBA USABILIDAD'!E92</v>
      </c>
      <c r="F12" s="11">
        <f>'PRUEBA USABILIDAD'!E92</f>
        <v>0</v>
      </c>
      <c r="G12" s="5" t="str">
        <f t="shared" si="2"/>
        <v/>
      </c>
      <c r="H12" s="5">
        <f t="shared" si="17"/>
        <v>93</v>
      </c>
      <c r="I12" s="5" t="s">
        <v>27</v>
      </c>
      <c r="J12" s="5" t="str">
        <f t="shared" si="3"/>
        <v>E93</v>
      </c>
      <c r="K12" s="5" t="str">
        <f t="shared" si="4"/>
        <v>='PRUEBA USABILIDAD'!E93</v>
      </c>
      <c r="L12" s="11">
        <f>'PRUEBA USABILIDAD'!E93</f>
        <v>0</v>
      </c>
      <c r="M12" s="5" t="str">
        <f t="shared" si="5"/>
        <v/>
      </c>
      <c r="N12" s="5">
        <f t="shared" si="18"/>
        <v>95</v>
      </c>
      <c r="O12" s="5" t="s">
        <v>27</v>
      </c>
      <c r="P12" s="5" t="str">
        <f t="shared" si="6"/>
        <v>E95</v>
      </c>
      <c r="Q12" s="5" t="str">
        <f t="shared" si="7"/>
        <v>='PRUEBA USABILIDAD'!E95</v>
      </c>
      <c r="R12" s="11">
        <f>'PRUEBA USABILIDAD'!E95</f>
        <v>0</v>
      </c>
      <c r="S12" s="5" t="str">
        <f t="shared" si="8"/>
        <v/>
      </c>
      <c r="T12" s="5">
        <f t="shared" si="19"/>
        <v>96</v>
      </c>
      <c r="U12" s="5" t="s">
        <v>27</v>
      </c>
      <c r="V12" s="5" t="str">
        <f t="shared" si="9"/>
        <v>E96</v>
      </c>
      <c r="W12" s="5" t="str">
        <f t="shared" si="10"/>
        <v>='PRUEBA USABILIDAD'!E96</v>
      </c>
      <c r="X12" s="11">
        <f>'PRUEBA USABILIDAD'!E96</f>
        <v>0</v>
      </c>
      <c r="Y12" s="5" t="str">
        <f t="shared" si="11"/>
        <v/>
      </c>
      <c r="Z12" s="5">
        <f t="shared" si="20"/>
        <v>99</v>
      </c>
      <c r="AA12" s="5" t="s">
        <v>27</v>
      </c>
      <c r="AB12" s="5" t="str">
        <f t="shared" si="12"/>
        <v>E99</v>
      </c>
      <c r="AC12" s="5" t="str">
        <f t="shared" si="13"/>
        <v>='PRUEBA USABILIDAD'!E99</v>
      </c>
      <c r="AD12" s="11">
        <f>'PRUEBA USABILIDAD'!E99</f>
        <v>0</v>
      </c>
      <c r="AE12" s="11" t="str">
        <f t="shared" si="14"/>
        <v/>
      </c>
    </row>
    <row r="13" spans="1:31" x14ac:dyDescent="0.25">
      <c r="A13" s="3" t="str">
        <f t="shared" si="15"/>
        <v/>
      </c>
      <c r="B13" s="5">
        <f t="shared" si="16"/>
        <v>101</v>
      </c>
      <c r="C13" s="5" t="s">
        <v>27</v>
      </c>
      <c r="D13" s="5" t="str">
        <f t="shared" si="0"/>
        <v>E101</v>
      </c>
      <c r="E13" s="5" t="str">
        <f t="shared" si="1"/>
        <v>='PRUEBA USABILIDAD'!E101</v>
      </c>
      <c r="F13" s="11">
        <f>'PRUEBA USABILIDAD'!E101</f>
        <v>0</v>
      </c>
      <c r="G13" s="5" t="str">
        <f t="shared" si="2"/>
        <v/>
      </c>
      <c r="H13" s="5">
        <f t="shared" si="17"/>
        <v>102</v>
      </c>
      <c r="I13" s="5" t="s">
        <v>27</v>
      </c>
      <c r="J13" s="5" t="str">
        <f t="shared" si="3"/>
        <v>E102</v>
      </c>
      <c r="K13" s="5" t="str">
        <f t="shared" si="4"/>
        <v>='PRUEBA USABILIDAD'!E102</v>
      </c>
      <c r="L13" s="11">
        <f>'PRUEBA USABILIDAD'!E102</f>
        <v>0</v>
      </c>
      <c r="M13" s="5" t="str">
        <f t="shared" si="5"/>
        <v/>
      </c>
      <c r="N13" s="5">
        <f t="shared" si="18"/>
        <v>104</v>
      </c>
      <c r="O13" s="5" t="s">
        <v>27</v>
      </c>
      <c r="P13" s="5" t="str">
        <f t="shared" si="6"/>
        <v>E104</v>
      </c>
      <c r="Q13" s="5" t="str">
        <f t="shared" si="7"/>
        <v>='PRUEBA USABILIDAD'!E104</v>
      </c>
      <c r="R13" s="11">
        <f>'PRUEBA USABILIDAD'!E104</f>
        <v>0</v>
      </c>
      <c r="S13" s="5" t="str">
        <f t="shared" si="8"/>
        <v/>
      </c>
      <c r="T13" s="5">
        <f t="shared" si="19"/>
        <v>105</v>
      </c>
      <c r="U13" s="5" t="s">
        <v>27</v>
      </c>
      <c r="V13" s="5" t="str">
        <f t="shared" si="9"/>
        <v>E105</v>
      </c>
      <c r="W13" s="5" t="str">
        <f t="shared" si="10"/>
        <v>='PRUEBA USABILIDAD'!E105</v>
      </c>
      <c r="X13" s="11">
        <f>'PRUEBA USABILIDAD'!E105</f>
        <v>0</v>
      </c>
      <c r="Y13" s="5" t="str">
        <f t="shared" si="11"/>
        <v/>
      </c>
      <c r="Z13" s="5">
        <f t="shared" si="20"/>
        <v>108</v>
      </c>
      <c r="AA13" s="5" t="s">
        <v>27</v>
      </c>
      <c r="AB13" s="5" t="str">
        <f t="shared" si="12"/>
        <v>E108</v>
      </c>
      <c r="AC13" s="5" t="str">
        <f t="shared" si="13"/>
        <v>='PRUEBA USABILIDAD'!E108</v>
      </c>
      <c r="AD13" s="11">
        <f>'PRUEBA USABILIDAD'!E108</f>
        <v>0</v>
      </c>
      <c r="AE13" s="11" t="str">
        <f t="shared" si="14"/>
        <v/>
      </c>
    </row>
    <row r="14" spans="1:31" x14ac:dyDescent="0.25">
      <c r="A14" s="3" t="str">
        <f t="shared" si="15"/>
        <v/>
      </c>
      <c r="B14" s="5">
        <f t="shared" si="16"/>
        <v>110</v>
      </c>
      <c r="C14" s="5" t="s">
        <v>27</v>
      </c>
      <c r="D14" s="5" t="str">
        <f t="shared" si="0"/>
        <v>E110</v>
      </c>
      <c r="E14" s="5" t="str">
        <f t="shared" si="1"/>
        <v>='PRUEBA USABILIDAD'!E110</v>
      </c>
      <c r="F14" s="11">
        <f>'PRUEBA USABILIDAD'!E110</f>
        <v>0</v>
      </c>
      <c r="G14" s="5" t="str">
        <f t="shared" si="2"/>
        <v/>
      </c>
      <c r="H14" s="5">
        <f t="shared" si="17"/>
        <v>111</v>
      </c>
      <c r="I14" s="5" t="s">
        <v>27</v>
      </c>
      <c r="J14" s="5" t="str">
        <f t="shared" si="3"/>
        <v>E111</v>
      </c>
      <c r="K14" s="5" t="str">
        <f t="shared" si="4"/>
        <v>='PRUEBA USABILIDAD'!E111</v>
      </c>
      <c r="L14" s="11">
        <f>'PRUEBA USABILIDAD'!E111</f>
        <v>0</v>
      </c>
      <c r="M14" s="5" t="str">
        <f t="shared" si="5"/>
        <v/>
      </c>
      <c r="N14" s="5">
        <f t="shared" si="18"/>
        <v>113</v>
      </c>
      <c r="O14" s="5" t="s">
        <v>27</v>
      </c>
      <c r="P14" s="5" t="str">
        <f t="shared" si="6"/>
        <v>E113</v>
      </c>
      <c r="Q14" s="5" t="str">
        <f t="shared" si="7"/>
        <v>='PRUEBA USABILIDAD'!E113</v>
      </c>
      <c r="R14" s="11">
        <f>'PRUEBA USABILIDAD'!E113</f>
        <v>0</v>
      </c>
      <c r="S14" s="5" t="str">
        <f t="shared" si="8"/>
        <v/>
      </c>
      <c r="T14" s="5">
        <f t="shared" si="19"/>
        <v>114</v>
      </c>
      <c r="U14" s="5" t="s">
        <v>27</v>
      </c>
      <c r="V14" s="5" t="str">
        <f t="shared" si="9"/>
        <v>E114</v>
      </c>
      <c r="W14" s="5" t="str">
        <f t="shared" si="10"/>
        <v>='PRUEBA USABILIDAD'!E114</v>
      </c>
      <c r="X14" s="11">
        <f>'PRUEBA USABILIDAD'!E114</f>
        <v>0</v>
      </c>
      <c r="Y14" s="5" t="str">
        <f t="shared" si="11"/>
        <v/>
      </c>
      <c r="Z14" s="5">
        <f t="shared" si="20"/>
        <v>117</v>
      </c>
      <c r="AA14" s="5" t="s">
        <v>27</v>
      </c>
      <c r="AB14" s="5" t="str">
        <f t="shared" si="12"/>
        <v>E117</v>
      </c>
      <c r="AC14" s="5" t="str">
        <f t="shared" si="13"/>
        <v>='PRUEBA USABILIDAD'!E117</v>
      </c>
      <c r="AD14" s="11">
        <f>'PRUEBA USABILIDAD'!E117</f>
        <v>0</v>
      </c>
      <c r="AE14" s="11" t="str">
        <f t="shared" si="14"/>
        <v/>
      </c>
    </row>
    <row r="15" spans="1:31" x14ac:dyDescent="0.25">
      <c r="A15" s="3" t="str">
        <f t="shared" si="15"/>
        <v/>
      </c>
      <c r="B15" s="5">
        <f t="shared" si="16"/>
        <v>119</v>
      </c>
      <c r="C15" s="5" t="s">
        <v>27</v>
      </c>
      <c r="D15" s="5" t="str">
        <f t="shared" si="0"/>
        <v>E119</v>
      </c>
      <c r="E15" s="5" t="str">
        <f t="shared" si="1"/>
        <v>='PRUEBA USABILIDAD'!E119</v>
      </c>
      <c r="F15" s="11">
        <f>'PRUEBA USABILIDAD'!E119</f>
        <v>0</v>
      </c>
      <c r="G15" s="5" t="str">
        <f t="shared" si="2"/>
        <v/>
      </c>
      <c r="H15" s="5">
        <f t="shared" si="17"/>
        <v>120</v>
      </c>
      <c r="I15" s="5" t="s">
        <v>27</v>
      </c>
      <c r="J15" s="5" t="str">
        <f t="shared" si="3"/>
        <v>E120</v>
      </c>
      <c r="K15" s="5" t="str">
        <f t="shared" si="4"/>
        <v>='PRUEBA USABILIDAD'!E120</v>
      </c>
      <c r="L15" s="11">
        <f>'PRUEBA USABILIDAD'!E120</f>
        <v>0</v>
      </c>
      <c r="M15" s="5" t="str">
        <f t="shared" si="5"/>
        <v/>
      </c>
      <c r="N15" s="5">
        <f t="shared" si="18"/>
        <v>122</v>
      </c>
      <c r="O15" s="5" t="s">
        <v>27</v>
      </c>
      <c r="P15" s="5" t="str">
        <f t="shared" si="6"/>
        <v>E122</v>
      </c>
      <c r="Q15" s="5" t="str">
        <f t="shared" si="7"/>
        <v>='PRUEBA USABILIDAD'!E122</v>
      </c>
      <c r="R15" s="11">
        <f>'PRUEBA USABILIDAD'!E122</f>
        <v>0</v>
      </c>
      <c r="S15" s="5" t="str">
        <f t="shared" si="8"/>
        <v/>
      </c>
      <c r="T15" s="5">
        <f t="shared" si="19"/>
        <v>123</v>
      </c>
      <c r="U15" s="5" t="s">
        <v>27</v>
      </c>
      <c r="V15" s="5" t="str">
        <f t="shared" si="9"/>
        <v>E123</v>
      </c>
      <c r="W15" s="5" t="str">
        <f t="shared" si="10"/>
        <v>='PRUEBA USABILIDAD'!E123</v>
      </c>
      <c r="X15" s="11">
        <f>'PRUEBA USABILIDAD'!E123</f>
        <v>0</v>
      </c>
      <c r="Y15" s="5" t="str">
        <f t="shared" si="11"/>
        <v/>
      </c>
      <c r="Z15" s="5">
        <f t="shared" si="20"/>
        <v>126</v>
      </c>
      <c r="AA15" s="5" t="s">
        <v>27</v>
      </c>
      <c r="AB15" s="5" t="str">
        <f t="shared" si="12"/>
        <v>E126</v>
      </c>
      <c r="AC15" s="5" t="str">
        <f t="shared" si="13"/>
        <v>='PRUEBA USABILIDAD'!E126</v>
      </c>
      <c r="AD15" s="11">
        <f>'PRUEBA USABILIDAD'!E126</f>
        <v>0</v>
      </c>
      <c r="AE15" s="11" t="str">
        <f t="shared" si="14"/>
        <v/>
      </c>
    </row>
    <row r="16" spans="1:31" x14ac:dyDescent="0.25">
      <c r="A16" s="3" t="str">
        <f t="shared" si="15"/>
        <v/>
      </c>
      <c r="B16" s="5">
        <f t="shared" si="16"/>
        <v>128</v>
      </c>
      <c r="C16" s="5" t="s">
        <v>27</v>
      </c>
      <c r="D16" s="5" t="str">
        <f t="shared" si="0"/>
        <v>E128</v>
      </c>
      <c r="E16" s="5" t="str">
        <f t="shared" si="1"/>
        <v>='PRUEBA USABILIDAD'!E128</v>
      </c>
      <c r="F16" s="11">
        <f>'PRUEBA USABILIDAD'!E128</f>
        <v>0</v>
      </c>
      <c r="G16" s="5" t="str">
        <f t="shared" si="2"/>
        <v/>
      </c>
      <c r="H16" s="5">
        <f t="shared" si="17"/>
        <v>129</v>
      </c>
      <c r="I16" s="5" t="s">
        <v>27</v>
      </c>
      <c r="J16" s="5" t="str">
        <f t="shared" si="3"/>
        <v>E129</v>
      </c>
      <c r="K16" s="5" t="str">
        <f t="shared" si="4"/>
        <v>='PRUEBA USABILIDAD'!E129</v>
      </c>
      <c r="L16" s="11">
        <f>'PRUEBA USABILIDAD'!E129</f>
        <v>0</v>
      </c>
      <c r="M16" s="5" t="str">
        <f t="shared" si="5"/>
        <v/>
      </c>
      <c r="N16" s="5">
        <f t="shared" si="18"/>
        <v>131</v>
      </c>
      <c r="O16" s="5" t="s">
        <v>27</v>
      </c>
      <c r="P16" s="5" t="str">
        <f t="shared" si="6"/>
        <v>E131</v>
      </c>
      <c r="Q16" s="5" t="str">
        <f t="shared" si="7"/>
        <v>='PRUEBA USABILIDAD'!E131</v>
      </c>
      <c r="R16" s="11">
        <f>'PRUEBA USABILIDAD'!E131</f>
        <v>0</v>
      </c>
      <c r="S16" s="5" t="str">
        <f t="shared" si="8"/>
        <v/>
      </c>
      <c r="T16" s="5">
        <f t="shared" si="19"/>
        <v>132</v>
      </c>
      <c r="U16" s="5" t="s">
        <v>27</v>
      </c>
      <c r="V16" s="5" t="str">
        <f t="shared" si="9"/>
        <v>E132</v>
      </c>
      <c r="W16" s="5" t="str">
        <f t="shared" si="10"/>
        <v>='PRUEBA USABILIDAD'!E132</v>
      </c>
      <c r="X16" s="11">
        <f>'PRUEBA USABILIDAD'!E132</f>
        <v>0</v>
      </c>
      <c r="Y16" s="5" t="str">
        <f t="shared" si="11"/>
        <v/>
      </c>
      <c r="Z16" s="5">
        <f t="shared" si="20"/>
        <v>135</v>
      </c>
      <c r="AA16" s="5" t="s">
        <v>27</v>
      </c>
      <c r="AB16" s="5" t="str">
        <f t="shared" si="12"/>
        <v>E135</v>
      </c>
      <c r="AC16" s="5" t="str">
        <f t="shared" si="13"/>
        <v>='PRUEBA USABILIDAD'!E135</v>
      </c>
      <c r="AD16" s="11">
        <f>'PRUEBA USABILIDAD'!E135</f>
        <v>0</v>
      </c>
      <c r="AE16" s="11" t="str">
        <f t="shared" si="14"/>
        <v/>
      </c>
    </row>
    <row r="17" spans="1:31" x14ac:dyDescent="0.25">
      <c r="A17" s="3" t="str">
        <f t="shared" si="15"/>
        <v/>
      </c>
      <c r="B17" s="5">
        <f t="shared" si="16"/>
        <v>137</v>
      </c>
      <c r="C17" s="5" t="s">
        <v>27</v>
      </c>
      <c r="D17" s="5" t="str">
        <f t="shared" si="0"/>
        <v>E137</v>
      </c>
      <c r="E17" s="5" t="str">
        <f t="shared" si="1"/>
        <v>='PRUEBA USABILIDAD'!E137</v>
      </c>
      <c r="F17" s="11">
        <f>'PRUEBA USABILIDAD'!E137</f>
        <v>0</v>
      </c>
      <c r="G17" s="5" t="str">
        <f t="shared" si="2"/>
        <v/>
      </c>
      <c r="H17" s="5">
        <f t="shared" si="17"/>
        <v>138</v>
      </c>
      <c r="I17" s="5" t="s">
        <v>27</v>
      </c>
      <c r="J17" s="5" t="str">
        <f t="shared" si="3"/>
        <v>E138</v>
      </c>
      <c r="K17" s="5" t="str">
        <f t="shared" si="4"/>
        <v>='PRUEBA USABILIDAD'!E138</v>
      </c>
      <c r="L17" s="11">
        <f>'PRUEBA USABILIDAD'!E138</f>
        <v>0</v>
      </c>
      <c r="M17" s="5" t="str">
        <f t="shared" si="5"/>
        <v/>
      </c>
      <c r="N17" s="5">
        <f t="shared" si="18"/>
        <v>140</v>
      </c>
      <c r="O17" s="5" t="s">
        <v>27</v>
      </c>
      <c r="P17" s="5" t="str">
        <f t="shared" si="6"/>
        <v>E140</v>
      </c>
      <c r="Q17" s="5" t="str">
        <f t="shared" si="7"/>
        <v>='PRUEBA USABILIDAD'!E140</v>
      </c>
      <c r="R17" s="11">
        <f>'PRUEBA USABILIDAD'!E140</f>
        <v>0</v>
      </c>
      <c r="S17" s="5" t="str">
        <f t="shared" si="8"/>
        <v/>
      </c>
      <c r="T17" s="5">
        <f t="shared" si="19"/>
        <v>141</v>
      </c>
      <c r="U17" s="5" t="s">
        <v>27</v>
      </c>
      <c r="V17" s="5" t="str">
        <f t="shared" si="9"/>
        <v>E141</v>
      </c>
      <c r="W17" s="5" t="str">
        <f t="shared" si="10"/>
        <v>='PRUEBA USABILIDAD'!E141</v>
      </c>
      <c r="X17" s="11">
        <f>'PRUEBA USABILIDAD'!E141</f>
        <v>0</v>
      </c>
      <c r="Y17" s="5" t="str">
        <f t="shared" si="11"/>
        <v/>
      </c>
      <c r="Z17" s="5">
        <f t="shared" si="20"/>
        <v>144</v>
      </c>
      <c r="AA17" s="5" t="s">
        <v>27</v>
      </c>
      <c r="AB17" s="5" t="str">
        <f t="shared" si="12"/>
        <v>E144</v>
      </c>
      <c r="AC17" s="5" t="str">
        <f t="shared" si="13"/>
        <v>='PRUEBA USABILIDAD'!E144</v>
      </c>
      <c r="AD17" s="11">
        <f>'PRUEBA USABILIDAD'!E144</f>
        <v>0</v>
      </c>
      <c r="AE17" s="11" t="str">
        <f t="shared" si="14"/>
        <v/>
      </c>
    </row>
    <row r="18" spans="1:31" x14ac:dyDescent="0.25">
      <c r="A18" s="3" t="str">
        <f t="shared" si="15"/>
        <v/>
      </c>
      <c r="B18" s="5">
        <f t="shared" si="16"/>
        <v>146</v>
      </c>
      <c r="C18" s="5" t="s">
        <v>27</v>
      </c>
      <c r="D18" s="5" t="str">
        <f t="shared" si="0"/>
        <v>E146</v>
      </c>
      <c r="E18" s="5" t="str">
        <f t="shared" si="1"/>
        <v>='PRUEBA USABILIDAD'!E146</v>
      </c>
      <c r="F18" s="11">
        <f>'PRUEBA USABILIDAD'!E146</f>
        <v>0</v>
      </c>
      <c r="G18" s="5" t="str">
        <f t="shared" si="2"/>
        <v/>
      </c>
      <c r="H18" s="5">
        <f t="shared" si="17"/>
        <v>147</v>
      </c>
      <c r="I18" s="5" t="s">
        <v>27</v>
      </c>
      <c r="J18" s="5" t="str">
        <f t="shared" si="3"/>
        <v>E147</v>
      </c>
      <c r="K18" s="5" t="str">
        <f t="shared" si="4"/>
        <v>='PRUEBA USABILIDAD'!E147</v>
      </c>
      <c r="L18" s="11">
        <f>'PRUEBA USABILIDAD'!E147</f>
        <v>0</v>
      </c>
      <c r="M18" s="5" t="str">
        <f t="shared" si="5"/>
        <v/>
      </c>
      <c r="N18" s="5">
        <f t="shared" si="18"/>
        <v>149</v>
      </c>
      <c r="O18" s="5" t="s">
        <v>27</v>
      </c>
      <c r="P18" s="5" t="str">
        <f t="shared" si="6"/>
        <v>E149</v>
      </c>
      <c r="Q18" s="5" t="str">
        <f t="shared" si="7"/>
        <v>='PRUEBA USABILIDAD'!E149</v>
      </c>
      <c r="R18" s="11">
        <f>'PRUEBA USABILIDAD'!E149</f>
        <v>0</v>
      </c>
      <c r="S18" s="5" t="str">
        <f t="shared" si="8"/>
        <v/>
      </c>
      <c r="T18" s="5">
        <f t="shared" si="19"/>
        <v>150</v>
      </c>
      <c r="U18" s="5" t="s">
        <v>27</v>
      </c>
      <c r="V18" s="5" t="str">
        <f t="shared" si="9"/>
        <v>E150</v>
      </c>
      <c r="W18" s="5" t="str">
        <f t="shared" si="10"/>
        <v>='PRUEBA USABILIDAD'!E150</v>
      </c>
      <c r="X18" s="11">
        <f>'PRUEBA USABILIDAD'!E150</f>
        <v>0</v>
      </c>
      <c r="Y18" s="5" t="str">
        <f t="shared" si="11"/>
        <v/>
      </c>
      <c r="Z18" s="5">
        <f t="shared" si="20"/>
        <v>153</v>
      </c>
      <c r="AA18" s="5" t="s">
        <v>27</v>
      </c>
      <c r="AB18" s="5" t="str">
        <f t="shared" si="12"/>
        <v>E153</v>
      </c>
      <c r="AC18" s="5" t="str">
        <f t="shared" si="13"/>
        <v>='PRUEBA USABILIDAD'!E153</v>
      </c>
      <c r="AD18" s="11">
        <f>'PRUEBA USABILIDAD'!E153</f>
        <v>0</v>
      </c>
      <c r="AE18" s="11" t="str">
        <f t="shared" si="14"/>
        <v/>
      </c>
    </row>
    <row r="19" spans="1:31" x14ac:dyDescent="0.25">
      <c r="A19" s="3" t="str">
        <f t="shared" si="15"/>
        <v/>
      </c>
      <c r="B19" s="5">
        <f t="shared" si="16"/>
        <v>155</v>
      </c>
      <c r="C19" s="5" t="s">
        <v>27</v>
      </c>
      <c r="D19" s="5" t="str">
        <f t="shared" si="0"/>
        <v>E155</v>
      </c>
      <c r="E19" s="5" t="str">
        <f t="shared" ref="E19:E34" si="21">_xlfn.CONCAT("='PRUEBA USABILIDAD'!",D19)</f>
        <v>='PRUEBA USABILIDAD'!E155</v>
      </c>
      <c r="F19" s="11">
        <f>'PRUEBA USABILIDAD'!E155</f>
        <v>0</v>
      </c>
      <c r="G19" s="5" t="str">
        <f t="shared" si="2"/>
        <v/>
      </c>
      <c r="H19" s="5">
        <f t="shared" si="17"/>
        <v>156</v>
      </c>
      <c r="I19" s="5" t="s">
        <v>27</v>
      </c>
      <c r="J19" s="5" t="str">
        <f t="shared" si="3"/>
        <v>E156</v>
      </c>
      <c r="K19" s="5" t="str">
        <f t="shared" ref="K19:K34" si="22">_xlfn.CONCAT("='PRUEBA USABILIDAD'!",J19)</f>
        <v>='PRUEBA USABILIDAD'!E156</v>
      </c>
      <c r="L19" s="11">
        <f>'PRUEBA USABILIDAD'!E156</f>
        <v>0</v>
      </c>
      <c r="M19" s="5" t="str">
        <f t="shared" si="5"/>
        <v/>
      </c>
      <c r="N19" s="5">
        <f t="shared" si="18"/>
        <v>158</v>
      </c>
      <c r="O19" s="5" t="s">
        <v>27</v>
      </c>
      <c r="P19" s="5" t="str">
        <f t="shared" si="6"/>
        <v>E158</v>
      </c>
      <c r="Q19" s="5" t="str">
        <f t="shared" ref="Q19:Q34" si="23">_xlfn.CONCAT("='PRUEBA USABILIDAD'!",P19)</f>
        <v>='PRUEBA USABILIDAD'!E158</v>
      </c>
      <c r="R19" s="11">
        <f>'PRUEBA USABILIDAD'!E158</f>
        <v>0</v>
      </c>
      <c r="S19" s="5" t="str">
        <f t="shared" si="8"/>
        <v/>
      </c>
      <c r="T19" s="5">
        <f t="shared" si="19"/>
        <v>159</v>
      </c>
      <c r="U19" s="5" t="s">
        <v>27</v>
      </c>
      <c r="V19" s="5" t="str">
        <f t="shared" si="9"/>
        <v>E159</v>
      </c>
      <c r="W19" s="5" t="str">
        <f t="shared" ref="W19:W34" si="24">_xlfn.CONCAT("='PRUEBA USABILIDAD'!",V19)</f>
        <v>='PRUEBA USABILIDAD'!E159</v>
      </c>
      <c r="X19" s="11">
        <f>'PRUEBA USABILIDAD'!E159</f>
        <v>0</v>
      </c>
      <c r="Y19" s="5" t="str">
        <f t="shared" si="11"/>
        <v/>
      </c>
      <c r="Z19" s="5">
        <f t="shared" si="20"/>
        <v>162</v>
      </c>
      <c r="AA19" s="5" t="s">
        <v>27</v>
      </c>
      <c r="AB19" s="5" t="str">
        <f t="shared" si="12"/>
        <v>E162</v>
      </c>
      <c r="AC19" s="5" t="str">
        <f t="shared" ref="AC19:AC34" si="25">_xlfn.CONCAT("='PRUEBA USABILIDAD'!",AB19)</f>
        <v>='PRUEBA USABILIDAD'!E162</v>
      </c>
      <c r="AD19" s="11">
        <f>'PRUEBA USABILIDAD'!E162</f>
        <v>0</v>
      </c>
      <c r="AE19" s="11" t="str">
        <f t="shared" si="14"/>
        <v/>
      </c>
    </row>
    <row r="20" spans="1:31" x14ac:dyDescent="0.25">
      <c r="A20" s="3" t="str">
        <f t="shared" si="15"/>
        <v/>
      </c>
      <c r="B20" s="5">
        <f t="shared" si="16"/>
        <v>164</v>
      </c>
      <c r="C20" s="5" t="s">
        <v>27</v>
      </c>
      <c r="D20" s="5" t="str">
        <f t="shared" si="0"/>
        <v>E164</v>
      </c>
      <c r="E20" s="5" t="str">
        <f t="shared" si="21"/>
        <v>='PRUEBA USABILIDAD'!E164</v>
      </c>
      <c r="F20" s="11">
        <f>'PRUEBA USABILIDAD'!E164</f>
        <v>0</v>
      </c>
      <c r="G20" s="5" t="str">
        <f t="shared" si="2"/>
        <v/>
      </c>
      <c r="H20" s="5">
        <f t="shared" si="17"/>
        <v>165</v>
      </c>
      <c r="I20" s="5" t="s">
        <v>27</v>
      </c>
      <c r="J20" s="5" t="str">
        <f t="shared" si="3"/>
        <v>E165</v>
      </c>
      <c r="K20" s="5" t="str">
        <f t="shared" si="22"/>
        <v>='PRUEBA USABILIDAD'!E165</v>
      </c>
      <c r="L20" s="11">
        <f>'PRUEBA USABILIDAD'!E165</f>
        <v>0</v>
      </c>
      <c r="M20" s="5" t="str">
        <f t="shared" si="5"/>
        <v/>
      </c>
      <c r="N20" s="5">
        <f t="shared" si="18"/>
        <v>167</v>
      </c>
      <c r="O20" s="5" t="s">
        <v>27</v>
      </c>
      <c r="P20" s="5" t="str">
        <f t="shared" si="6"/>
        <v>E167</v>
      </c>
      <c r="Q20" s="5" t="str">
        <f t="shared" si="23"/>
        <v>='PRUEBA USABILIDAD'!E167</v>
      </c>
      <c r="R20" s="11">
        <f>'PRUEBA USABILIDAD'!E167</f>
        <v>0</v>
      </c>
      <c r="S20" s="5" t="str">
        <f t="shared" si="8"/>
        <v/>
      </c>
      <c r="T20" s="5">
        <f t="shared" si="19"/>
        <v>168</v>
      </c>
      <c r="U20" s="5" t="s">
        <v>27</v>
      </c>
      <c r="V20" s="5" t="str">
        <f t="shared" si="9"/>
        <v>E168</v>
      </c>
      <c r="W20" s="5" t="str">
        <f t="shared" si="24"/>
        <v>='PRUEBA USABILIDAD'!E168</v>
      </c>
      <c r="X20" s="11">
        <f>'PRUEBA USABILIDAD'!E168</f>
        <v>0</v>
      </c>
      <c r="Y20" s="5" t="str">
        <f t="shared" si="11"/>
        <v/>
      </c>
      <c r="Z20" s="5">
        <f t="shared" si="20"/>
        <v>171</v>
      </c>
      <c r="AA20" s="5" t="s">
        <v>27</v>
      </c>
      <c r="AB20" s="5" t="str">
        <f t="shared" si="12"/>
        <v>E171</v>
      </c>
      <c r="AC20" s="5" t="str">
        <f t="shared" si="25"/>
        <v>='PRUEBA USABILIDAD'!E171</v>
      </c>
      <c r="AD20" s="11">
        <f>'PRUEBA USABILIDAD'!E171</f>
        <v>0</v>
      </c>
      <c r="AE20" s="11" t="str">
        <f t="shared" si="14"/>
        <v/>
      </c>
    </row>
    <row r="21" spans="1:31" x14ac:dyDescent="0.25">
      <c r="A21" s="3" t="str">
        <f t="shared" si="15"/>
        <v/>
      </c>
      <c r="B21" s="5">
        <f t="shared" si="16"/>
        <v>173</v>
      </c>
      <c r="C21" s="5" t="s">
        <v>27</v>
      </c>
      <c r="D21" s="5" t="str">
        <f t="shared" si="0"/>
        <v>E173</v>
      </c>
      <c r="E21" s="5" t="str">
        <f t="shared" si="21"/>
        <v>='PRUEBA USABILIDAD'!E173</v>
      </c>
      <c r="F21" s="11">
        <f>'PRUEBA USABILIDAD'!E173</f>
        <v>0</v>
      </c>
      <c r="G21" s="5" t="str">
        <f t="shared" si="2"/>
        <v/>
      </c>
      <c r="H21" s="5">
        <f t="shared" si="17"/>
        <v>174</v>
      </c>
      <c r="I21" s="5" t="s">
        <v>27</v>
      </c>
      <c r="J21" s="5" t="str">
        <f t="shared" si="3"/>
        <v>E174</v>
      </c>
      <c r="K21" s="5" t="str">
        <f t="shared" si="22"/>
        <v>='PRUEBA USABILIDAD'!E174</v>
      </c>
      <c r="L21" s="11">
        <f>'PRUEBA USABILIDAD'!E174</f>
        <v>0</v>
      </c>
      <c r="M21" s="5" t="str">
        <f t="shared" si="5"/>
        <v/>
      </c>
      <c r="N21" s="5">
        <f t="shared" si="18"/>
        <v>176</v>
      </c>
      <c r="O21" s="5" t="s">
        <v>27</v>
      </c>
      <c r="P21" s="5" t="str">
        <f t="shared" si="6"/>
        <v>E176</v>
      </c>
      <c r="Q21" s="5" t="str">
        <f t="shared" si="23"/>
        <v>='PRUEBA USABILIDAD'!E176</v>
      </c>
      <c r="R21" s="11">
        <f>'PRUEBA USABILIDAD'!E176</f>
        <v>0</v>
      </c>
      <c r="S21" s="5" t="str">
        <f t="shared" si="8"/>
        <v/>
      </c>
      <c r="T21" s="5">
        <f t="shared" si="19"/>
        <v>177</v>
      </c>
      <c r="U21" s="5" t="s">
        <v>27</v>
      </c>
      <c r="V21" s="5" t="str">
        <f t="shared" si="9"/>
        <v>E177</v>
      </c>
      <c r="W21" s="5" t="str">
        <f t="shared" si="24"/>
        <v>='PRUEBA USABILIDAD'!E177</v>
      </c>
      <c r="X21" s="11">
        <f>'PRUEBA USABILIDAD'!E177</f>
        <v>0</v>
      </c>
      <c r="Y21" s="5" t="str">
        <f t="shared" si="11"/>
        <v/>
      </c>
      <c r="Z21" s="5">
        <f t="shared" si="20"/>
        <v>180</v>
      </c>
      <c r="AA21" s="5" t="s">
        <v>27</v>
      </c>
      <c r="AB21" s="5" t="str">
        <f t="shared" si="12"/>
        <v>E180</v>
      </c>
      <c r="AC21" s="5" t="str">
        <f t="shared" si="25"/>
        <v>='PRUEBA USABILIDAD'!E180</v>
      </c>
      <c r="AD21" s="11">
        <f>'PRUEBA USABILIDAD'!E180</f>
        <v>0</v>
      </c>
      <c r="AE21" s="11" t="str">
        <f t="shared" si="14"/>
        <v/>
      </c>
    </row>
    <row r="22" spans="1:31" x14ac:dyDescent="0.25">
      <c r="A22" s="3" t="str">
        <f t="shared" si="15"/>
        <v/>
      </c>
      <c r="B22" s="5">
        <f t="shared" si="16"/>
        <v>182</v>
      </c>
      <c r="C22" s="5" t="s">
        <v>27</v>
      </c>
      <c r="D22" s="5" t="str">
        <f t="shared" si="0"/>
        <v>E182</v>
      </c>
      <c r="E22" s="5" t="str">
        <f t="shared" si="21"/>
        <v>='PRUEBA USABILIDAD'!E182</v>
      </c>
      <c r="F22" s="11">
        <f>'PRUEBA USABILIDAD'!E182</f>
        <v>0</v>
      </c>
      <c r="G22" s="5" t="str">
        <f t="shared" si="2"/>
        <v/>
      </c>
      <c r="H22" s="5">
        <f t="shared" si="17"/>
        <v>183</v>
      </c>
      <c r="I22" s="5" t="s">
        <v>27</v>
      </c>
      <c r="J22" s="5" t="str">
        <f t="shared" si="3"/>
        <v>E183</v>
      </c>
      <c r="K22" s="5" t="str">
        <f t="shared" si="22"/>
        <v>='PRUEBA USABILIDAD'!E183</v>
      </c>
      <c r="L22" s="11">
        <f>'PRUEBA USABILIDAD'!E183</f>
        <v>0</v>
      </c>
      <c r="M22" s="5" t="str">
        <f t="shared" si="5"/>
        <v/>
      </c>
      <c r="N22" s="5">
        <f t="shared" si="18"/>
        <v>185</v>
      </c>
      <c r="O22" s="5" t="s">
        <v>27</v>
      </c>
      <c r="P22" s="5" t="str">
        <f t="shared" si="6"/>
        <v>E185</v>
      </c>
      <c r="Q22" s="5" t="str">
        <f t="shared" si="23"/>
        <v>='PRUEBA USABILIDAD'!E185</v>
      </c>
      <c r="R22" s="11">
        <f>'PRUEBA USABILIDAD'!E185</f>
        <v>0</v>
      </c>
      <c r="S22" s="5" t="str">
        <f t="shared" si="8"/>
        <v/>
      </c>
      <c r="T22" s="5">
        <f t="shared" si="19"/>
        <v>186</v>
      </c>
      <c r="U22" s="5" t="s">
        <v>27</v>
      </c>
      <c r="V22" s="5" t="str">
        <f t="shared" si="9"/>
        <v>E186</v>
      </c>
      <c r="W22" s="5" t="str">
        <f t="shared" si="24"/>
        <v>='PRUEBA USABILIDAD'!E186</v>
      </c>
      <c r="X22" s="11">
        <f>'PRUEBA USABILIDAD'!E186</f>
        <v>0</v>
      </c>
      <c r="Y22" s="5" t="str">
        <f t="shared" si="11"/>
        <v/>
      </c>
      <c r="Z22" s="5">
        <f t="shared" si="20"/>
        <v>189</v>
      </c>
      <c r="AA22" s="5" t="s">
        <v>27</v>
      </c>
      <c r="AB22" s="5" t="str">
        <f t="shared" si="12"/>
        <v>E189</v>
      </c>
      <c r="AC22" s="5" t="str">
        <f t="shared" si="25"/>
        <v>='PRUEBA USABILIDAD'!E189</v>
      </c>
      <c r="AD22" s="11">
        <f>'PRUEBA USABILIDAD'!E189</f>
        <v>0</v>
      </c>
      <c r="AE22" s="11" t="str">
        <f t="shared" si="14"/>
        <v/>
      </c>
    </row>
    <row r="23" spans="1:31" x14ac:dyDescent="0.25">
      <c r="A23" s="3" t="str">
        <f t="shared" si="15"/>
        <v/>
      </c>
      <c r="B23" s="5">
        <f t="shared" si="16"/>
        <v>191</v>
      </c>
      <c r="C23" s="5" t="s">
        <v>27</v>
      </c>
      <c r="D23" s="5" t="str">
        <f t="shared" si="0"/>
        <v>E191</v>
      </c>
      <c r="E23" s="5" t="str">
        <f t="shared" si="21"/>
        <v>='PRUEBA USABILIDAD'!E191</v>
      </c>
      <c r="F23" s="11">
        <f>'PRUEBA USABILIDAD'!E191</f>
        <v>0</v>
      </c>
      <c r="G23" s="5" t="str">
        <f t="shared" si="2"/>
        <v/>
      </c>
      <c r="H23" s="5">
        <f t="shared" si="17"/>
        <v>192</v>
      </c>
      <c r="I23" s="5" t="s">
        <v>27</v>
      </c>
      <c r="J23" s="5" t="str">
        <f t="shared" si="3"/>
        <v>E192</v>
      </c>
      <c r="K23" s="5" t="str">
        <f t="shared" si="22"/>
        <v>='PRUEBA USABILIDAD'!E192</v>
      </c>
      <c r="L23" s="11">
        <f>'PRUEBA USABILIDAD'!E192</f>
        <v>0</v>
      </c>
      <c r="M23" s="5" t="str">
        <f t="shared" si="5"/>
        <v/>
      </c>
      <c r="N23" s="5">
        <f t="shared" si="18"/>
        <v>194</v>
      </c>
      <c r="O23" s="5" t="s">
        <v>27</v>
      </c>
      <c r="P23" s="5" t="str">
        <f t="shared" si="6"/>
        <v>E194</v>
      </c>
      <c r="Q23" s="5" t="str">
        <f t="shared" si="23"/>
        <v>='PRUEBA USABILIDAD'!E194</v>
      </c>
      <c r="R23" s="11">
        <f>'PRUEBA USABILIDAD'!E194</f>
        <v>0</v>
      </c>
      <c r="S23" s="5" t="str">
        <f t="shared" si="8"/>
        <v/>
      </c>
      <c r="T23" s="5">
        <f t="shared" si="19"/>
        <v>195</v>
      </c>
      <c r="U23" s="5" t="s">
        <v>27</v>
      </c>
      <c r="V23" s="5" t="str">
        <f t="shared" si="9"/>
        <v>E195</v>
      </c>
      <c r="W23" s="5" t="str">
        <f t="shared" si="24"/>
        <v>='PRUEBA USABILIDAD'!E195</v>
      </c>
      <c r="X23" s="11">
        <f>'PRUEBA USABILIDAD'!E195</f>
        <v>0</v>
      </c>
      <c r="Y23" s="5" t="str">
        <f t="shared" si="11"/>
        <v/>
      </c>
      <c r="Z23" s="5">
        <f t="shared" si="20"/>
        <v>198</v>
      </c>
      <c r="AA23" s="5" t="s">
        <v>27</v>
      </c>
      <c r="AB23" s="5" t="str">
        <f t="shared" si="12"/>
        <v>E198</v>
      </c>
      <c r="AC23" s="5" t="str">
        <f t="shared" si="25"/>
        <v>='PRUEBA USABILIDAD'!E198</v>
      </c>
      <c r="AD23" s="11">
        <f>'PRUEBA USABILIDAD'!E198</f>
        <v>0</v>
      </c>
      <c r="AE23" s="11" t="str">
        <f t="shared" si="14"/>
        <v/>
      </c>
    </row>
    <row r="24" spans="1:31" x14ac:dyDescent="0.25">
      <c r="A24" s="3" t="str">
        <f t="shared" si="15"/>
        <v/>
      </c>
      <c r="B24" s="5">
        <f t="shared" si="16"/>
        <v>200</v>
      </c>
      <c r="C24" s="5" t="s">
        <v>27</v>
      </c>
      <c r="D24" s="5" t="str">
        <f t="shared" si="0"/>
        <v>E200</v>
      </c>
      <c r="E24" s="5" t="str">
        <f t="shared" si="21"/>
        <v>='PRUEBA USABILIDAD'!E200</v>
      </c>
      <c r="F24" s="11">
        <f>'PRUEBA USABILIDAD'!E200</f>
        <v>0</v>
      </c>
      <c r="G24" s="5" t="str">
        <f t="shared" si="2"/>
        <v/>
      </c>
      <c r="H24" s="5">
        <f t="shared" si="17"/>
        <v>201</v>
      </c>
      <c r="I24" s="5" t="s">
        <v>27</v>
      </c>
      <c r="J24" s="5" t="str">
        <f t="shared" si="3"/>
        <v>E201</v>
      </c>
      <c r="K24" s="5" t="str">
        <f t="shared" si="22"/>
        <v>='PRUEBA USABILIDAD'!E201</v>
      </c>
      <c r="L24" s="11">
        <f>'PRUEBA USABILIDAD'!E201</f>
        <v>0</v>
      </c>
      <c r="M24" s="5" t="str">
        <f t="shared" si="5"/>
        <v/>
      </c>
      <c r="N24" s="5">
        <f t="shared" si="18"/>
        <v>203</v>
      </c>
      <c r="O24" s="5" t="s">
        <v>27</v>
      </c>
      <c r="P24" s="5" t="str">
        <f t="shared" si="6"/>
        <v>E203</v>
      </c>
      <c r="Q24" s="5" t="str">
        <f t="shared" si="23"/>
        <v>='PRUEBA USABILIDAD'!E203</v>
      </c>
      <c r="R24" s="11">
        <f>'PRUEBA USABILIDAD'!E203</f>
        <v>0</v>
      </c>
      <c r="S24" s="5" t="str">
        <f t="shared" si="8"/>
        <v/>
      </c>
      <c r="T24" s="5">
        <f t="shared" si="19"/>
        <v>204</v>
      </c>
      <c r="U24" s="5" t="s">
        <v>27</v>
      </c>
      <c r="V24" s="5" t="str">
        <f t="shared" si="9"/>
        <v>E204</v>
      </c>
      <c r="W24" s="5" t="str">
        <f t="shared" si="24"/>
        <v>='PRUEBA USABILIDAD'!E204</v>
      </c>
      <c r="X24" s="11">
        <f>'PRUEBA USABILIDAD'!E204</f>
        <v>0</v>
      </c>
      <c r="Y24" s="5" t="str">
        <f t="shared" si="11"/>
        <v/>
      </c>
      <c r="Z24" s="5">
        <f t="shared" si="20"/>
        <v>207</v>
      </c>
      <c r="AA24" s="5" t="s">
        <v>27</v>
      </c>
      <c r="AB24" s="5" t="str">
        <f t="shared" si="12"/>
        <v>E207</v>
      </c>
      <c r="AC24" s="5" t="str">
        <f t="shared" si="25"/>
        <v>='PRUEBA USABILIDAD'!E207</v>
      </c>
      <c r="AD24" s="11">
        <f>'PRUEBA USABILIDAD'!E207</f>
        <v>0</v>
      </c>
      <c r="AE24" s="11" t="str">
        <f t="shared" si="14"/>
        <v/>
      </c>
    </row>
    <row r="25" spans="1:31" x14ac:dyDescent="0.25">
      <c r="A25" s="3" t="str">
        <f t="shared" si="15"/>
        <v/>
      </c>
      <c r="B25" s="5">
        <f t="shared" si="16"/>
        <v>209</v>
      </c>
      <c r="C25" s="5" t="s">
        <v>27</v>
      </c>
      <c r="D25" s="5" t="str">
        <f t="shared" si="0"/>
        <v>E209</v>
      </c>
      <c r="E25" s="5" t="str">
        <f t="shared" si="21"/>
        <v>='PRUEBA USABILIDAD'!E209</v>
      </c>
      <c r="F25" s="11">
        <f>'PRUEBA USABILIDAD'!E209</f>
        <v>0</v>
      </c>
      <c r="G25" s="5" t="str">
        <f t="shared" si="2"/>
        <v/>
      </c>
      <c r="H25" s="5">
        <f t="shared" si="17"/>
        <v>210</v>
      </c>
      <c r="I25" s="5" t="s">
        <v>27</v>
      </c>
      <c r="J25" s="5" t="str">
        <f t="shared" si="3"/>
        <v>E210</v>
      </c>
      <c r="K25" s="5" t="str">
        <f t="shared" si="22"/>
        <v>='PRUEBA USABILIDAD'!E210</v>
      </c>
      <c r="L25" s="11">
        <f>'PRUEBA USABILIDAD'!E210</f>
        <v>0</v>
      </c>
      <c r="M25" s="5" t="str">
        <f t="shared" si="5"/>
        <v/>
      </c>
      <c r="N25" s="5">
        <f t="shared" si="18"/>
        <v>212</v>
      </c>
      <c r="O25" s="5" t="s">
        <v>27</v>
      </c>
      <c r="P25" s="5" t="str">
        <f t="shared" si="6"/>
        <v>E212</v>
      </c>
      <c r="Q25" s="5" t="str">
        <f t="shared" si="23"/>
        <v>='PRUEBA USABILIDAD'!E212</v>
      </c>
      <c r="R25" s="11">
        <f>'PRUEBA USABILIDAD'!E212</f>
        <v>0</v>
      </c>
      <c r="S25" s="5" t="str">
        <f t="shared" si="8"/>
        <v/>
      </c>
      <c r="T25" s="5">
        <f t="shared" si="19"/>
        <v>213</v>
      </c>
      <c r="U25" s="5" t="s">
        <v>27</v>
      </c>
      <c r="V25" s="5" t="str">
        <f t="shared" si="9"/>
        <v>E213</v>
      </c>
      <c r="W25" s="5" t="str">
        <f t="shared" si="24"/>
        <v>='PRUEBA USABILIDAD'!E213</v>
      </c>
      <c r="X25" s="11">
        <f>'PRUEBA USABILIDAD'!E213</f>
        <v>0</v>
      </c>
      <c r="Y25" s="5" t="str">
        <f t="shared" si="11"/>
        <v/>
      </c>
      <c r="Z25" s="5">
        <f t="shared" si="20"/>
        <v>216</v>
      </c>
      <c r="AA25" s="5" t="s">
        <v>27</v>
      </c>
      <c r="AB25" s="5" t="str">
        <f t="shared" si="12"/>
        <v>E216</v>
      </c>
      <c r="AC25" s="5" t="str">
        <f t="shared" si="25"/>
        <v>='PRUEBA USABILIDAD'!E216</v>
      </c>
      <c r="AD25" s="11">
        <f>'PRUEBA USABILIDAD'!E216</f>
        <v>0</v>
      </c>
      <c r="AE25" s="11" t="str">
        <f t="shared" si="14"/>
        <v/>
      </c>
    </row>
    <row r="26" spans="1:31" x14ac:dyDescent="0.25">
      <c r="A26" s="3" t="str">
        <f t="shared" si="15"/>
        <v/>
      </c>
      <c r="B26" s="5">
        <f t="shared" si="16"/>
        <v>218</v>
      </c>
      <c r="C26" s="5" t="s">
        <v>27</v>
      </c>
      <c r="D26" s="5" t="str">
        <f t="shared" si="0"/>
        <v>E218</v>
      </c>
      <c r="E26" s="5" t="str">
        <f t="shared" si="21"/>
        <v>='PRUEBA USABILIDAD'!E218</v>
      </c>
      <c r="F26" s="11">
        <f>'PRUEBA USABILIDAD'!E218</f>
        <v>0</v>
      </c>
      <c r="G26" s="5" t="str">
        <f t="shared" si="2"/>
        <v/>
      </c>
      <c r="H26" s="5">
        <f t="shared" si="17"/>
        <v>219</v>
      </c>
      <c r="I26" s="5" t="s">
        <v>27</v>
      </c>
      <c r="J26" s="5" t="str">
        <f t="shared" si="3"/>
        <v>E219</v>
      </c>
      <c r="K26" s="5" t="str">
        <f t="shared" si="22"/>
        <v>='PRUEBA USABILIDAD'!E219</v>
      </c>
      <c r="L26" s="11">
        <f>'PRUEBA USABILIDAD'!E219</f>
        <v>0</v>
      </c>
      <c r="M26" s="5" t="str">
        <f t="shared" si="5"/>
        <v/>
      </c>
      <c r="N26" s="5">
        <f t="shared" si="18"/>
        <v>221</v>
      </c>
      <c r="O26" s="5" t="s">
        <v>27</v>
      </c>
      <c r="P26" s="5" t="str">
        <f t="shared" si="6"/>
        <v>E221</v>
      </c>
      <c r="Q26" s="5" t="str">
        <f t="shared" si="23"/>
        <v>='PRUEBA USABILIDAD'!E221</v>
      </c>
      <c r="R26" s="11">
        <f>'PRUEBA USABILIDAD'!E221</f>
        <v>0</v>
      </c>
      <c r="S26" s="5" t="str">
        <f t="shared" si="8"/>
        <v/>
      </c>
      <c r="T26" s="5">
        <f t="shared" si="19"/>
        <v>222</v>
      </c>
      <c r="U26" s="5" t="s">
        <v>27</v>
      </c>
      <c r="V26" s="5" t="str">
        <f t="shared" si="9"/>
        <v>E222</v>
      </c>
      <c r="W26" s="5" t="str">
        <f t="shared" si="24"/>
        <v>='PRUEBA USABILIDAD'!E222</v>
      </c>
      <c r="X26" s="11">
        <f>'PRUEBA USABILIDAD'!E222</f>
        <v>0</v>
      </c>
      <c r="Y26" s="5" t="str">
        <f t="shared" si="11"/>
        <v/>
      </c>
      <c r="Z26" s="5">
        <f t="shared" si="20"/>
        <v>225</v>
      </c>
      <c r="AA26" s="5" t="s">
        <v>27</v>
      </c>
      <c r="AB26" s="5" t="str">
        <f t="shared" si="12"/>
        <v>E225</v>
      </c>
      <c r="AC26" s="5" t="str">
        <f t="shared" si="25"/>
        <v>='PRUEBA USABILIDAD'!E225</v>
      </c>
      <c r="AD26" s="11">
        <f>'PRUEBA USABILIDAD'!E225</f>
        <v>0</v>
      </c>
      <c r="AE26" s="11" t="str">
        <f t="shared" si="14"/>
        <v/>
      </c>
    </row>
    <row r="27" spans="1:31" x14ac:dyDescent="0.25">
      <c r="A27" s="3" t="str">
        <f t="shared" si="15"/>
        <v/>
      </c>
      <c r="B27" s="5">
        <f t="shared" si="16"/>
        <v>227</v>
      </c>
      <c r="C27" s="5" t="s">
        <v>27</v>
      </c>
      <c r="D27" s="5" t="str">
        <f t="shared" si="0"/>
        <v>E227</v>
      </c>
      <c r="E27" s="5" t="str">
        <f t="shared" si="21"/>
        <v>='PRUEBA USABILIDAD'!E227</v>
      </c>
      <c r="F27" s="11">
        <f>'PRUEBA USABILIDAD'!E227</f>
        <v>0</v>
      </c>
      <c r="G27" s="5" t="str">
        <f t="shared" si="2"/>
        <v/>
      </c>
      <c r="H27" s="5">
        <f t="shared" si="17"/>
        <v>228</v>
      </c>
      <c r="I27" s="5" t="s">
        <v>27</v>
      </c>
      <c r="J27" s="5" t="str">
        <f t="shared" si="3"/>
        <v>E228</v>
      </c>
      <c r="K27" s="5" t="str">
        <f t="shared" si="22"/>
        <v>='PRUEBA USABILIDAD'!E228</v>
      </c>
      <c r="L27" s="11">
        <f>'PRUEBA USABILIDAD'!E228</f>
        <v>0</v>
      </c>
      <c r="M27" s="5" t="str">
        <f t="shared" si="5"/>
        <v/>
      </c>
      <c r="N27" s="5">
        <f t="shared" si="18"/>
        <v>230</v>
      </c>
      <c r="O27" s="5" t="s">
        <v>27</v>
      </c>
      <c r="P27" s="5" t="str">
        <f t="shared" si="6"/>
        <v>E230</v>
      </c>
      <c r="Q27" s="5" t="str">
        <f t="shared" si="23"/>
        <v>='PRUEBA USABILIDAD'!E230</v>
      </c>
      <c r="R27" s="11">
        <f>'PRUEBA USABILIDAD'!E230</f>
        <v>0</v>
      </c>
      <c r="S27" s="5" t="str">
        <f t="shared" si="8"/>
        <v/>
      </c>
      <c r="T27" s="5">
        <f t="shared" si="19"/>
        <v>231</v>
      </c>
      <c r="U27" s="5" t="s">
        <v>27</v>
      </c>
      <c r="V27" s="5" t="str">
        <f t="shared" si="9"/>
        <v>E231</v>
      </c>
      <c r="W27" s="5" t="str">
        <f t="shared" si="24"/>
        <v>='PRUEBA USABILIDAD'!E231</v>
      </c>
      <c r="X27" s="11">
        <f>'PRUEBA USABILIDAD'!E231</f>
        <v>0</v>
      </c>
      <c r="Y27" s="5" t="str">
        <f t="shared" si="11"/>
        <v/>
      </c>
      <c r="Z27" s="5">
        <f t="shared" si="20"/>
        <v>234</v>
      </c>
      <c r="AA27" s="5" t="s">
        <v>27</v>
      </c>
      <c r="AB27" s="5" t="str">
        <f t="shared" si="12"/>
        <v>E234</v>
      </c>
      <c r="AC27" s="5" t="str">
        <f t="shared" si="25"/>
        <v>='PRUEBA USABILIDAD'!E234</v>
      </c>
      <c r="AD27" s="11">
        <f>'PRUEBA USABILIDAD'!E234</f>
        <v>0</v>
      </c>
      <c r="AE27" s="11" t="str">
        <f t="shared" si="14"/>
        <v/>
      </c>
    </row>
    <row r="28" spans="1:31" x14ac:dyDescent="0.25">
      <c r="A28" s="3" t="str">
        <f t="shared" si="15"/>
        <v/>
      </c>
      <c r="B28" s="5">
        <f t="shared" si="16"/>
        <v>236</v>
      </c>
      <c r="C28" s="5" t="s">
        <v>27</v>
      </c>
      <c r="D28" s="5" t="str">
        <f t="shared" si="0"/>
        <v>E236</v>
      </c>
      <c r="E28" s="5" t="str">
        <f t="shared" si="21"/>
        <v>='PRUEBA USABILIDAD'!E236</v>
      </c>
      <c r="F28" s="11">
        <f>'PRUEBA USABILIDAD'!E236</f>
        <v>0</v>
      </c>
      <c r="G28" s="5" t="str">
        <f t="shared" si="2"/>
        <v/>
      </c>
      <c r="H28" s="5">
        <f t="shared" si="17"/>
        <v>237</v>
      </c>
      <c r="I28" s="5" t="s">
        <v>27</v>
      </c>
      <c r="J28" s="5" t="str">
        <f t="shared" si="3"/>
        <v>E237</v>
      </c>
      <c r="K28" s="5" t="str">
        <f t="shared" si="22"/>
        <v>='PRUEBA USABILIDAD'!E237</v>
      </c>
      <c r="L28" s="11">
        <f>'PRUEBA USABILIDAD'!E237</f>
        <v>0</v>
      </c>
      <c r="M28" s="5" t="str">
        <f t="shared" si="5"/>
        <v/>
      </c>
      <c r="N28" s="5">
        <f t="shared" si="18"/>
        <v>239</v>
      </c>
      <c r="O28" s="5" t="s">
        <v>27</v>
      </c>
      <c r="P28" s="5" t="str">
        <f t="shared" si="6"/>
        <v>E239</v>
      </c>
      <c r="Q28" s="5" t="str">
        <f t="shared" si="23"/>
        <v>='PRUEBA USABILIDAD'!E239</v>
      </c>
      <c r="R28" s="11">
        <f>'PRUEBA USABILIDAD'!E239</f>
        <v>0</v>
      </c>
      <c r="S28" s="5" t="str">
        <f t="shared" si="8"/>
        <v/>
      </c>
      <c r="T28" s="5">
        <f t="shared" si="19"/>
        <v>240</v>
      </c>
      <c r="U28" s="5" t="s">
        <v>27</v>
      </c>
      <c r="V28" s="5" t="str">
        <f t="shared" si="9"/>
        <v>E240</v>
      </c>
      <c r="W28" s="5" t="str">
        <f t="shared" si="24"/>
        <v>='PRUEBA USABILIDAD'!E240</v>
      </c>
      <c r="X28" s="11">
        <f>'PRUEBA USABILIDAD'!E240</f>
        <v>0</v>
      </c>
      <c r="Y28" s="5" t="str">
        <f t="shared" si="11"/>
        <v/>
      </c>
      <c r="Z28" s="5">
        <f t="shared" si="20"/>
        <v>243</v>
      </c>
      <c r="AA28" s="5" t="s">
        <v>27</v>
      </c>
      <c r="AB28" s="5" t="str">
        <f t="shared" si="12"/>
        <v>E243</v>
      </c>
      <c r="AC28" s="5" t="str">
        <f t="shared" si="25"/>
        <v>='PRUEBA USABILIDAD'!E243</v>
      </c>
      <c r="AD28" s="11">
        <f>'PRUEBA USABILIDAD'!E243</f>
        <v>0</v>
      </c>
      <c r="AE28" s="11" t="str">
        <f t="shared" si="14"/>
        <v/>
      </c>
    </row>
    <row r="29" spans="1:31" x14ac:dyDescent="0.25">
      <c r="A29" s="3" t="str">
        <f t="shared" si="15"/>
        <v/>
      </c>
      <c r="B29" s="5">
        <f t="shared" si="16"/>
        <v>245</v>
      </c>
      <c r="C29" s="5" t="s">
        <v>27</v>
      </c>
      <c r="D29" s="5" t="str">
        <f t="shared" si="0"/>
        <v>E245</v>
      </c>
      <c r="E29" s="5" t="str">
        <f t="shared" si="21"/>
        <v>='PRUEBA USABILIDAD'!E245</v>
      </c>
      <c r="F29" s="11">
        <f>'PRUEBA USABILIDAD'!E245</f>
        <v>0</v>
      </c>
      <c r="G29" s="5" t="str">
        <f t="shared" si="2"/>
        <v/>
      </c>
      <c r="H29" s="5">
        <f t="shared" si="17"/>
        <v>246</v>
      </c>
      <c r="I29" s="5" t="s">
        <v>27</v>
      </c>
      <c r="J29" s="5" t="str">
        <f t="shared" si="3"/>
        <v>E246</v>
      </c>
      <c r="K29" s="5" t="str">
        <f t="shared" si="22"/>
        <v>='PRUEBA USABILIDAD'!E246</v>
      </c>
      <c r="L29" s="11">
        <f>'PRUEBA USABILIDAD'!E246</f>
        <v>0</v>
      </c>
      <c r="M29" s="5" t="str">
        <f t="shared" si="5"/>
        <v/>
      </c>
      <c r="N29" s="5">
        <f t="shared" si="18"/>
        <v>248</v>
      </c>
      <c r="O29" s="5" t="s">
        <v>27</v>
      </c>
      <c r="P29" s="5" t="str">
        <f t="shared" si="6"/>
        <v>E248</v>
      </c>
      <c r="Q29" s="5" t="str">
        <f t="shared" si="23"/>
        <v>='PRUEBA USABILIDAD'!E248</v>
      </c>
      <c r="R29" s="11">
        <f>'PRUEBA USABILIDAD'!E248</f>
        <v>0</v>
      </c>
      <c r="S29" s="5" t="str">
        <f t="shared" si="8"/>
        <v/>
      </c>
      <c r="T29" s="5">
        <f t="shared" si="19"/>
        <v>249</v>
      </c>
      <c r="U29" s="5" t="s">
        <v>27</v>
      </c>
      <c r="V29" s="5" t="str">
        <f t="shared" si="9"/>
        <v>E249</v>
      </c>
      <c r="W29" s="5" t="str">
        <f t="shared" si="24"/>
        <v>='PRUEBA USABILIDAD'!E249</v>
      </c>
      <c r="X29" s="11">
        <f>'PRUEBA USABILIDAD'!E249</f>
        <v>0</v>
      </c>
      <c r="Y29" s="5" t="str">
        <f t="shared" si="11"/>
        <v/>
      </c>
      <c r="Z29" s="5">
        <f t="shared" si="20"/>
        <v>252</v>
      </c>
      <c r="AA29" s="5" t="s">
        <v>27</v>
      </c>
      <c r="AB29" s="5" t="str">
        <f t="shared" si="12"/>
        <v>E252</v>
      </c>
      <c r="AC29" s="5" t="str">
        <f t="shared" si="25"/>
        <v>='PRUEBA USABILIDAD'!E252</v>
      </c>
      <c r="AD29" s="11">
        <f>'PRUEBA USABILIDAD'!E252</f>
        <v>0</v>
      </c>
      <c r="AE29" s="11" t="str">
        <f t="shared" si="14"/>
        <v/>
      </c>
    </row>
    <row r="30" spans="1:31" x14ac:dyDescent="0.25">
      <c r="A30" s="3" t="str">
        <f t="shared" si="15"/>
        <v/>
      </c>
      <c r="B30" s="5">
        <f t="shared" si="16"/>
        <v>254</v>
      </c>
      <c r="C30" s="5" t="s">
        <v>27</v>
      </c>
      <c r="D30" s="5" t="str">
        <f t="shared" si="0"/>
        <v>E254</v>
      </c>
      <c r="E30" s="5" t="str">
        <f t="shared" si="21"/>
        <v>='PRUEBA USABILIDAD'!E254</v>
      </c>
      <c r="F30" s="11">
        <f>'PRUEBA USABILIDAD'!E254</f>
        <v>0</v>
      </c>
      <c r="G30" s="5" t="str">
        <f t="shared" si="2"/>
        <v/>
      </c>
      <c r="H30" s="5">
        <f t="shared" si="17"/>
        <v>255</v>
      </c>
      <c r="I30" s="5" t="s">
        <v>27</v>
      </c>
      <c r="J30" s="5" t="str">
        <f t="shared" si="3"/>
        <v>E255</v>
      </c>
      <c r="K30" s="5" t="str">
        <f t="shared" si="22"/>
        <v>='PRUEBA USABILIDAD'!E255</v>
      </c>
      <c r="L30" s="11">
        <f>'PRUEBA USABILIDAD'!E255</f>
        <v>0</v>
      </c>
      <c r="M30" s="5" t="str">
        <f t="shared" si="5"/>
        <v/>
      </c>
      <c r="N30" s="5">
        <f t="shared" si="18"/>
        <v>257</v>
      </c>
      <c r="O30" s="5" t="s">
        <v>27</v>
      </c>
      <c r="P30" s="5" t="str">
        <f t="shared" si="6"/>
        <v>E257</v>
      </c>
      <c r="Q30" s="5" t="str">
        <f t="shared" si="23"/>
        <v>='PRUEBA USABILIDAD'!E257</v>
      </c>
      <c r="R30" s="11">
        <f>'PRUEBA USABILIDAD'!E257</f>
        <v>0</v>
      </c>
      <c r="S30" s="5" t="str">
        <f t="shared" si="8"/>
        <v/>
      </c>
      <c r="T30" s="5">
        <f t="shared" si="19"/>
        <v>258</v>
      </c>
      <c r="U30" s="5" t="s">
        <v>27</v>
      </c>
      <c r="V30" s="5" t="str">
        <f t="shared" si="9"/>
        <v>E258</v>
      </c>
      <c r="W30" s="5" t="str">
        <f t="shared" si="24"/>
        <v>='PRUEBA USABILIDAD'!E258</v>
      </c>
      <c r="X30" s="11">
        <f>'PRUEBA USABILIDAD'!E258</f>
        <v>0</v>
      </c>
      <c r="Y30" s="5" t="str">
        <f t="shared" si="11"/>
        <v/>
      </c>
      <c r="Z30" s="5">
        <f t="shared" si="20"/>
        <v>261</v>
      </c>
      <c r="AA30" s="5" t="s">
        <v>27</v>
      </c>
      <c r="AB30" s="5" t="str">
        <f t="shared" si="12"/>
        <v>E261</v>
      </c>
      <c r="AC30" s="5" t="str">
        <f t="shared" si="25"/>
        <v>='PRUEBA USABILIDAD'!E261</v>
      </c>
      <c r="AD30" s="11">
        <f>'PRUEBA USABILIDAD'!E261</f>
        <v>0</v>
      </c>
      <c r="AE30" s="11" t="str">
        <f t="shared" si="14"/>
        <v/>
      </c>
    </row>
    <row r="31" spans="1:31" x14ac:dyDescent="0.25">
      <c r="A31" s="3" t="str">
        <f t="shared" si="15"/>
        <v/>
      </c>
      <c r="B31" s="5">
        <f t="shared" si="16"/>
        <v>263</v>
      </c>
      <c r="C31" s="5" t="s">
        <v>27</v>
      </c>
      <c r="D31" s="5" t="str">
        <f t="shared" si="0"/>
        <v>E263</v>
      </c>
      <c r="E31" s="5" t="str">
        <f t="shared" si="21"/>
        <v>='PRUEBA USABILIDAD'!E263</v>
      </c>
      <c r="F31" s="11">
        <f>'PRUEBA USABILIDAD'!E263</f>
        <v>0</v>
      </c>
      <c r="G31" s="5" t="str">
        <f t="shared" si="2"/>
        <v/>
      </c>
      <c r="H31" s="5">
        <f t="shared" si="17"/>
        <v>264</v>
      </c>
      <c r="I31" s="5" t="s">
        <v>27</v>
      </c>
      <c r="J31" s="5" t="str">
        <f t="shared" si="3"/>
        <v>E264</v>
      </c>
      <c r="K31" s="5" t="str">
        <f t="shared" si="22"/>
        <v>='PRUEBA USABILIDAD'!E264</v>
      </c>
      <c r="L31" s="11">
        <f>'PRUEBA USABILIDAD'!E264</f>
        <v>0</v>
      </c>
      <c r="M31" s="5" t="str">
        <f t="shared" si="5"/>
        <v/>
      </c>
      <c r="N31" s="5">
        <f t="shared" si="18"/>
        <v>266</v>
      </c>
      <c r="O31" s="5" t="s">
        <v>27</v>
      </c>
      <c r="P31" s="5" t="str">
        <f t="shared" si="6"/>
        <v>E266</v>
      </c>
      <c r="Q31" s="5" t="str">
        <f t="shared" si="23"/>
        <v>='PRUEBA USABILIDAD'!E266</v>
      </c>
      <c r="R31" s="11">
        <f>'PRUEBA USABILIDAD'!E266</f>
        <v>0</v>
      </c>
      <c r="S31" s="5" t="str">
        <f t="shared" si="8"/>
        <v/>
      </c>
      <c r="T31" s="5">
        <f t="shared" si="19"/>
        <v>267</v>
      </c>
      <c r="U31" s="5" t="s">
        <v>27</v>
      </c>
      <c r="V31" s="5" t="str">
        <f t="shared" si="9"/>
        <v>E267</v>
      </c>
      <c r="W31" s="5" t="str">
        <f t="shared" si="24"/>
        <v>='PRUEBA USABILIDAD'!E267</v>
      </c>
      <c r="X31" s="11">
        <f>'PRUEBA USABILIDAD'!E267</f>
        <v>0</v>
      </c>
      <c r="Y31" s="5" t="str">
        <f t="shared" si="11"/>
        <v/>
      </c>
      <c r="Z31" s="5">
        <f t="shared" si="20"/>
        <v>270</v>
      </c>
      <c r="AA31" s="5" t="s">
        <v>27</v>
      </c>
      <c r="AB31" s="5" t="str">
        <f t="shared" si="12"/>
        <v>E270</v>
      </c>
      <c r="AC31" s="5" t="str">
        <f t="shared" si="25"/>
        <v>='PRUEBA USABILIDAD'!E270</v>
      </c>
      <c r="AD31" s="11">
        <f>'PRUEBA USABILIDAD'!E270</f>
        <v>0</v>
      </c>
      <c r="AE31" s="11" t="str">
        <f t="shared" si="14"/>
        <v/>
      </c>
    </row>
    <row r="32" spans="1:31" x14ac:dyDescent="0.25">
      <c r="A32" s="3" t="str">
        <f t="shared" si="15"/>
        <v/>
      </c>
      <c r="B32" s="5">
        <f t="shared" si="16"/>
        <v>272</v>
      </c>
      <c r="C32" s="5" t="s">
        <v>27</v>
      </c>
      <c r="D32" s="5" t="str">
        <f t="shared" si="0"/>
        <v>E272</v>
      </c>
      <c r="E32" s="5" t="str">
        <f t="shared" si="21"/>
        <v>='PRUEBA USABILIDAD'!E272</v>
      </c>
      <c r="F32" s="11">
        <f>'PRUEBA USABILIDAD'!E272</f>
        <v>0</v>
      </c>
      <c r="G32" s="5" t="str">
        <f t="shared" si="2"/>
        <v/>
      </c>
      <c r="H32" s="5">
        <f t="shared" si="17"/>
        <v>273</v>
      </c>
      <c r="I32" s="5" t="s">
        <v>27</v>
      </c>
      <c r="J32" s="5" t="str">
        <f t="shared" si="3"/>
        <v>E273</v>
      </c>
      <c r="K32" s="5" t="str">
        <f t="shared" si="22"/>
        <v>='PRUEBA USABILIDAD'!E273</v>
      </c>
      <c r="L32" s="11">
        <f>'PRUEBA USABILIDAD'!E273</f>
        <v>0</v>
      </c>
      <c r="M32" s="5" t="str">
        <f t="shared" si="5"/>
        <v/>
      </c>
      <c r="N32" s="5">
        <f t="shared" si="18"/>
        <v>275</v>
      </c>
      <c r="O32" s="5" t="s">
        <v>27</v>
      </c>
      <c r="P32" s="5" t="str">
        <f t="shared" si="6"/>
        <v>E275</v>
      </c>
      <c r="Q32" s="5" t="str">
        <f t="shared" si="23"/>
        <v>='PRUEBA USABILIDAD'!E275</v>
      </c>
      <c r="R32" s="11">
        <f>'PRUEBA USABILIDAD'!E275</f>
        <v>0</v>
      </c>
      <c r="S32" s="5" t="str">
        <f t="shared" si="8"/>
        <v/>
      </c>
      <c r="T32" s="5">
        <f t="shared" si="19"/>
        <v>276</v>
      </c>
      <c r="U32" s="5" t="s">
        <v>27</v>
      </c>
      <c r="V32" s="5" t="str">
        <f t="shared" si="9"/>
        <v>E276</v>
      </c>
      <c r="W32" s="5" t="str">
        <f t="shared" si="24"/>
        <v>='PRUEBA USABILIDAD'!E276</v>
      </c>
      <c r="X32" s="11">
        <f>'PRUEBA USABILIDAD'!E276</f>
        <v>0</v>
      </c>
      <c r="Y32" s="5" t="str">
        <f t="shared" si="11"/>
        <v/>
      </c>
      <c r="Z32" s="5">
        <f t="shared" si="20"/>
        <v>279</v>
      </c>
      <c r="AA32" s="5" t="s">
        <v>27</v>
      </c>
      <c r="AB32" s="5" t="str">
        <f t="shared" si="12"/>
        <v>E279</v>
      </c>
      <c r="AC32" s="5" t="str">
        <f t="shared" si="25"/>
        <v>='PRUEBA USABILIDAD'!E279</v>
      </c>
      <c r="AD32" s="11">
        <f>'PRUEBA USABILIDAD'!E279</f>
        <v>0</v>
      </c>
      <c r="AE32" s="11" t="str">
        <f t="shared" si="14"/>
        <v/>
      </c>
    </row>
    <row r="33" spans="1:31" x14ac:dyDescent="0.25">
      <c r="A33" s="3" t="str">
        <f t="shared" si="15"/>
        <v/>
      </c>
      <c r="B33" s="5">
        <f t="shared" si="16"/>
        <v>281</v>
      </c>
      <c r="C33" s="5" t="s">
        <v>27</v>
      </c>
      <c r="D33" s="5" t="str">
        <f t="shared" si="0"/>
        <v>E281</v>
      </c>
      <c r="E33" s="5" t="str">
        <f t="shared" si="21"/>
        <v>='PRUEBA USABILIDAD'!E281</v>
      </c>
      <c r="F33" s="11">
        <f>'PRUEBA USABILIDAD'!E281</f>
        <v>0</v>
      </c>
      <c r="G33" s="5" t="str">
        <f t="shared" si="2"/>
        <v/>
      </c>
      <c r="H33" s="5">
        <f t="shared" si="17"/>
        <v>282</v>
      </c>
      <c r="I33" s="5" t="s">
        <v>27</v>
      </c>
      <c r="J33" s="5" t="str">
        <f t="shared" si="3"/>
        <v>E282</v>
      </c>
      <c r="K33" s="5" t="str">
        <f t="shared" si="22"/>
        <v>='PRUEBA USABILIDAD'!E282</v>
      </c>
      <c r="L33" s="11">
        <f>'PRUEBA USABILIDAD'!E282</f>
        <v>0</v>
      </c>
      <c r="M33" s="5" t="str">
        <f t="shared" si="5"/>
        <v/>
      </c>
      <c r="N33" s="5">
        <f t="shared" si="18"/>
        <v>284</v>
      </c>
      <c r="O33" s="5" t="s">
        <v>27</v>
      </c>
      <c r="P33" s="5" t="str">
        <f t="shared" si="6"/>
        <v>E284</v>
      </c>
      <c r="Q33" s="5" t="str">
        <f t="shared" si="23"/>
        <v>='PRUEBA USABILIDAD'!E284</v>
      </c>
      <c r="R33" s="11">
        <f>'PRUEBA USABILIDAD'!E284</f>
        <v>0</v>
      </c>
      <c r="S33" s="5" t="str">
        <f t="shared" si="8"/>
        <v/>
      </c>
      <c r="T33" s="5">
        <f t="shared" si="19"/>
        <v>285</v>
      </c>
      <c r="U33" s="5" t="s">
        <v>27</v>
      </c>
      <c r="V33" s="5" t="str">
        <f t="shared" si="9"/>
        <v>E285</v>
      </c>
      <c r="W33" s="5" t="str">
        <f t="shared" si="24"/>
        <v>='PRUEBA USABILIDAD'!E285</v>
      </c>
      <c r="X33" s="11">
        <f>'PRUEBA USABILIDAD'!E285</f>
        <v>0</v>
      </c>
      <c r="Y33" s="5" t="str">
        <f t="shared" si="11"/>
        <v/>
      </c>
      <c r="Z33" s="5">
        <f t="shared" si="20"/>
        <v>288</v>
      </c>
      <c r="AA33" s="5" t="s">
        <v>27</v>
      </c>
      <c r="AB33" s="5" t="str">
        <f t="shared" si="12"/>
        <v>E288</v>
      </c>
      <c r="AC33" s="5" t="str">
        <f t="shared" si="25"/>
        <v>='PRUEBA USABILIDAD'!E288</v>
      </c>
      <c r="AD33" s="11">
        <f>'PRUEBA USABILIDAD'!E288</f>
        <v>0</v>
      </c>
      <c r="AE33" s="11" t="str">
        <f t="shared" si="14"/>
        <v/>
      </c>
    </row>
    <row r="34" spans="1:31" x14ac:dyDescent="0.25">
      <c r="A34" s="3" t="str">
        <f t="shared" si="15"/>
        <v/>
      </c>
      <c r="B34" s="5">
        <f t="shared" si="16"/>
        <v>290</v>
      </c>
      <c r="C34" s="5" t="s">
        <v>27</v>
      </c>
      <c r="D34" s="5" t="str">
        <f t="shared" si="0"/>
        <v>E290</v>
      </c>
      <c r="E34" s="5" t="str">
        <f t="shared" si="21"/>
        <v>='PRUEBA USABILIDAD'!E290</v>
      </c>
      <c r="F34" s="11">
        <f>'PRUEBA USABILIDAD'!E290</f>
        <v>0</v>
      </c>
      <c r="G34" s="5" t="str">
        <f t="shared" si="2"/>
        <v/>
      </c>
      <c r="H34" s="5">
        <f t="shared" si="17"/>
        <v>291</v>
      </c>
      <c r="I34" s="5" t="s">
        <v>27</v>
      </c>
      <c r="J34" s="5" t="str">
        <f t="shared" si="3"/>
        <v>E291</v>
      </c>
      <c r="K34" s="5" t="str">
        <f t="shared" si="22"/>
        <v>='PRUEBA USABILIDAD'!E291</v>
      </c>
      <c r="L34" s="11">
        <f>'PRUEBA USABILIDAD'!E291</f>
        <v>0</v>
      </c>
      <c r="M34" s="5" t="str">
        <f t="shared" si="5"/>
        <v/>
      </c>
      <c r="N34" s="5">
        <f t="shared" si="18"/>
        <v>293</v>
      </c>
      <c r="O34" s="5" t="s">
        <v>27</v>
      </c>
      <c r="P34" s="5" t="str">
        <f t="shared" si="6"/>
        <v>E293</v>
      </c>
      <c r="Q34" s="5" t="str">
        <f t="shared" si="23"/>
        <v>='PRUEBA USABILIDAD'!E293</v>
      </c>
      <c r="R34" s="11">
        <f>'PRUEBA USABILIDAD'!E293</f>
        <v>0</v>
      </c>
      <c r="S34" s="5" t="str">
        <f t="shared" si="8"/>
        <v/>
      </c>
      <c r="T34" s="5">
        <f t="shared" si="19"/>
        <v>294</v>
      </c>
      <c r="U34" s="5" t="s">
        <v>27</v>
      </c>
      <c r="V34" s="5" t="str">
        <f t="shared" si="9"/>
        <v>E294</v>
      </c>
      <c r="W34" s="5" t="str">
        <f t="shared" si="24"/>
        <v>='PRUEBA USABILIDAD'!E294</v>
      </c>
      <c r="X34" s="11">
        <f>'PRUEBA USABILIDAD'!E294</f>
        <v>0</v>
      </c>
      <c r="Y34" s="5" t="str">
        <f t="shared" si="11"/>
        <v/>
      </c>
      <c r="Z34" s="5">
        <f t="shared" si="20"/>
        <v>297</v>
      </c>
      <c r="AA34" s="5" t="s">
        <v>27</v>
      </c>
      <c r="AB34" s="5" t="str">
        <f t="shared" si="12"/>
        <v>E297</v>
      </c>
      <c r="AC34" s="5" t="str">
        <f t="shared" si="25"/>
        <v>='PRUEBA USABILIDAD'!E297</v>
      </c>
      <c r="AD34" s="11">
        <f>'PRUEBA USABILIDAD'!E297</f>
        <v>0</v>
      </c>
      <c r="AE34" s="11" t="str">
        <f t="shared" si="14"/>
        <v/>
      </c>
    </row>
    <row r="35" spans="1:31" x14ac:dyDescent="0.25">
      <c r="A35" s="3" t="str">
        <f t="shared" si="15"/>
        <v/>
      </c>
      <c r="B35" s="5">
        <f t="shared" si="16"/>
        <v>299</v>
      </c>
      <c r="C35" s="5" t="s">
        <v>27</v>
      </c>
      <c r="D35" s="5" t="str">
        <f t="shared" si="0"/>
        <v>E299</v>
      </c>
      <c r="E35" s="5" t="str">
        <f t="shared" ref="E35:E50" si="26">_xlfn.CONCAT("='PRUEBA USABILIDAD'!",D35)</f>
        <v>='PRUEBA USABILIDAD'!E299</v>
      </c>
      <c r="F35" s="11">
        <f>'PRUEBA USABILIDAD'!E299</f>
        <v>0</v>
      </c>
      <c r="G35" s="5" t="str">
        <f t="shared" si="2"/>
        <v/>
      </c>
      <c r="H35" s="5">
        <f t="shared" si="17"/>
        <v>300</v>
      </c>
      <c r="I35" s="5" t="s">
        <v>27</v>
      </c>
      <c r="J35" s="5" t="str">
        <f t="shared" si="3"/>
        <v>E300</v>
      </c>
      <c r="K35" s="5" t="str">
        <f t="shared" ref="K35:K50" si="27">_xlfn.CONCAT("='PRUEBA USABILIDAD'!",J35)</f>
        <v>='PRUEBA USABILIDAD'!E300</v>
      </c>
      <c r="L35" s="11">
        <f>'PRUEBA USABILIDAD'!E300</f>
        <v>0</v>
      </c>
      <c r="M35" s="5" t="str">
        <f t="shared" si="5"/>
        <v/>
      </c>
      <c r="N35" s="5">
        <f t="shared" si="18"/>
        <v>302</v>
      </c>
      <c r="O35" s="5" t="s">
        <v>27</v>
      </c>
      <c r="P35" s="5" t="str">
        <f t="shared" si="6"/>
        <v>E302</v>
      </c>
      <c r="Q35" s="5" t="str">
        <f t="shared" ref="Q35:Q50" si="28">_xlfn.CONCAT("='PRUEBA USABILIDAD'!",P35)</f>
        <v>='PRUEBA USABILIDAD'!E302</v>
      </c>
      <c r="R35" s="11">
        <f>'PRUEBA USABILIDAD'!E302</f>
        <v>0</v>
      </c>
      <c r="S35" s="5" t="str">
        <f t="shared" si="8"/>
        <v/>
      </c>
      <c r="T35" s="5">
        <f t="shared" si="19"/>
        <v>303</v>
      </c>
      <c r="U35" s="5" t="s">
        <v>27</v>
      </c>
      <c r="V35" s="5" t="str">
        <f t="shared" si="9"/>
        <v>E303</v>
      </c>
      <c r="W35" s="5" t="str">
        <f t="shared" ref="W35:W50" si="29">_xlfn.CONCAT("='PRUEBA USABILIDAD'!",V35)</f>
        <v>='PRUEBA USABILIDAD'!E303</v>
      </c>
      <c r="X35" s="11">
        <f>'PRUEBA USABILIDAD'!E303</f>
        <v>0</v>
      </c>
      <c r="Y35" s="5" t="str">
        <f t="shared" si="11"/>
        <v/>
      </c>
      <c r="Z35" s="5">
        <f t="shared" si="20"/>
        <v>306</v>
      </c>
      <c r="AA35" s="5" t="s">
        <v>27</v>
      </c>
      <c r="AB35" s="5" t="str">
        <f t="shared" si="12"/>
        <v>E306</v>
      </c>
      <c r="AC35" s="5" t="str">
        <f t="shared" ref="AC35:AC50" si="30">_xlfn.CONCAT("='PRUEBA USABILIDAD'!",AB35)</f>
        <v>='PRUEBA USABILIDAD'!E306</v>
      </c>
      <c r="AD35" s="11">
        <f>'PRUEBA USABILIDAD'!E306</f>
        <v>0</v>
      </c>
      <c r="AE35" s="11" t="str">
        <f t="shared" si="14"/>
        <v/>
      </c>
    </row>
    <row r="36" spans="1:31" x14ac:dyDescent="0.25">
      <c r="A36" s="3" t="str">
        <f t="shared" si="15"/>
        <v/>
      </c>
      <c r="B36" s="5">
        <f t="shared" si="16"/>
        <v>308</v>
      </c>
      <c r="C36" s="5" t="s">
        <v>27</v>
      </c>
      <c r="D36" s="5" t="str">
        <f t="shared" si="0"/>
        <v>E308</v>
      </c>
      <c r="E36" s="5" t="str">
        <f t="shared" si="26"/>
        <v>='PRUEBA USABILIDAD'!E308</v>
      </c>
      <c r="F36" s="11">
        <f>'PRUEBA USABILIDAD'!E308</f>
        <v>0</v>
      </c>
      <c r="G36" s="5" t="str">
        <f t="shared" si="2"/>
        <v/>
      </c>
      <c r="H36" s="5">
        <f t="shared" si="17"/>
        <v>309</v>
      </c>
      <c r="I36" s="5" t="s">
        <v>27</v>
      </c>
      <c r="J36" s="5" t="str">
        <f t="shared" si="3"/>
        <v>E309</v>
      </c>
      <c r="K36" s="5" t="str">
        <f t="shared" si="27"/>
        <v>='PRUEBA USABILIDAD'!E309</v>
      </c>
      <c r="L36" s="11">
        <f>'PRUEBA USABILIDAD'!E309</f>
        <v>0</v>
      </c>
      <c r="M36" s="5" t="str">
        <f t="shared" si="5"/>
        <v/>
      </c>
      <c r="N36" s="5">
        <f t="shared" si="18"/>
        <v>311</v>
      </c>
      <c r="O36" s="5" t="s">
        <v>27</v>
      </c>
      <c r="P36" s="5" t="str">
        <f t="shared" si="6"/>
        <v>E311</v>
      </c>
      <c r="Q36" s="5" t="str">
        <f t="shared" si="28"/>
        <v>='PRUEBA USABILIDAD'!E311</v>
      </c>
      <c r="R36" s="11">
        <f>'PRUEBA USABILIDAD'!E311</f>
        <v>0</v>
      </c>
      <c r="S36" s="5" t="str">
        <f t="shared" si="8"/>
        <v/>
      </c>
      <c r="T36" s="5">
        <f t="shared" si="19"/>
        <v>312</v>
      </c>
      <c r="U36" s="5" t="s">
        <v>27</v>
      </c>
      <c r="V36" s="5" t="str">
        <f t="shared" si="9"/>
        <v>E312</v>
      </c>
      <c r="W36" s="5" t="str">
        <f t="shared" si="29"/>
        <v>='PRUEBA USABILIDAD'!E312</v>
      </c>
      <c r="X36" s="11">
        <f>'PRUEBA USABILIDAD'!E312</f>
        <v>0</v>
      </c>
      <c r="Y36" s="5" t="str">
        <f t="shared" si="11"/>
        <v/>
      </c>
      <c r="Z36" s="5">
        <f t="shared" si="20"/>
        <v>315</v>
      </c>
      <c r="AA36" s="5" t="s">
        <v>27</v>
      </c>
      <c r="AB36" s="5" t="str">
        <f t="shared" si="12"/>
        <v>E315</v>
      </c>
      <c r="AC36" s="5" t="str">
        <f t="shared" si="30"/>
        <v>='PRUEBA USABILIDAD'!E315</v>
      </c>
      <c r="AD36" s="11">
        <f>'PRUEBA USABILIDAD'!E315</f>
        <v>0</v>
      </c>
      <c r="AE36" s="11" t="str">
        <f t="shared" si="14"/>
        <v/>
      </c>
    </row>
    <row r="37" spans="1:31" x14ac:dyDescent="0.25">
      <c r="A37" s="3" t="str">
        <f t="shared" si="15"/>
        <v/>
      </c>
      <c r="B37" s="5">
        <f t="shared" si="16"/>
        <v>317</v>
      </c>
      <c r="C37" s="5" t="s">
        <v>27</v>
      </c>
      <c r="D37" s="5" t="str">
        <f t="shared" si="0"/>
        <v>E317</v>
      </c>
      <c r="E37" s="5" t="str">
        <f t="shared" si="26"/>
        <v>='PRUEBA USABILIDAD'!E317</v>
      </c>
      <c r="F37" s="11">
        <f>'PRUEBA USABILIDAD'!E317</f>
        <v>0</v>
      </c>
      <c r="G37" s="5" t="str">
        <f t="shared" si="2"/>
        <v/>
      </c>
      <c r="H37" s="5">
        <f t="shared" si="17"/>
        <v>318</v>
      </c>
      <c r="I37" s="5" t="s">
        <v>27</v>
      </c>
      <c r="J37" s="5" t="str">
        <f t="shared" si="3"/>
        <v>E318</v>
      </c>
      <c r="K37" s="5" t="str">
        <f t="shared" si="27"/>
        <v>='PRUEBA USABILIDAD'!E318</v>
      </c>
      <c r="L37" s="11">
        <f>'PRUEBA USABILIDAD'!E318</f>
        <v>0</v>
      </c>
      <c r="M37" s="5" t="str">
        <f t="shared" si="5"/>
        <v/>
      </c>
      <c r="N37" s="5">
        <f t="shared" si="18"/>
        <v>320</v>
      </c>
      <c r="O37" s="5" t="s">
        <v>27</v>
      </c>
      <c r="P37" s="5" t="str">
        <f t="shared" si="6"/>
        <v>E320</v>
      </c>
      <c r="Q37" s="5" t="str">
        <f t="shared" si="28"/>
        <v>='PRUEBA USABILIDAD'!E320</v>
      </c>
      <c r="R37" s="11">
        <f>'PRUEBA USABILIDAD'!E320</f>
        <v>0</v>
      </c>
      <c r="S37" s="5" t="str">
        <f t="shared" si="8"/>
        <v/>
      </c>
      <c r="T37" s="5">
        <f t="shared" si="19"/>
        <v>321</v>
      </c>
      <c r="U37" s="5" t="s">
        <v>27</v>
      </c>
      <c r="V37" s="5" t="str">
        <f t="shared" si="9"/>
        <v>E321</v>
      </c>
      <c r="W37" s="5" t="str">
        <f t="shared" si="29"/>
        <v>='PRUEBA USABILIDAD'!E321</v>
      </c>
      <c r="X37" s="11">
        <f>'PRUEBA USABILIDAD'!E321</f>
        <v>0</v>
      </c>
      <c r="Y37" s="5" t="str">
        <f t="shared" si="11"/>
        <v/>
      </c>
      <c r="Z37" s="5">
        <f t="shared" si="20"/>
        <v>324</v>
      </c>
      <c r="AA37" s="5" t="s">
        <v>27</v>
      </c>
      <c r="AB37" s="5" t="str">
        <f t="shared" si="12"/>
        <v>E324</v>
      </c>
      <c r="AC37" s="5" t="str">
        <f t="shared" si="30"/>
        <v>='PRUEBA USABILIDAD'!E324</v>
      </c>
      <c r="AD37" s="11">
        <f>'PRUEBA USABILIDAD'!E324</f>
        <v>0</v>
      </c>
      <c r="AE37" s="11" t="str">
        <f t="shared" si="14"/>
        <v/>
      </c>
    </row>
    <row r="38" spans="1:31" x14ac:dyDescent="0.25">
      <c r="A38" s="3" t="str">
        <f t="shared" si="15"/>
        <v/>
      </c>
      <c r="B38" s="5">
        <f t="shared" si="16"/>
        <v>326</v>
      </c>
      <c r="C38" s="5" t="s">
        <v>27</v>
      </c>
      <c r="D38" s="5" t="str">
        <f t="shared" si="0"/>
        <v>E326</v>
      </c>
      <c r="E38" s="5" t="str">
        <f t="shared" si="26"/>
        <v>='PRUEBA USABILIDAD'!E326</v>
      </c>
      <c r="F38" s="11">
        <f>'PRUEBA USABILIDAD'!E326</f>
        <v>0</v>
      </c>
      <c r="G38" s="5" t="str">
        <f t="shared" si="2"/>
        <v/>
      </c>
      <c r="H38" s="5">
        <f t="shared" si="17"/>
        <v>327</v>
      </c>
      <c r="I38" s="5" t="s">
        <v>27</v>
      </c>
      <c r="J38" s="5" t="str">
        <f t="shared" si="3"/>
        <v>E327</v>
      </c>
      <c r="K38" s="5" t="str">
        <f t="shared" si="27"/>
        <v>='PRUEBA USABILIDAD'!E327</v>
      </c>
      <c r="L38" s="11">
        <f>'PRUEBA USABILIDAD'!E327</f>
        <v>0</v>
      </c>
      <c r="M38" s="5" t="str">
        <f t="shared" si="5"/>
        <v/>
      </c>
      <c r="N38" s="5">
        <f t="shared" si="18"/>
        <v>329</v>
      </c>
      <c r="O38" s="5" t="s">
        <v>27</v>
      </c>
      <c r="P38" s="5" t="str">
        <f t="shared" si="6"/>
        <v>E329</v>
      </c>
      <c r="Q38" s="5" t="str">
        <f t="shared" si="28"/>
        <v>='PRUEBA USABILIDAD'!E329</v>
      </c>
      <c r="R38" s="11">
        <f>'PRUEBA USABILIDAD'!E329</f>
        <v>0</v>
      </c>
      <c r="S38" s="5" t="str">
        <f t="shared" si="8"/>
        <v/>
      </c>
      <c r="T38" s="5">
        <f t="shared" si="19"/>
        <v>330</v>
      </c>
      <c r="U38" s="5" t="s">
        <v>27</v>
      </c>
      <c r="V38" s="5" t="str">
        <f t="shared" si="9"/>
        <v>E330</v>
      </c>
      <c r="W38" s="5" t="str">
        <f t="shared" si="29"/>
        <v>='PRUEBA USABILIDAD'!E330</v>
      </c>
      <c r="X38" s="11">
        <f>'PRUEBA USABILIDAD'!E330</f>
        <v>0</v>
      </c>
      <c r="Y38" s="5" t="str">
        <f t="shared" si="11"/>
        <v/>
      </c>
      <c r="Z38" s="5">
        <f t="shared" si="20"/>
        <v>333</v>
      </c>
      <c r="AA38" s="5" t="s">
        <v>27</v>
      </c>
      <c r="AB38" s="5" t="str">
        <f t="shared" si="12"/>
        <v>E333</v>
      </c>
      <c r="AC38" s="5" t="str">
        <f t="shared" si="30"/>
        <v>='PRUEBA USABILIDAD'!E333</v>
      </c>
      <c r="AD38" s="11">
        <f>'PRUEBA USABILIDAD'!E333</f>
        <v>0</v>
      </c>
      <c r="AE38" s="11" t="str">
        <f t="shared" si="14"/>
        <v/>
      </c>
    </row>
    <row r="39" spans="1:31" x14ac:dyDescent="0.25">
      <c r="A39" s="3" t="str">
        <f t="shared" si="15"/>
        <v/>
      </c>
      <c r="B39" s="5">
        <f t="shared" si="16"/>
        <v>335</v>
      </c>
      <c r="C39" s="5" t="s">
        <v>27</v>
      </c>
      <c r="D39" s="5" t="str">
        <f t="shared" si="0"/>
        <v>E335</v>
      </c>
      <c r="E39" s="5" t="str">
        <f t="shared" si="26"/>
        <v>='PRUEBA USABILIDAD'!E335</v>
      </c>
      <c r="F39" s="11">
        <f>'PRUEBA USABILIDAD'!E335</f>
        <v>0</v>
      </c>
      <c r="G39" s="5" t="str">
        <f t="shared" si="2"/>
        <v/>
      </c>
      <c r="H39" s="5">
        <f t="shared" si="17"/>
        <v>336</v>
      </c>
      <c r="I39" s="5" t="s">
        <v>27</v>
      </c>
      <c r="J39" s="5" t="str">
        <f t="shared" si="3"/>
        <v>E336</v>
      </c>
      <c r="K39" s="5" t="str">
        <f t="shared" si="27"/>
        <v>='PRUEBA USABILIDAD'!E336</v>
      </c>
      <c r="L39" s="11">
        <f>'PRUEBA USABILIDAD'!E336</f>
        <v>0</v>
      </c>
      <c r="M39" s="5" t="str">
        <f t="shared" si="5"/>
        <v/>
      </c>
      <c r="N39" s="5">
        <f t="shared" si="18"/>
        <v>338</v>
      </c>
      <c r="O39" s="5" t="s">
        <v>27</v>
      </c>
      <c r="P39" s="5" t="str">
        <f t="shared" si="6"/>
        <v>E338</v>
      </c>
      <c r="Q39" s="5" t="str">
        <f t="shared" si="28"/>
        <v>='PRUEBA USABILIDAD'!E338</v>
      </c>
      <c r="R39" s="11">
        <f>'PRUEBA USABILIDAD'!E338</f>
        <v>0</v>
      </c>
      <c r="S39" s="5" t="str">
        <f t="shared" si="8"/>
        <v/>
      </c>
      <c r="T39" s="5">
        <f t="shared" si="19"/>
        <v>339</v>
      </c>
      <c r="U39" s="5" t="s">
        <v>27</v>
      </c>
      <c r="V39" s="5" t="str">
        <f t="shared" si="9"/>
        <v>E339</v>
      </c>
      <c r="W39" s="5" t="str">
        <f t="shared" si="29"/>
        <v>='PRUEBA USABILIDAD'!E339</v>
      </c>
      <c r="X39" s="11">
        <f>'PRUEBA USABILIDAD'!E339</f>
        <v>0</v>
      </c>
      <c r="Y39" s="5" t="str">
        <f t="shared" si="11"/>
        <v/>
      </c>
      <c r="Z39" s="5">
        <f t="shared" si="20"/>
        <v>342</v>
      </c>
      <c r="AA39" s="5" t="s">
        <v>27</v>
      </c>
      <c r="AB39" s="5" t="str">
        <f t="shared" si="12"/>
        <v>E342</v>
      </c>
      <c r="AC39" s="5" t="str">
        <f t="shared" si="30"/>
        <v>='PRUEBA USABILIDAD'!E342</v>
      </c>
      <c r="AD39" s="11">
        <f>'PRUEBA USABILIDAD'!E342</f>
        <v>0</v>
      </c>
      <c r="AE39" s="11" t="str">
        <f t="shared" si="14"/>
        <v/>
      </c>
    </row>
    <row r="40" spans="1:31" x14ac:dyDescent="0.25">
      <c r="A40" s="3" t="str">
        <f t="shared" si="15"/>
        <v/>
      </c>
      <c r="B40" s="5">
        <f t="shared" si="16"/>
        <v>344</v>
      </c>
      <c r="C40" s="5" t="s">
        <v>27</v>
      </c>
      <c r="D40" s="5" t="str">
        <f t="shared" si="0"/>
        <v>E344</v>
      </c>
      <c r="E40" s="5" t="str">
        <f t="shared" si="26"/>
        <v>='PRUEBA USABILIDAD'!E344</v>
      </c>
      <c r="F40" s="11">
        <f>'PRUEBA USABILIDAD'!E344</f>
        <v>0</v>
      </c>
      <c r="G40" s="5" t="str">
        <f t="shared" si="2"/>
        <v/>
      </c>
      <c r="H40" s="5">
        <f t="shared" si="17"/>
        <v>345</v>
      </c>
      <c r="I40" s="5" t="s">
        <v>27</v>
      </c>
      <c r="J40" s="5" t="str">
        <f t="shared" si="3"/>
        <v>E345</v>
      </c>
      <c r="K40" s="5" t="str">
        <f t="shared" si="27"/>
        <v>='PRUEBA USABILIDAD'!E345</v>
      </c>
      <c r="L40" s="11">
        <f>'PRUEBA USABILIDAD'!E345</f>
        <v>0</v>
      </c>
      <c r="M40" s="5" t="str">
        <f t="shared" si="5"/>
        <v/>
      </c>
      <c r="N40" s="5">
        <f t="shared" si="18"/>
        <v>347</v>
      </c>
      <c r="O40" s="5" t="s">
        <v>27</v>
      </c>
      <c r="P40" s="5" t="str">
        <f t="shared" si="6"/>
        <v>E347</v>
      </c>
      <c r="Q40" s="5" t="str">
        <f t="shared" si="28"/>
        <v>='PRUEBA USABILIDAD'!E347</v>
      </c>
      <c r="R40" s="11">
        <f>'PRUEBA USABILIDAD'!E347</f>
        <v>0</v>
      </c>
      <c r="S40" s="5" t="str">
        <f t="shared" si="8"/>
        <v/>
      </c>
      <c r="T40" s="5">
        <f t="shared" si="19"/>
        <v>348</v>
      </c>
      <c r="U40" s="5" t="s">
        <v>27</v>
      </c>
      <c r="V40" s="5" t="str">
        <f t="shared" si="9"/>
        <v>E348</v>
      </c>
      <c r="W40" s="5" t="str">
        <f t="shared" si="29"/>
        <v>='PRUEBA USABILIDAD'!E348</v>
      </c>
      <c r="X40" s="11">
        <f>'PRUEBA USABILIDAD'!E348</f>
        <v>0</v>
      </c>
      <c r="Y40" s="5" t="str">
        <f t="shared" si="11"/>
        <v/>
      </c>
      <c r="Z40" s="5">
        <f t="shared" si="20"/>
        <v>351</v>
      </c>
      <c r="AA40" s="5" t="s">
        <v>27</v>
      </c>
      <c r="AB40" s="5" t="str">
        <f t="shared" si="12"/>
        <v>E351</v>
      </c>
      <c r="AC40" s="5" t="str">
        <f t="shared" si="30"/>
        <v>='PRUEBA USABILIDAD'!E351</v>
      </c>
      <c r="AD40" s="11">
        <f>'PRUEBA USABILIDAD'!E351</f>
        <v>0</v>
      </c>
      <c r="AE40" s="11" t="str">
        <f t="shared" si="14"/>
        <v/>
      </c>
    </row>
    <row r="41" spans="1:31" x14ac:dyDescent="0.25">
      <c r="A41" s="3" t="str">
        <f t="shared" si="15"/>
        <v/>
      </c>
      <c r="B41" s="5">
        <f t="shared" si="16"/>
        <v>353</v>
      </c>
      <c r="C41" s="5" t="s">
        <v>27</v>
      </c>
      <c r="D41" s="5" t="str">
        <f t="shared" si="0"/>
        <v>E353</v>
      </c>
      <c r="E41" s="5" t="str">
        <f t="shared" si="26"/>
        <v>='PRUEBA USABILIDAD'!E353</v>
      </c>
      <c r="F41" s="11">
        <f>'PRUEBA USABILIDAD'!E353</f>
        <v>0</v>
      </c>
      <c r="G41" s="5" t="str">
        <f t="shared" si="2"/>
        <v/>
      </c>
      <c r="H41" s="5">
        <f t="shared" si="17"/>
        <v>354</v>
      </c>
      <c r="I41" s="5" t="s">
        <v>27</v>
      </c>
      <c r="J41" s="5" t="str">
        <f t="shared" si="3"/>
        <v>E354</v>
      </c>
      <c r="K41" s="5" t="str">
        <f t="shared" si="27"/>
        <v>='PRUEBA USABILIDAD'!E354</v>
      </c>
      <c r="L41" s="11">
        <f>'PRUEBA USABILIDAD'!E354</f>
        <v>0</v>
      </c>
      <c r="M41" s="5" t="str">
        <f t="shared" si="5"/>
        <v/>
      </c>
      <c r="N41" s="5">
        <f t="shared" si="18"/>
        <v>356</v>
      </c>
      <c r="O41" s="5" t="s">
        <v>27</v>
      </c>
      <c r="P41" s="5" t="str">
        <f t="shared" si="6"/>
        <v>E356</v>
      </c>
      <c r="Q41" s="5" t="str">
        <f t="shared" si="28"/>
        <v>='PRUEBA USABILIDAD'!E356</v>
      </c>
      <c r="R41" s="11">
        <f>'PRUEBA USABILIDAD'!E356</f>
        <v>0</v>
      </c>
      <c r="S41" s="5" t="str">
        <f t="shared" si="8"/>
        <v/>
      </c>
      <c r="T41" s="5">
        <f t="shared" si="19"/>
        <v>357</v>
      </c>
      <c r="U41" s="5" t="s">
        <v>27</v>
      </c>
      <c r="V41" s="5" t="str">
        <f t="shared" si="9"/>
        <v>E357</v>
      </c>
      <c r="W41" s="5" t="str">
        <f t="shared" si="29"/>
        <v>='PRUEBA USABILIDAD'!E357</v>
      </c>
      <c r="X41" s="11">
        <f>'PRUEBA USABILIDAD'!E357</f>
        <v>0</v>
      </c>
      <c r="Y41" s="5" t="str">
        <f t="shared" si="11"/>
        <v/>
      </c>
      <c r="Z41" s="5">
        <f t="shared" si="20"/>
        <v>360</v>
      </c>
      <c r="AA41" s="5" t="s">
        <v>27</v>
      </c>
      <c r="AB41" s="5" t="str">
        <f t="shared" si="12"/>
        <v>E360</v>
      </c>
      <c r="AC41" s="5" t="str">
        <f t="shared" si="30"/>
        <v>='PRUEBA USABILIDAD'!E360</v>
      </c>
      <c r="AD41" s="11">
        <f>'PRUEBA USABILIDAD'!E360</f>
        <v>0</v>
      </c>
      <c r="AE41" s="11" t="str">
        <f t="shared" si="14"/>
        <v/>
      </c>
    </row>
    <row r="42" spans="1:31" x14ac:dyDescent="0.25">
      <c r="A42" s="3" t="str">
        <f t="shared" si="15"/>
        <v/>
      </c>
      <c r="B42" s="5">
        <f t="shared" si="16"/>
        <v>362</v>
      </c>
      <c r="C42" s="5" t="s">
        <v>27</v>
      </c>
      <c r="D42" s="5" t="str">
        <f t="shared" si="0"/>
        <v>E362</v>
      </c>
      <c r="E42" s="5" t="str">
        <f t="shared" si="26"/>
        <v>='PRUEBA USABILIDAD'!E362</v>
      </c>
      <c r="F42" s="11">
        <f>'PRUEBA USABILIDAD'!E362</f>
        <v>0</v>
      </c>
      <c r="G42" s="5" t="str">
        <f t="shared" si="2"/>
        <v/>
      </c>
      <c r="H42" s="5">
        <f t="shared" si="17"/>
        <v>363</v>
      </c>
      <c r="I42" s="5" t="s">
        <v>27</v>
      </c>
      <c r="J42" s="5" t="str">
        <f t="shared" si="3"/>
        <v>E363</v>
      </c>
      <c r="K42" s="5" t="str">
        <f t="shared" si="27"/>
        <v>='PRUEBA USABILIDAD'!E363</v>
      </c>
      <c r="L42" s="11">
        <f>'PRUEBA USABILIDAD'!E363</f>
        <v>0</v>
      </c>
      <c r="M42" s="5" t="str">
        <f t="shared" si="5"/>
        <v/>
      </c>
      <c r="N42" s="5">
        <f t="shared" si="18"/>
        <v>365</v>
      </c>
      <c r="O42" s="5" t="s">
        <v>27</v>
      </c>
      <c r="P42" s="5" t="str">
        <f t="shared" si="6"/>
        <v>E365</v>
      </c>
      <c r="Q42" s="5" t="str">
        <f t="shared" si="28"/>
        <v>='PRUEBA USABILIDAD'!E365</v>
      </c>
      <c r="R42" s="11">
        <f>'PRUEBA USABILIDAD'!E365</f>
        <v>0</v>
      </c>
      <c r="S42" s="5" t="str">
        <f t="shared" si="8"/>
        <v/>
      </c>
      <c r="T42" s="5">
        <f t="shared" si="19"/>
        <v>366</v>
      </c>
      <c r="U42" s="5" t="s">
        <v>27</v>
      </c>
      <c r="V42" s="5" t="str">
        <f t="shared" si="9"/>
        <v>E366</v>
      </c>
      <c r="W42" s="5" t="str">
        <f t="shared" si="29"/>
        <v>='PRUEBA USABILIDAD'!E366</v>
      </c>
      <c r="X42" s="11">
        <f>'PRUEBA USABILIDAD'!E366</f>
        <v>0</v>
      </c>
      <c r="Y42" s="5" t="str">
        <f t="shared" si="11"/>
        <v/>
      </c>
      <c r="Z42" s="5">
        <f t="shared" si="20"/>
        <v>369</v>
      </c>
      <c r="AA42" s="5" t="s">
        <v>27</v>
      </c>
      <c r="AB42" s="5" t="str">
        <f t="shared" si="12"/>
        <v>E369</v>
      </c>
      <c r="AC42" s="5" t="str">
        <f t="shared" si="30"/>
        <v>='PRUEBA USABILIDAD'!E369</v>
      </c>
      <c r="AD42" s="11">
        <f>'PRUEBA USABILIDAD'!E369</f>
        <v>0</v>
      </c>
      <c r="AE42" s="11" t="str">
        <f t="shared" si="14"/>
        <v/>
      </c>
    </row>
    <row r="43" spans="1:31" x14ac:dyDescent="0.25">
      <c r="A43" s="3" t="str">
        <f t="shared" si="15"/>
        <v/>
      </c>
      <c r="B43" s="5">
        <f t="shared" si="16"/>
        <v>371</v>
      </c>
      <c r="C43" s="5" t="s">
        <v>27</v>
      </c>
      <c r="D43" s="5" t="str">
        <f t="shared" si="0"/>
        <v>E371</v>
      </c>
      <c r="E43" s="5" t="str">
        <f t="shared" si="26"/>
        <v>='PRUEBA USABILIDAD'!E371</v>
      </c>
      <c r="F43" s="11">
        <f>'PRUEBA USABILIDAD'!E371</f>
        <v>0</v>
      </c>
      <c r="G43" s="5" t="str">
        <f t="shared" si="2"/>
        <v/>
      </c>
      <c r="H43" s="5">
        <f t="shared" si="17"/>
        <v>372</v>
      </c>
      <c r="I43" s="5" t="s">
        <v>27</v>
      </c>
      <c r="J43" s="5" t="str">
        <f t="shared" si="3"/>
        <v>E372</v>
      </c>
      <c r="K43" s="5" t="str">
        <f t="shared" si="27"/>
        <v>='PRUEBA USABILIDAD'!E372</v>
      </c>
      <c r="L43" s="11">
        <f>'PRUEBA USABILIDAD'!E372</f>
        <v>0</v>
      </c>
      <c r="M43" s="5" t="str">
        <f t="shared" si="5"/>
        <v/>
      </c>
      <c r="N43" s="5">
        <f t="shared" si="18"/>
        <v>374</v>
      </c>
      <c r="O43" s="5" t="s">
        <v>27</v>
      </c>
      <c r="P43" s="5" t="str">
        <f t="shared" si="6"/>
        <v>E374</v>
      </c>
      <c r="Q43" s="5" t="str">
        <f t="shared" si="28"/>
        <v>='PRUEBA USABILIDAD'!E374</v>
      </c>
      <c r="R43" s="11">
        <f>'PRUEBA USABILIDAD'!E374</f>
        <v>0</v>
      </c>
      <c r="S43" s="5" t="str">
        <f t="shared" si="8"/>
        <v/>
      </c>
      <c r="T43" s="5">
        <f t="shared" si="19"/>
        <v>375</v>
      </c>
      <c r="U43" s="5" t="s">
        <v>27</v>
      </c>
      <c r="V43" s="5" t="str">
        <f t="shared" si="9"/>
        <v>E375</v>
      </c>
      <c r="W43" s="5" t="str">
        <f t="shared" si="29"/>
        <v>='PRUEBA USABILIDAD'!E375</v>
      </c>
      <c r="X43" s="11">
        <f>'PRUEBA USABILIDAD'!E375</f>
        <v>0</v>
      </c>
      <c r="Y43" s="5" t="str">
        <f t="shared" si="11"/>
        <v/>
      </c>
      <c r="Z43" s="5">
        <f t="shared" si="20"/>
        <v>378</v>
      </c>
      <c r="AA43" s="5" t="s">
        <v>27</v>
      </c>
      <c r="AB43" s="5" t="str">
        <f t="shared" si="12"/>
        <v>E378</v>
      </c>
      <c r="AC43" s="5" t="str">
        <f t="shared" si="30"/>
        <v>='PRUEBA USABILIDAD'!E378</v>
      </c>
      <c r="AD43" s="11">
        <f>'PRUEBA USABILIDAD'!E378</f>
        <v>0</v>
      </c>
      <c r="AE43" s="11" t="str">
        <f t="shared" si="14"/>
        <v/>
      </c>
    </row>
    <row r="44" spans="1:31" x14ac:dyDescent="0.25">
      <c r="A44" s="3" t="str">
        <f t="shared" si="15"/>
        <v/>
      </c>
      <c r="B44" s="5">
        <f t="shared" si="16"/>
        <v>380</v>
      </c>
      <c r="C44" s="5" t="s">
        <v>27</v>
      </c>
      <c r="D44" s="5" t="str">
        <f t="shared" si="0"/>
        <v>E380</v>
      </c>
      <c r="E44" s="5" t="str">
        <f t="shared" si="26"/>
        <v>='PRUEBA USABILIDAD'!E380</v>
      </c>
      <c r="F44" s="11">
        <f>'PRUEBA USABILIDAD'!E380</f>
        <v>0</v>
      </c>
      <c r="G44" s="5" t="str">
        <f t="shared" si="2"/>
        <v/>
      </c>
      <c r="H44" s="5">
        <f t="shared" si="17"/>
        <v>381</v>
      </c>
      <c r="I44" s="5" t="s">
        <v>27</v>
      </c>
      <c r="J44" s="5" t="str">
        <f t="shared" si="3"/>
        <v>E381</v>
      </c>
      <c r="K44" s="5" t="str">
        <f t="shared" si="27"/>
        <v>='PRUEBA USABILIDAD'!E381</v>
      </c>
      <c r="L44" s="11">
        <f>'PRUEBA USABILIDAD'!E381</f>
        <v>0</v>
      </c>
      <c r="M44" s="5" t="str">
        <f t="shared" si="5"/>
        <v/>
      </c>
      <c r="N44" s="5">
        <f t="shared" si="18"/>
        <v>383</v>
      </c>
      <c r="O44" s="5" t="s">
        <v>27</v>
      </c>
      <c r="P44" s="5" t="str">
        <f t="shared" si="6"/>
        <v>E383</v>
      </c>
      <c r="Q44" s="5" t="str">
        <f t="shared" si="28"/>
        <v>='PRUEBA USABILIDAD'!E383</v>
      </c>
      <c r="R44" s="11">
        <f>'PRUEBA USABILIDAD'!E383</f>
        <v>0</v>
      </c>
      <c r="S44" s="5" t="str">
        <f t="shared" si="8"/>
        <v/>
      </c>
      <c r="T44" s="5">
        <f t="shared" si="19"/>
        <v>384</v>
      </c>
      <c r="U44" s="5" t="s">
        <v>27</v>
      </c>
      <c r="V44" s="5" t="str">
        <f t="shared" si="9"/>
        <v>E384</v>
      </c>
      <c r="W44" s="5" t="str">
        <f t="shared" si="29"/>
        <v>='PRUEBA USABILIDAD'!E384</v>
      </c>
      <c r="X44" s="11">
        <f>'PRUEBA USABILIDAD'!E384</f>
        <v>0</v>
      </c>
      <c r="Y44" s="5" t="str">
        <f t="shared" si="11"/>
        <v/>
      </c>
      <c r="Z44" s="5">
        <f t="shared" si="20"/>
        <v>387</v>
      </c>
      <c r="AA44" s="5" t="s">
        <v>27</v>
      </c>
      <c r="AB44" s="5" t="str">
        <f t="shared" si="12"/>
        <v>E387</v>
      </c>
      <c r="AC44" s="5" t="str">
        <f t="shared" si="30"/>
        <v>='PRUEBA USABILIDAD'!E387</v>
      </c>
      <c r="AD44" s="11">
        <f>'PRUEBA USABILIDAD'!E387</f>
        <v>0</v>
      </c>
      <c r="AE44" s="11" t="str">
        <f t="shared" si="14"/>
        <v/>
      </c>
    </row>
    <row r="45" spans="1:31" x14ac:dyDescent="0.25">
      <c r="A45" s="3" t="str">
        <f t="shared" si="15"/>
        <v/>
      </c>
      <c r="B45" s="5">
        <f t="shared" si="16"/>
        <v>389</v>
      </c>
      <c r="C45" s="5" t="s">
        <v>27</v>
      </c>
      <c r="D45" s="5" t="str">
        <f t="shared" si="0"/>
        <v>E389</v>
      </c>
      <c r="E45" s="5" t="str">
        <f t="shared" si="26"/>
        <v>='PRUEBA USABILIDAD'!E389</v>
      </c>
      <c r="F45" s="11">
        <f>'PRUEBA USABILIDAD'!E389</f>
        <v>0</v>
      </c>
      <c r="G45" s="5" t="str">
        <f t="shared" si="2"/>
        <v/>
      </c>
      <c r="H45" s="5">
        <f t="shared" si="17"/>
        <v>390</v>
      </c>
      <c r="I45" s="5" t="s">
        <v>27</v>
      </c>
      <c r="J45" s="5" t="str">
        <f t="shared" si="3"/>
        <v>E390</v>
      </c>
      <c r="K45" s="5" t="str">
        <f t="shared" si="27"/>
        <v>='PRUEBA USABILIDAD'!E390</v>
      </c>
      <c r="L45" s="11">
        <f>'PRUEBA USABILIDAD'!E390</f>
        <v>0</v>
      </c>
      <c r="M45" s="5" t="str">
        <f t="shared" si="5"/>
        <v/>
      </c>
      <c r="N45" s="5">
        <f t="shared" si="18"/>
        <v>392</v>
      </c>
      <c r="O45" s="5" t="s">
        <v>27</v>
      </c>
      <c r="P45" s="5" t="str">
        <f t="shared" si="6"/>
        <v>E392</v>
      </c>
      <c r="Q45" s="5" t="str">
        <f t="shared" si="28"/>
        <v>='PRUEBA USABILIDAD'!E392</v>
      </c>
      <c r="R45" s="11">
        <f>'PRUEBA USABILIDAD'!E392</f>
        <v>0</v>
      </c>
      <c r="S45" s="5" t="str">
        <f t="shared" si="8"/>
        <v/>
      </c>
      <c r="T45" s="5">
        <f t="shared" si="19"/>
        <v>393</v>
      </c>
      <c r="U45" s="5" t="s">
        <v>27</v>
      </c>
      <c r="V45" s="5" t="str">
        <f t="shared" si="9"/>
        <v>E393</v>
      </c>
      <c r="W45" s="5" t="str">
        <f t="shared" si="29"/>
        <v>='PRUEBA USABILIDAD'!E393</v>
      </c>
      <c r="X45" s="11">
        <f>'PRUEBA USABILIDAD'!E393</f>
        <v>0</v>
      </c>
      <c r="Y45" s="5" t="str">
        <f t="shared" si="11"/>
        <v/>
      </c>
      <c r="Z45" s="5">
        <f t="shared" si="20"/>
        <v>396</v>
      </c>
      <c r="AA45" s="5" t="s">
        <v>27</v>
      </c>
      <c r="AB45" s="5" t="str">
        <f t="shared" si="12"/>
        <v>E396</v>
      </c>
      <c r="AC45" s="5" t="str">
        <f t="shared" si="30"/>
        <v>='PRUEBA USABILIDAD'!E396</v>
      </c>
      <c r="AD45" s="11">
        <f>'PRUEBA USABILIDAD'!E396</f>
        <v>0</v>
      </c>
      <c r="AE45" s="11" t="str">
        <f t="shared" si="14"/>
        <v/>
      </c>
    </row>
    <row r="46" spans="1:31" x14ac:dyDescent="0.25">
      <c r="A46" s="3" t="str">
        <f t="shared" si="15"/>
        <v/>
      </c>
      <c r="B46" s="5">
        <f t="shared" si="16"/>
        <v>398</v>
      </c>
      <c r="C46" s="5" t="s">
        <v>27</v>
      </c>
      <c r="D46" s="5" t="str">
        <f t="shared" si="0"/>
        <v>E398</v>
      </c>
      <c r="E46" s="5" t="str">
        <f t="shared" si="26"/>
        <v>='PRUEBA USABILIDAD'!E398</v>
      </c>
      <c r="F46" s="11">
        <f>'PRUEBA USABILIDAD'!E398</f>
        <v>0</v>
      </c>
      <c r="G46" s="5" t="str">
        <f t="shared" si="2"/>
        <v/>
      </c>
      <c r="H46" s="5">
        <f t="shared" si="17"/>
        <v>399</v>
      </c>
      <c r="I46" s="5" t="s">
        <v>27</v>
      </c>
      <c r="J46" s="5" t="str">
        <f t="shared" si="3"/>
        <v>E399</v>
      </c>
      <c r="K46" s="5" t="str">
        <f t="shared" si="27"/>
        <v>='PRUEBA USABILIDAD'!E399</v>
      </c>
      <c r="L46" s="11">
        <f>'PRUEBA USABILIDAD'!E399</f>
        <v>0</v>
      </c>
      <c r="M46" s="5" t="str">
        <f t="shared" si="5"/>
        <v/>
      </c>
      <c r="N46" s="5">
        <f t="shared" si="18"/>
        <v>401</v>
      </c>
      <c r="O46" s="5" t="s">
        <v>27</v>
      </c>
      <c r="P46" s="5" t="str">
        <f t="shared" si="6"/>
        <v>E401</v>
      </c>
      <c r="Q46" s="5" t="str">
        <f t="shared" si="28"/>
        <v>='PRUEBA USABILIDAD'!E401</v>
      </c>
      <c r="R46" s="11">
        <f>'PRUEBA USABILIDAD'!E401</f>
        <v>0</v>
      </c>
      <c r="S46" s="5" t="str">
        <f t="shared" si="8"/>
        <v/>
      </c>
      <c r="T46" s="5">
        <f t="shared" si="19"/>
        <v>402</v>
      </c>
      <c r="U46" s="5" t="s">
        <v>27</v>
      </c>
      <c r="V46" s="5" t="str">
        <f t="shared" si="9"/>
        <v>E402</v>
      </c>
      <c r="W46" s="5" t="str">
        <f t="shared" si="29"/>
        <v>='PRUEBA USABILIDAD'!E402</v>
      </c>
      <c r="X46" s="11">
        <f>'PRUEBA USABILIDAD'!E402</f>
        <v>0</v>
      </c>
      <c r="Y46" s="5" t="str">
        <f t="shared" si="11"/>
        <v/>
      </c>
      <c r="Z46" s="5">
        <f t="shared" si="20"/>
        <v>405</v>
      </c>
      <c r="AA46" s="5" t="s">
        <v>27</v>
      </c>
      <c r="AB46" s="5" t="str">
        <f t="shared" si="12"/>
        <v>E405</v>
      </c>
      <c r="AC46" s="5" t="str">
        <f t="shared" si="30"/>
        <v>='PRUEBA USABILIDAD'!E405</v>
      </c>
      <c r="AD46" s="11">
        <f>'PRUEBA USABILIDAD'!E405</f>
        <v>0</v>
      </c>
      <c r="AE46" s="11" t="str">
        <f t="shared" si="14"/>
        <v/>
      </c>
    </row>
    <row r="47" spans="1:31" x14ac:dyDescent="0.25">
      <c r="A47" s="3" t="str">
        <f t="shared" si="15"/>
        <v/>
      </c>
      <c r="B47" s="5">
        <f t="shared" si="16"/>
        <v>407</v>
      </c>
      <c r="C47" s="5" t="s">
        <v>27</v>
      </c>
      <c r="D47" s="5" t="str">
        <f t="shared" si="0"/>
        <v>E407</v>
      </c>
      <c r="E47" s="5" t="str">
        <f t="shared" si="26"/>
        <v>='PRUEBA USABILIDAD'!E407</v>
      </c>
      <c r="F47" s="11">
        <f>'PRUEBA USABILIDAD'!E407</f>
        <v>0</v>
      </c>
      <c r="G47" s="5" t="str">
        <f t="shared" si="2"/>
        <v/>
      </c>
      <c r="H47" s="5">
        <f t="shared" si="17"/>
        <v>408</v>
      </c>
      <c r="I47" s="5" t="s">
        <v>27</v>
      </c>
      <c r="J47" s="5" t="str">
        <f t="shared" si="3"/>
        <v>E408</v>
      </c>
      <c r="K47" s="5" t="str">
        <f t="shared" si="27"/>
        <v>='PRUEBA USABILIDAD'!E408</v>
      </c>
      <c r="L47" s="11">
        <f>'PRUEBA USABILIDAD'!E408</f>
        <v>0</v>
      </c>
      <c r="M47" s="5" t="str">
        <f t="shared" si="5"/>
        <v/>
      </c>
      <c r="N47" s="5">
        <f t="shared" si="18"/>
        <v>410</v>
      </c>
      <c r="O47" s="5" t="s">
        <v>27</v>
      </c>
      <c r="P47" s="5" t="str">
        <f t="shared" si="6"/>
        <v>E410</v>
      </c>
      <c r="Q47" s="5" t="str">
        <f t="shared" si="28"/>
        <v>='PRUEBA USABILIDAD'!E410</v>
      </c>
      <c r="R47" s="11">
        <f>'PRUEBA USABILIDAD'!E410</f>
        <v>0</v>
      </c>
      <c r="S47" s="5" t="str">
        <f t="shared" si="8"/>
        <v/>
      </c>
      <c r="T47" s="5">
        <f t="shared" si="19"/>
        <v>411</v>
      </c>
      <c r="U47" s="5" t="s">
        <v>27</v>
      </c>
      <c r="V47" s="5" t="str">
        <f t="shared" si="9"/>
        <v>E411</v>
      </c>
      <c r="W47" s="5" t="str">
        <f t="shared" si="29"/>
        <v>='PRUEBA USABILIDAD'!E411</v>
      </c>
      <c r="X47" s="11">
        <f>'PRUEBA USABILIDAD'!E411</f>
        <v>0</v>
      </c>
      <c r="Y47" s="5" t="str">
        <f t="shared" si="11"/>
        <v/>
      </c>
      <c r="Z47" s="5">
        <f t="shared" si="20"/>
        <v>414</v>
      </c>
      <c r="AA47" s="5" t="s">
        <v>27</v>
      </c>
      <c r="AB47" s="5" t="str">
        <f t="shared" si="12"/>
        <v>E414</v>
      </c>
      <c r="AC47" s="5" t="str">
        <f t="shared" si="30"/>
        <v>='PRUEBA USABILIDAD'!E414</v>
      </c>
      <c r="AD47" s="11">
        <f>'PRUEBA USABILIDAD'!E414</f>
        <v>0</v>
      </c>
      <c r="AE47" s="11" t="str">
        <f t="shared" si="14"/>
        <v/>
      </c>
    </row>
    <row r="48" spans="1:31" x14ac:dyDescent="0.25">
      <c r="A48" s="3" t="str">
        <f t="shared" si="15"/>
        <v/>
      </c>
      <c r="B48" s="5">
        <f t="shared" si="16"/>
        <v>416</v>
      </c>
      <c r="C48" s="5" t="s">
        <v>27</v>
      </c>
      <c r="D48" s="5" t="str">
        <f t="shared" si="0"/>
        <v>E416</v>
      </c>
      <c r="E48" s="5" t="str">
        <f t="shared" si="26"/>
        <v>='PRUEBA USABILIDAD'!E416</v>
      </c>
      <c r="F48" s="11">
        <f>'PRUEBA USABILIDAD'!E416</f>
        <v>0</v>
      </c>
      <c r="G48" s="5" t="str">
        <f t="shared" si="2"/>
        <v/>
      </c>
      <c r="H48" s="5">
        <f t="shared" si="17"/>
        <v>417</v>
      </c>
      <c r="I48" s="5" t="s">
        <v>27</v>
      </c>
      <c r="J48" s="5" t="str">
        <f t="shared" si="3"/>
        <v>E417</v>
      </c>
      <c r="K48" s="5" t="str">
        <f t="shared" si="27"/>
        <v>='PRUEBA USABILIDAD'!E417</v>
      </c>
      <c r="L48" s="11">
        <f>'PRUEBA USABILIDAD'!E417</f>
        <v>0</v>
      </c>
      <c r="M48" s="5" t="str">
        <f t="shared" si="5"/>
        <v/>
      </c>
      <c r="N48" s="5">
        <f t="shared" si="18"/>
        <v>419</v>
      </c>
      <c r="O48" s="5" t="s">
        <v>27</v>
      </c>
      <c r="P48" s="5" t="str">
        <f t="shared" si="6"/>
        <v>E419</v>
      </c>
      <c r="Q48" s="5" t="str">
        <f t="shared" si="28"/>
        <v>='PRUEBA USABILIDAD'!E419</v>
      </c>
      <c r="R48" s="11">
        <f>'PRUEBA USABILIDAD'!E419</f>
        <v>0</v>
      </c>
      <c r="S48" s="5" t="str">
        <f t="shared" si="8"/>
        <v/>
      </c>
      <c r="T48" s="5">
        <f t="shared" si="19"/>
        <v>420</v>
      </c>
      <c r="U48" s="5" t="s">
        <v>27</v>
      </c>
      <c r="V48" s="5" t="str">
        <f t="shared" si="9"/>
        <v>E420</v>
      </c>
      <c r="W48" s="5" t="str">
        <f t="shared" si="29"/>
        <v>='PRUEBA USABILIDAD'!E420</v>
      </c>
      <c r="X48" s="11">
        <f>'PRUEBA USABILIDAD'!E420</f>
        <v>0</v>
      </c>
      <c r="Y48" s="5" t="str">
        <f t="shared" si="11"/>
        <v/>
      </c>
      <c r="Z48" s="5">
        <f t="shared" si="20"/>
        <v>423</v>
      </c>
      <c r="AA48" s="5" t="s">
        <v>27</v>
      </c>
      <c r="AB48" s="5" t="str">
        <f t="shared" si="12"/>
        <v>E423</v>
      </c>
      <c r="AC48" s="5" t="str">
        <f t="shared" si="30"/>
        <v>='PRUEBA USABILIDAD'!E423</v>
      </c>
      <c r="AD48" s="11">
        <f>'PRUEBA USABILIDAD'!E423</f>
        <v>0</v>
      </c>
      <c r="AE48" s="11" t="str">
        <f t="shared" si="14"/>
        <v/>
      </c>
    </row>
    <row r="49" spans="1:31" x14ac:dyDescent="0.25">
      <c r="A49" s="3" t="str">
        <f t="shared" si="15"/>
        <v/>
      </c>
      <c r="B49" s="5">
        <f t="shared" si="16"/>
        <v>425</v>
      </c>
      <c r="C49" s="5" t="s">
        <v>27</v>
      </c>
      <c r="D49" s="5" t="str">
        <f t="shared" si="0"/>
        <v>E425</v>
      </c>
      <c r="E49" s="5" t="str">
        <f t="shared" si="26"/>
        <v>='PRUEBA USABILIDAD'!E425</v>
      </c>
      <c r="F49" s="11">
        <f>'PRUEBA USABILIDAD'!E425</f>
        <v>0</v>
      </c>
      <c r="G49" s="5" t="str">
        <f t="shared" si="2"/>
        <v/>
      </c>
      <c r="H49" s="5">
        <f t="shared" si="17"/>
        <v>426</v>
      </c>
      <c r="I49" s="5" t="s">
        <v>27</v>
      </c>
      <c r="J49" s="5" t="str">
        <f t="shared" si="3"/>
        <v>E426</v>
      </c>
      <c r="K49" s="5" t="str">
        <f t="shared" si="27"/>
        <v>='PRUEBA USABILIDAD'!E426</v>
      </c>
      <c r="L49" s="11">
        <f>'PRUEBA USABILIDAD'!E426</f>
        <v>0</v>
      </c>
      <c r="M49" s="5" t="str">
        <f t="shared" si="5"/>
        <v/>
      </c>
      <c r="N49" s="5">
        <f t="shared" si="18"/>
        <v>428</v>
      </c>
      <c r="O49" s="5" t="s">
        <v>27</v>
      </c>
      <c r="P49" s="5" t="str">
        <f t="shared" si="6"/>
        <v>E428</v>
      </c>
      <c r="Q49" s="5" t="str">
        <f t="shared" si="28"/>
        <v>='PRUEBA USABILIDAD'!E428</v>
      </c>
      <c r="R49" s="11">
        <f>'PRUEBA USABILIDAD'!E428</f>
        <v>0</v>
      </c>
      <c r="S49" s="5" t="str">
        <f t="shared" si="8"/>
        <v/>
      </c>
      <c r="T49" s="5">
        <f t="shared" si="19"/>
        <v>429</v>
      </c>
      <c r="U49" s="5" t="s">
        <v>27</v>
      </c>
      <c r="V49" s="5" t="str">
        <f t="shared" si="9"/>
        <v>E429</v>
      </c>
      <c r="W49" s="5" t="str">
        <f t="shared" si="29"/>
        <v>='PRUEBA USABILIDAD'!E429</v>
      </c>
      <c r="X49" s="11">
        <f>'PRUEBA USABILIDAD'!E429</f>
        <v>0</v>
      </c>
      <c r="Y49" s="5" t="str">
        <f t="shared" si="11"/>
        <v/>
      </c>
      <c r="Z49" s="5">
        <f t="shared" si="20"/>
        <v>432</v>
      </c>
      <c r="AA49" s="5" t="s">
        <v>27</v>
      </c>
      <c r="AB49" s="5" t="str">
        <f t="shared" si="12"/>
        <v>E432</v>
      </c>
      <c r="AC49" s="5" t="str">
        <f t="shared" si="30"/>
        <v>='PRUEBA USABILIDAD'!E432</v>
      </c>
      <c r="AD49" s="11">
        <f>'PRUEBA USABILIDAD'!E432</f>
        <v>0</v>
      </c>
      <c r="AE49" s="11" t="str">
        <f t="shared" si="14"/>
        <v/>
      </c>
    </row>
    <row r="50" spans="1:31" x14ac:dyDescent="0.25">
      <c r="A50" s="3" t="str">
        <f t="shared" si="15"/>
        <v/>
      </c>
      <c r="B50" s="5">
        <f t="shared" si="16"/>
        <v>434</v>
      </c>
      <c r="C50" s="5" t="s">
        <v>27</v>
      </c>
      <c r="D50" s="5" t="str">
        <f t="shared" si="0"/>
        <v>E434</v>
      </c>
      <c r="E50" s="5" t="str">
        <f t="shared" si="26"/>
        <v>='PRUEBA USABILIDAD'!E434</v>
      </c>
      <c r="F50" s="11">
        <f>'PRUEBA USABILIDAD'!E434</f>
        <v>0</v>
      </c>
      <c r="G50" s="5" t="str">
        <f t="shared" si="2"/>
        <v/>
      </c>
      <c r="H50" s="5">
        <f t="shared" si="17"/>
        <v>435</v>
      </c>
      <c r="I50" s="5" t="s">
        <v>27</v>
      </c>
      <c r="J50" s="5" t="str">
        <f t="shared" si="3"/>
        <v>E435</v>
      </c>
      <c r="K50" s="5" t="str">
        <f t="shared" si="27"/>
        <v>='PRUEBA USABILIDAD'!E435</v>
      </c>
      <c r="L50" s="11">
        <f>'PRUEBA USABILIDAD'!E435</f>
        <v>0</v>
      </c>
      <c r="M50" s="5" t="str">
        <f t="shared" si="5"/>
        <v/>
      </c>
      <c r="N50" s="5">
        <f t="shared" si="18"/>
        <v>437</v>
      </c>
      <c r="O50" s="5" t="s">
        <v>27</v>
      </c>
      <c r="P50" s="5" t="str">
        <f t="shared" si="6"/>
        <v>E437</v>
      </c>
      <c r="Q50" s="5" t="str">
        <f t="shared" si="28"/>
        <v>='PRUEBA USABILIDAD'!E437</v>
      </c>
      <c r="R50" s="11">
        <f>'PRUEBA USABILIDAD'!E437</f>
        <v>0</v>
      </c>
      <c r="S50" s="5" t="str">
        <f t="shared" si="8"/>
        <v/>
      </c>
      <c r="T50" s="5">
        <f t="shared" si="19"/>
        <v>438</v>
      </c>
      <c r="U50" s="5" t="s">
        <v>27</v>
      </c>
      <c r="V50" s="5" t="str">
        <f t="shared" si="9"/>
        <v>E438</v>
      </c>
      <c r="W50" s="5" t="str">
        <f t="shared" si="29"/>
        <v>='PRUEBA USABILIDAD'!E438</v>
      </c>
      <c r="X50" s="11">
        <f>'PRUEBA USABILIDAD'!E438</f>
        <v>0</v>
      </c>
      <c r="Y50" s="5" t="str">
        <f t="shared" si="11"/>
        <v/>
      </c>
      <c r="Z50" s="5">
        <f t="shared" si="20"/>
        <v>441</v>
      </c>
      <c r="AA50" s="5" t="s">
        <v>27</v>
      </c>
      <c r="AB50" s="5" t="str">
        <f t="shared" si="12"/>
        <v>E441</v>
      </c>
      <c r="AC50" s="5" t="str">
        <f t="shared" si="30"/>
        <v>='PRUEBA USABILIDAD'!E441</v>
      </c>
      <c r="AD50" s="11">
        <f>'PRUEBA USABILIDAD'!E441</f>
        <v>0</v>
      </c>
      <c r="AE50" s="11" t="str">
        <f t="shared" si="14"/>
        <v/>
      </c>
    </row>
    <row r="51" spans="1:31" x14ac:dyDescent="0.25">
      <c r="A51" s="3" t="str">
        <f t="shared" si="15"/>
        <v/>
      </c>
      <c r="B51" s="5">
        <f t="shared" si="16"/>
        <v>443</v>
      </c>
      <c r="C51" s="5" t="s">
        <v>27</v>
      </c>
      <c r="D51" s="5" t="str">
        <f t="shared" si="0"/>
        <v>E443</v>
      </c>
      <c r="E51" s="5" t="str">
        <f t="shared" ref="E51:E62" si="31">_xlfn.CONCAT("='PRUEBA USABILIDAD'!",D51)</f>
        <v>='PRUEBA USABILIDAD'!E443</v>
      </c>
      <c r="F51" s="11">
        <f>'PRUEBA USABILIDAD'!E443</f>
        <v>0</v>
      </c>
      <c r="G51" s="5" t="str">
        <f t="shared" si="2"/>
        <v/>
      </c>
      <c r="H51" s="5">
        <f t="shared" si="17"/>
        <v>444</v>
      </c>
      <c r="I51" s="5" t="s">
        <v>27</v>
      </c>
      <c r="J51" s="5" t="str">
        <f t="shared" si="3"/>
        <v>E444</v>
      </c>
      <c r="K51" s="5" t="str">
        <f t="shared" ref="K51:K62" si="32">_xlfn.CONCAT("='PRUEBA USABILIDAD'!",J51)</f>
        <v>='PRUEBA USABILIDAD'!E444</v>
      </c>
      <c r="L51" s="11">
        <f>'PRUEBA USABILIDAD'!E444</f>
        <v>0</v>
      </c>
      <c r="M51" s="5" t="str">
        <f t="shared" si="5"/>
        <v/>
      </c>
      <c r="N51" s="5">
        <f t="shared" si="18"/>
        <v>446</v>
      </c>
      <c r="O51" s="5" t="s">
        <v>27</v>
      </c>
      <c r="P51" s="5" t="str">
        <f t="shared" si="6"/>
        <v>E446</v>
      </c>
      <c r="Q51" s="5" t="str">
        <f t="shared" ref="Q51:Q62" si="33">_xlfn.CONCAT("='PRUEBA USABILIDAD'!",P51)</f>
        <v>='PRUEBA USABILIDAD'!E446</v>
      </c>
      <c r="R51" s="11">
        <f>'PRUEBA USABILIDAD'!E446</f>
        <v>0</v>
      </c>
      <c r="S51" s="5" t="str">
        <f t="shared" si="8"/>
        <v/>
      </c>
      <c r="T51" s="5">
        <f t="shared" si="19"/>
        <v>447</v>
      </c>
      <c r="U51" s="5" t="s">
        <v>27</v>
      </c>
      <c r="V51" s="5" t="str">
        <f t="shared" si="9"/>
        <v>E447</v>
      </c>
      <c r="W51" s="5" t="str">
        <f t="shared" ref="W51:W62" si="34">_xlfn.CONCAT("='PRUEBA USABILIDAD'!",V51)</f>
        <v>='PRUEBA USABILIDAD'!E447</v>
      </c>
      <c r="X51" s="11">
        <f>'PRUEBA USABILIDAD'!E447</f>
        <v>0</v>
      </c>
      <c r="Y51" s="5" t="str">
        <f t="shared" si="11"/>
        <v/>
      </c>
      <c r="Z51" s="5">
        <f t="shared" si="20"/>
        <v>450</v>
      </c>
      <c r="AA51" s="5" t="s">
        <v>27</v>
      </c>
      <c r="AB51" s="5" t="str">
        <f t="shared" si="12"/>
        <v>E450</v>
      </c>
      <c r="AC51" s="5" t="str">
        <f t="shared" ref="AC51:AC62" si="35">_xlfn.CONCAT("='PRUEBA USABILIDAD'!",AB51)</f>
        <v>='PRUEBA USABILIDAD'!E450</v>
      </c>
      <c r="AD51" s="11">
        <f>'PRUEBA USABILIDAD'!E450</f>
        <v>0</v>
      </c>
      <c r="AE51" s="11" t="str">
        <f t="shared" si="14"/>
        <v/>
      </c>
    </row>
    <row r="52" spans="1:31" x14ac:dyDescent="0.25">
      <c r="A52" s="3" t="str">
        <f t="shared" si="15"/>
        <v/>
      </c>
      <c r="B52" s="5">
        <f t="shared" si="16"/>
        <v>452</v>
      </c>
      <c r="C52" s="5" t="s">
        <v>27</v>
      </c>
      <c r="D52" s="5" t="str">
        <f t="shared" si="0"/>
        <v>E452</v>
      </c>
      <c r="E52" s="5" t="str">
        <f t="shared" si="31"/>
        <v>='PRUEBA USABILIDAD'!E452</v>
      </c>
      <c r="F52" s="11">
        <f>'PRUEBA USABILIDAD'!E452</f>
        <v>0</v>
      </c>
      <c r="G52" s="5" t="str">
        <f t="shared" si="2"/>
        <v/>
      </c>
      <c r="H52" s="5">
        <f t="shared" si="17"/>
        <v>453</v>
      </c>
      <c r="I52" s="5" t="s">
        <v>27</v>
      </c>
      <c r="J52" s="5" t="str">
        <f t="shared" si="3"/>
        <v>E453</v>
      </c>
      <c r="K52" s="5" t="str">
        <f t="shared" si="32"/>
        <v>='PRUEBA USABILIDAD'!E453</v>
      </c>
      <c r="L52" s="11">
        <f>'PRUEBA USABILIDAD'!E453</f>
        <v>0</v>
      </c>
      <c r="M52" s="5" t="str">
        <f t="shared" si="5"/>
        <v/>
      </c>
      <c r="N52" s="5">
        <f t="shared" si="18"/>
        <v>455</v>
      </c>
      <c r="O52" s="5" t="s">
        <v>27</v>
      </c>
      <c r="P52" s="5" t="str">
        <f t="shared" si="6"/>
        <v>E455</v>
      </c>
      <c r="Q52" s="5" t="str">
        <f t="shared" si="33"/>
        <v>='PRUEBA USABILIDAD'!E455</v>
      </c>
      <c r="R52" s="11">
        <f>'PRUEBA USABILIDAD'!E455</f>
        <v>0</v>
      </c>
      <c r="S52" s="5" t="str">
        <f t="shared" si="8"/>
        <v/>
      </c>
      <c r="T52" s="5">
        <f t="shared" si="19"/>
        <v>456</v>
      </c>
      <c r="U52" s="5" t="s">
        <v>27</v>
      </c>
      <c r="V52" s="5" t="str">
        <f t="shared" si="9"/>
        <v>E456</v>
      </c>
      <c r="W52" s="5" t="str">
        <f t="shared" si="34"/>
        <v>='PRUEBA USABILIDAD'!E456</v>
      </c>
      <c r="X52" s="11">
        <f>'PRUEBA USABILIDAD'!E456</f>
        <v>0</v>
      </c>
      <c r="Y52" s="5" t="str">
        <f t="shared" si="11"/>
        <v/>
      </c>
      <c r="Z52" s="5">
        <f t="shared" si="20"/>
        <v>459</v>
      </c>
      <c r="AA52" s="5" t="s">
        <v>27</v>
      </c>
      <c r="AB52" s="5" t="str">
        <f t="shared" si="12"/>
        <v>E459</v>
      </c>
      <c r="AC52" s="5" t="str">
        <f t="shared" si="35"/>
        <v>='PRUEBA USABILIDAD'!E459</v>
      </c>
      <c r="AD52" s="11">
        <f>'PRUEBA USABILIDAD'!E459</f>
        <v>0</v>
      </c>
      <c r="AE52" s="11" t="str">
        <f t="shared" si="14"/>
        <v/>
      </c>
    </row>
    <row r="53" spans="1:31" x14ac:dyDescent="0.25">
      <c r="A53" s="3" t="str">
        <f t="shared" si="15"/>
        <v/>
      </c>
      <c r="B53" s="5">
        <f t="shared" si="16"/>
        <v>461</v>
      </c>
      <c r="C53" s="5" t="s">
        <v>27</v>
      </c>
      <c r="D53" s="5" t="str">
        <f t="shared" si="0"/>
        <v>E461</v>
      </c>
      <c r="E53" s="5" t="str">
        <f t="shared" si="31"/>
        <v>='PRUEBA USABILIDAD'!E461</v>
      </c>
      <c r="F53" s="11">
        <f>'PRUEBA USABILIDAD'!E461</f>
        <v>0</v>
      </c>
      <c r="G53" s="5" t="str">
        <f t="shared" si="2"/>
        <v/>
      </c>
      <c r="H53" s="5">
        <f t="shared" si="17"/>
        <v>462</v>
      </c>
      <c r="I53" s="5" t="s">
        <v>27</v>
      </c>
      <c r="J53" s="5" t="str">
        <f t="shared" si="3"/>
        <v>E462</v>
      </c>
      <c r="K53" s="5" t="str">
        <f t="shared" si="32"/>
        <v>='PRUEBA USABILIDAD'!E462</v>
      </c>
      <c r="L53" s="11">
        <f>'PRUEBA USABILIDAD'!E462</f>
        <v>0</v>
      </c>
      <c r="M53" s="5" t="str">
        <f t="shared" si="5"/>
        <v/>
      </c>
      <c r="N53" s="5">
        <f t="shared" si="18"/>
        <v>464</v>
      </c>
      <c r="O53" s="5" t="s">
        <v>27</v>
      </c>
      <c r="P53" s="5" t="str">
        <f t="shared" si="6"/>
        <v>E464</v>
      </c>
      <c r="Q53" s="5" t="str">
        <f t="shared" si="33"/>
        <v>='PRUEBA USABILIDAD'!E464</v>
      </c>
      <c r="R53" s="11">
        <f>'PRUEBA USABILIDAD'!E464</f>
        <v>0</v>
      </c>
      <c r="S53" s="5" t="str">
        <f t="shared" si="8"/>
        <v/>
      </c>
      <c r="T53" s="5">
        <f t="shared" si="19"/>
        <v>465</v>
      </c>
      <c r="U53" s="5" t="s">
        <v>27</v>
      </c>
      <c r="V53" s="5" t="str">
        <f t="shared" si="9"/>
        <v>E465</v>
      </c>
      <c r="W53" s="5" t="str">
        <f t="shared" si="34"/>
        <v>='PRUEBA USABILIDAD'!E465</v>
      </c>
      <c r="X53" s="11">
        <f>'PRUEBA USABILIDAD'!E465</f>
        <v>0</v>
      </c>
      <c r="Y53" s="5" t="str">
        <f t="shared" si="11"/>
        <v/>
      </c>
      <c r="Z53" s="5">
        <f t="shared" si="20"/>
        <v>468</v>
      </c>
      <c r="AA53" s="5" t="s">
        <v>27</v>
      </c>
      <c r="AB53" s="5" t="str">
        <f t="shared" si="12"/>
        <v>E468</v>
      </c>
      <c r="AC53" s="5" t="str">
        <f t="shared" si="35"/>
        <v>='PRUEBA USABILIDAD'!E468</v>
      </c>
      <c r="AD53" s="11">
        <f>'PRUEBA USABILIDAD'!E468</f>
        <v>0</v>
      </c>
      <c r="AE53" s="11" t="str">
        <f t="shared" si="14"/>
        <v/>
      </c>
    </row>
    <row r="54" spans="1:31" x14ac:dyDescent="0.25">
      <c r="A54" s="3" t="str">
        <f t="shared" si="15"/>
        <v/>
      </c>
      <c r="B54" s="5">
        <f t="shared" si="16"/>
        <v>470</v>
      </c>
      <c r="C54" s="5" t="s">
        <v>27</v>
      </c>
      <c r="D54" s="5" t="str">
        <f t="shared" si="0"/>
        <v>E470</v>
      </c>
      <c r="E54" s="5" t="str">
        <f t="shared" si="31"/>
        <v>='PRUEBA USABILIDAD'!E470</v>
      </c>
      <c r="F54" s="11">
        <f>'PRUEBA USABILIDAD'!E470</f>
        <v>0</v>
      </c>
      <c r="G54" s="5" t="str">
        <f t="shared" si="2"/>
        <v/>
      </c>
      <c r="H54" s="5">
        <f t="shared" si="17"/>
        <v>471</v>
      </c>
      <c r="I54" s="5" t="s">
        <v>27</v>
      </c>
      <c r="J54" s="5" t="str">
        <f t="shared" si="3"/>
        <v>E471</v>
      </c>
      <c r="K54" s="5" t="str">
        <f t="shared" si="32"/>
        <v>='PRUEBA USABILIDAD'!E471</v>
      </c>
      <c r="L54" s="11">
        <f>'PRUEBA USABILIDAD'!E471</f>
        <v>0</v>
      </c>
      <c r="M54" s="5" t="str">
        <f t="shared" si="5"/>
        <v/>
      </c>
      <c r="N54" s="5">
        <f t="shared" si="18"/>
        <v>473</v>
      </c>
      <c r="O54" s="5" t="s">
        <v>27</v>
      </c>
      <c r="P54" s="5" t="str">
        <f t="shared" si="6"/>
        <v>E473</v>
      </c>
      <c r="Q54" s="5" t="str">
        <f t="shared" si="33"/>
        <v>='PRUEBA USABILIDAD'!E473</v>
      </c>
      <c r="R54" s="11">
        <f>'PRUEBA USABILIDAD'!E473</f>
        <v>0</v>
      </c>
      <c r="S54" s="5" t="str">
        <f t="shared" si="8"/>
        <v/>
      </c>
      <c r="T54" s="5">
        <f t="shared" si="19"/>
        <v>474</v>
      </c>
      <c r="U54" s="5" t="s">
        <v>27</v>
      </c>
      <c r="V54" s="5" t="str">
        <f t="shared" si="9"/>
        <v>E474</v>
      </c>
      <c r="W54" s="5" t="str">
        <f t="shared" si="34"/>
        <v>='PRUEBA USABILIDAD'!E474</v>
      </c>
      <c r="X54" s="11">
        <f>'PRUEBA USABILIDAD'!E474</f>
        <v>0</v>
      </c>
      <c r="Y54" s="5" t="str">
        <f t="shared" si="11"/>
        <v/>
      </c>
      <c r="Z54" s="5">
        <f t="shared" si="20"/>
        <v>477</v>
      </c>
      <c r="AA54" s="5" t="s">
        <v>27</v>
      </c>
      <c r="AB54" s="5" t="str">
        <f t="shared" si="12"/>
        <v>E477</v>
      </c>
      <c r="AC54" s="5" t="str">
        <f t="shared" si="35"/>
        <v>='PRUEBA USABILIDAD'!E477</v>
      </c>
      <c r="AD54" s="11">
        <f>'PRUEBA USABILIDAD'!E477</f>
        <v>0</v>
      </c>
      <c r="AE54" s="11" t="str">
        <f t="shared" si="14"/>
        <v/>
      </c>
    </row>
    <row r="55" spans="1:31" x14ac:dyDescent="0.25">
      <c r="A55" s="3" t="str">
        <f t="shared" si="15"/>
        <v/>
      </c>
      <c r="B55" s="5">
        <f t="shared" si="16"/>
        <v>479</v>
      </c>
      <c r="C55" s="5" t="s">
        <v>27</v>
      </c>
      <c r="D55" s="5" t="str">
        <f t="shared" si="0"/>
        <v>E479</v>
      </c>
      <c r="E55" s="5" t="str">
        <f t="shared" si="31"/>
        <v>='PRUEBA USABILIDAD'!E479</v>
      </c>
      <c r="F55" s="11">
        <f>'PRUEBA USABILIDAD'!E479</f>
        <v>0</v>
      </c>
      <c r="G55" s="5" t="str">
        <f t="shared" si="2"/>
        <v/>
      </c>
      <c r="H55" s="5">
        <f t="shared" si="17"/>
        <v>480</v>
      </c>
      <c r="I55" s="5" t="s">
        <v>27</v>
      </c>
      <c r="J55" s="5" t="str">
        <f t="shared" si="3"/>
        <v>E480</v>
      </c>
      <c r="K55" s="5" t="str">
        <f t="shared" si="32"/>
        <v>='PRUEBA USABILIDAD'!E480</v>
      </c>
      <c r="L55" s="11">
        <f>'PRUEBA USABILIDAD'!E480</f>
        <v>0</v>
      </c>
      <c r="M55" s="5" t="str">
        <f t="shared" si="5"/>
        <v/>
      </c>
      <c r="N55" s="5">
        <f t="shared" si="18"/>
        <v>482</v>
      </c>
      <c r="O55" s="5" t="s">
        <v>27</v>
      </c>
      <c r="P55" s="5" t="str">
        <f t="shared" si="6"/>
        <v>E482</v>
      </c>
      <c r="Q55" s="5" t="str">
        <f t="shared" si="33"/>
        <v>='PRUEBA USABILIDAD'!E482</v>
      </c>
      <c r="R55" s="11">
        <f>'PRUEBA USABILIDAD'!E482</f>
        <v>0</v>
      </c>
      <c r="S55" s="5" t="str">
        <f t="shared" si="8"/>
        <v/>
      </c>
      <c r="T55" s="5">
        <f t="shared" si="19"/>
        <v>483</v>
      </c>
      <c r="U55" s="5" t="s">
        <v>27</v>
      </c>
      <c r="V55" s="5" t="str">
        <f t="shared" si="9"/>
        <v>E483</v>
      </c>
      <c r="W55" s="5" t="str">
        <f t="shared" si="34"/>
        <v>='PRUEBA USABILIDAD'!E483</v>
      </c>
      <c r="X55" s="11">
        <f>'PRUEBA USABILIDAD'!E483</f>
        <v>0</v>
      </c>
      <c r="Y55" s="5" t="str">
        <f t="shared" si="11"/>
        <v/>
      </c>
      <c r="Z55" s="5">
        <f t="shared" si="20"/>
        <v>486</v>
      </c>
      <c r="AA55" s="5" t="s">
        <v>27</v>
      </c>
      <c r="AB55" s="5" t="str">
        <f t="shared" si="12"/>
        <v>E486</v>
      </c>
      <c r="AC55" s="5" t="str">
        <f t="shared" si="35"/>
        <v>='PRUEBA USABILIDAD'!E486</v>
      </c>
      <c r="AD55" s="11">
        <f>'PRUEBA USABILIDAD'!E486</f>
        <v>0</v>
      </c>
      <c r="AE55" s="11" t="str">
        <f t="shared" si="14"/>
        <v/>
      </c>
    </row>
    <row r="56" spans="1:31" x14ac:dyDescent="0.25">
      <c r="A56" s="3" t="str">
        <f t="shared" si="15"/>
        <v/>
      </c>
      <c r="B56" s="5">
        <f t="shared" si="16"/>
        <v>488</v>
      </c>
      <c r="C56" s="5" t="s">
        <v>27</v>
      </c>
      <c r="D56" s="5" t="str">
        <f t="shared" si="0"/>
        <v>E488</v>
      </c>
      <c r="E56" s="5" t="str">
        <f t="shared" si="31"/>
        <v>='PRUEBA USABILIDAD'!E488</v>
      </c>
      <c r="F56" s="11">
        <f>'PRUEBA USABILIDAD'!E488</f>
        <v>0</v>
      </c>
      <c r="G56" s="5" t="str">
        <f t="shared" si="2"/>
        <v/>
      </c>
      <c r="H56" s="5">
        <f t="shared" si="17"/>
        <v>489</v>
      </c>
      <c r="I56" s="5" t="s">
        <v>27</v>
      </c>
      <c r="J56" s="5" t="str">
        <f t="shared" si="3"/>
        <v>E489</v>
      </c>
      <c r="K56" s="5" t="str">
        <f t="shared" si="32"/>
        <v>='PRUEBA USABILIDAD'!E489</v>
      </c>
      <c r="L56" s="11">
        <f>'PRUEBA USABILIDAD'!E489</f>
        <v>0</v>
      </c>
      <c r="M56" s="5" t="str">
        <f t="shared" si="5"/>
        <v/>
      </c>
      <c r="N56" s="5">
        <f t="shared" si="18"/>
        <v>491</v>
      </c>
      <c r="O56" s="5" t="s">
        <v>27</v>
      </c>
      <c r="P56" s="5" t="str">
        <f t="shared" si="6"/>
        <v>E491</v>
      </c>
      <c r="Q56" s="5" t="str">
        <f t="shared" si="33"/>
        <v>='PRUEBA USABILIDAD'!E491</v>
      </c>
      <c r="R56" s="11">
        <f>'PRUEBA USABILIDAD'!E491</f>
        <v>0</v>
      </c>
      <c r="S56" s="5" t="str">
        <f t="shared" si="8"/>
        <v/>
      </c>
      <c r="T56" s="5">
        <f t="shared" si="19"/>
        <v>492</v>
      </c>
      <c r="U56" s="5" t="s">
        <v>27</v>
      </c>
      <c r="V56" s="5" t="str">
        <f t="shared" si="9"/>
        <v>E492</v>
      </c>
      <c r="W56" s="5" t="str">
        <f t="shared" si="34"/>
        <v>='PRUEBA USABILIDAD'!E492</v>
      </c>
      <c r="X56" s="11">
        <f>'PRUEBA USABILIDAD'!E492</f>
        <v>0</v>
      </c>
      <c r="Y56" s="5" t="str">
        <f t="shared" si="11"/>
        <v/>
      </c>
      <c r="Z56" s="5">
        <f t="shared" si="20"/>
        <v>495</v>
      </c>
      <c r="AA56" s="5" t="s">
        <v>27</v>
      </c>
      <c r="AB56" s="5" t="str">
        <f t="shared" si="12"/>
        <v>E495</v>
      </c>
      <c r="AC56" s="5" t="str">
        <f t="shared" si="35"/>
        <v>='PRUEBA USABILIDAD'!E495</v>
      </c>
      <c r="AD56" s="11">
        <f>'PRUEBA USABILIDAD'!E495</f>
        <v>0</v>
      </c>
      <c r="AE56" s="11" t="str">
        <f t="shared" si="14"/>
        <v/>
      </c>
    </row>
    <row r="57" spans="1:31" x14ac:dyDescent="0.25">
      <c r="A57" s="3" t="str">
        <f t="shared" si="15"/>
        <v/>
      </c>
      <c r="B57" s="5">
        <f t="shared" si="16"/>
        <v>497</v>
      </c>
      <c r="C57" s="5" t="s">
        <v>27</v>
      </c>
      <c r="D57" s="5" t="str">
        <f t="shared" si="0"/>
        <v>E497</v>
      </c>
      <c r="E57" s="5" t="str">
        <f t="shared" si="31"/>
        <v>='PRUEBA USABILIDAD'!E497</v>
      </c>
      <c r="F57" s="11">
        <f>'PRUEBA USABILIDAD'!E497</f>
        <v>0</v>
      </c>
      <c r="G57" s="5" t="str">
        <f t="shared" si="2"/>
        <v/>
      </c>
      <c r="H57" s="5">
        <f t="shared" si="17"/>
        <v>498</v>
      </c>
      <c r="I57" s="5" t="s">
        <v>27</v>
      </c>
      <c r="J57" s="5" t="str">
        <f t="shared" si="3"/>
        <v>E498</v>
      </c>
      <c r="K57" s="5" t="str">
        <f t="shared" si="32"/>
        <v>='PRUEBA USABILIDAD'!E498</v>
      </c>
      <c r="L57" s="11">
        <f>'PRUEBA USABILIDAD'!E498</f>
        <v>0</v>
      </c>
      <c r="M57" s="5" t="str">
        <f t="shared" si="5"/>
        <v/>
      </c>
      <c r="N57" s="5">
        <f t="shared" si="18"/>
        <v>500</v>
      </c>
      <c r="O57" s="5" t="s">
        <v>27</v>
      </c>
      <c r="P57" s="5" t="str">
        <f t="shared" si="6"/>
        <v>E500</v>
      </c>
      <c r="Q57" s="5" t="str">
        <f t="shared" si="33"/>
        <v>='PRUEBA USABILIDAD'!E500</v>
      </c>
      <c r="R57" s="11">
        <f>'PRUEBA USABILIDAD'!E500</f>
        <v>0</v>
      </c>
      <c r="S57" s="5" t="str">
        <f t="shared" si="8"/>
        <v/>
      </c>
      <c r="T57" s="5">
        <f t="shared" si="19"/>
        <v>501</v>
      </c>
      <c r="U57" s="5" t="s">
        <v>27</v>
      </c>
      <c r="V57" s="5" t="str">
        <f t="shared" si="9"/>
        <v>E501</v>
      </c>
      <c r="W57" s="5" t="str">
        <f t="shared" si="34"/>
        <v>='PRUEBA USABILIDAD'!E501</v>
      </c>
      <c r="X57" s="11">
        <f>'PRUEBA USABILIDAD'!E501</f>
        <v>0</v>
      </c>
      <c r="Y57" s="5" t="str">
        <f t="shared" si="11"/>
        <v/>
      </c>
      <c r="Z57" s="5">
        <f t="shared" si="20"/>
        <v>504</v>
      </c>
      <c r="AA57" s="5" t="s">
        <v>27</v>
      </c>
      <c r="AB57" s="5" t="str">
        <f t="shared" si="12"/>
        <v>E504</v>
      </c>
      <c r="AC57" s="5" t="str">
        <f t="shared" si="35"/>
        <v>='PRUEBA USABILIDAD'!E504</v>
      </c>
      <c r="AD57" s="11">
        <f>'PRUEBA USABILIDAD'!E504</f>
        <v>0</v>
      </c>
      <c r="AE57" s="11" t="str">
        <f t="shared" si="14"/>
        <v/>
      </c>
    </row>
    <row r="58" spans="1:31" x14ac:dyDescent="0.25">
      <c r="A58" s="3" t="str">
        <f t="shared" si="15"/>
        <v/>
      </c>
      <c r="B58" s="5">
        <f t="shared" si="16"/>
        <v>506</v>
      </c>
      <c r="C58" s="5" t="s">
        <v>27</v>
      </c>
      <c r="D58" s="5" t="str">
        <f t="shared" si="0"/>
        <v>E506</v>
      </c>
      <c r="E58" s="5" t="str">
        <f t="shared" si="31"/>
        <v>='PRUEBA USABILIDAD'!E506</v>
      </c>
      <c r="F58" s="11">
        <f>'PRUEBA USABILIDAD'!E506</f>
        <v>0</v>
      </c>
      <c r="G58" s="5" t="str">
        <f t="shared" si="2"/>
        <v/>
      </c>
      <c r="H58" s="5">
        <f t="shared" si="17"/>
        <v>507</v>
      </c>
      <c r="I58" s="5" t="s">
        <v>27</v>
      </c>
      <c r="J58" s="5" t="str">
        <f t="shared" si="3"/>
        <v>E507</v>
      </c>
      <c r="K58" s="5" t="str">
        <f t="shared" si="32"/>
        <v>='PRUEBA USABILIDAD'!E507</v>
      </c>
      <c r="L58" s="11">
        <f>'PRUEBA USABILIDAD'!E507</f>
        <v>0</v>
      </c>
      <c r="M58" s="5" t="str">
        <f t="shared" si="5"/>
        <v/>
      </c>
      <c r="N58" s="5">
        <f t="shared" si="18"/>
        <v>509</v>
      </c>
      <c r="O58" s="5" t="s">
        <v>27</v>
      </c>
      <c r="P58" s="5" t="str">
        <f t="shared" si="6"/>
        <v>E509</v>
      </c>
      <c r="Q58" s="5" t="str">
        <f t="shared" si="33"/>
        <v>='PRUEBA USABILIDAD'!E509</v>
      </c>
      <c r="R58" s="11">
        <f>'PRUEBA USABILIDAD'!E509</f>
        <v>0</v>
      </c>
      <c r="S58" s="5" t="str">
        <f t="shared" si="8"/>
        <v/>
      </c>
      <c r="T58" s="5">
        <f t="shared" si="19"/>
        <v>510</v>
      </c>
      <c r="U58" s="5" t="s">
        <v>27</v>
      </c>
      <c r="V58" s="5" t="str">
        <f t="shared" si="9"/>
        <v>E510</v>
      </c>
      <c r="W58" s="5" t="str">
        <f t="shared" si="34"/>
        <v>='PRUEBA USABILIDAD'!E510</v>
      </c>
      <c r="X58" s="11">
        <f>'PRUEBA USABILIDAD'!E510</f>
        <v>0</v>
      </c>
      <c r="Y58" s="5" t="str">
        <f t="shared" si="11"/>
        <v/>
      </c>
      <c r="Z58" s="5">
        <f t="shared" si="20"/>
        <v>513</v>
      </c>
      <c r="AA58" s="5" t="s">
        <v>27</v>
      </c>
      <c r="AB58" s="5" t="str">
        <f t="shared" si="12"/>
        <v>E513</v>
      </c>
      <c r="AC58" s="5" t="str">
        <f t="shared" si="35"/>
        <v>='PRUEBA USABILIDAD'!E513</v>
      </c>
      <c r="AD58" s="11">
        <f>'PRUEBA USABILIDAD'!E513</f>
        <v>0</v>
      </c>
      <c r="AE58" s="11" t="str">
        <f t="shared" si="14"/>
        <v/>
      </c>
    </row>
    <row r="59" spans="1:31" x14ac:dyDescent="0.25">
      <c r="A59" s="3" t="str">
        <f t="shared" si="15"/>
        <v/>
      </c>
      <c r="B59" s="5">
        <f t="shared" si="16"/>
        <v>515</v>
      </c>
      <c r="C59" s="5" t="s">
        <v>27</v>
      </c>
      <c r="D59" s="5" t="str">
        <f t="shared" si="0"/>
        <v>E515</v>
      </c>
      <c r="E59" s="5" t="str">
        <f t="shared" si="31"/>
        <v>='PRUEBA USABILIDAD'!E515</v>
      </c>
      <c r="F59" s="11">
        <f>'PRUEBA USABILIDAD'!E515</f>
        <v>0</v>
      </c>
      <c r="G59" s="5" t="str">
        <f t="shared" si="2"/>
        <v/>
      </c>
      <c r="H59" s="5">
        <f t="shared" si="17"/>
        <v>516</v>
      </c>
      <c r="I59" s="5" t="s">
        <v>27</v>
      </c>
      <c r="J59" s="5" t="str">
        <f t="shared" si="3"/>
        <v>E516</v>
      </c>
      <c r="K59" s="5" t="str">
        <f t="shared" si="32"/>
        <v>='PRUEBA USABILIDAD'!E516</v>
      </c>
      <c r="L59" s="11">
        <f>'PRUEBA USABILIDAD'!E516</f>
        <v>0</v>
      </c>
      <c r="M59" s="5" t="str">
        <f t="shared" si="5"/>
        <v/>
      </c>
      <c r="N59" s="5">
        <f t="shared" si="18"/>
        <v>518</v>
      </c>
      <c r="O59" s="5" t="s">
        <v>27</v>
      </c>
      <c r="P59" s="5" t="str">
        <f t="shared" si="6"/>
        <v>E518</v>
      </c>
      <c r="Q59" s="5" t="str">
        <f t="shared" si="33"/>
        <v>='PRUEBA USABILIDAD'!E518</v>
      </c>
      <c r="R59" s="11">
        <f>'PRUEBA USABILIDAD'!E518</f>
        <v>0</v>
      </c>
      <c r="S59" s="5" t="str">
        <f t="shared" si="8"/>
        <v/>
      </c>
      <c r="T59" s="5">
        <f t="shared" si="19"/>
        <v>519</v>
      </c>
      <c r="U59" s="5" t="s">
        <v>27</v>
      </c>
      <c r="V59" s="5" t="str">
        <f t="shared" si="9"/>
        <v>E519</v>
      </c>
      <c r="W59" s="5" t="str">
        <f t="shared" si="34"/>
        <v>='PRUEBA USABILIDAD'!E519</v>
      </c>
      <c r="X59" s="11">
        <f>'PRUEBA USABILIDAD'!E519</f>
        <v>0</v>
      </c>
      <c r="Y59" s="5" t="str">
        <f t="shared" si="11"/>
        <v/>
      </c>
      <c r="Z59" s="5">
        <f t="shared" si="20"/>
        <v>522</v>
      </c>
      <c r="AA59" s="5" t="s">
        <v>27</v>
      </c>
      <c r="AB59" s="5" t="str">
        <f t="shared" si="12"/>
        <v>E522</v>
      </c>
      <c r="AC59" s="5" t="str">
        <f t="shared" si="35"/>
        <v>='PRUEBA USABILIDAD'!E522</v>
      </c>
      <c r="AD59" s="11">
        <f>'PRUEBA USABILIDAD'!E522</f>
        <v>0</v>
      </c>
      <c r="AE59" s="11" t="str">
        <f t="shared" si="14"/>
        <v/>
      </c>
    </row>
    <row r="60" spans="1:31" x14ac:dyDescent="0.25">
      <c r="A60" s="3" t="str">
        <f t="shared" si="15"/>
        <v/>
      </c>
      <c r="B60" s="5">
        <f t="shared" si="16"/>
        <v>524</v>
      </c>
      <c r="C60" s="5" t="s">
        <v>27</v>
      </c>
      <c r="D60" s="5" t="str">
        <f t="shared" si="0"/>
        <v>E524</v>
      </c>
      <c r="E60" s="5" t="str">
        <f t="shared" si="31"/>
        <v>='PRUEBA USABILIDAD'!E524</v>
      </c>
      <c r="F60" s="11">
        <f>'PRUEBA USABILIDAD'!E524</f>
        <v>0</v>
      </c>
      <c r="G60" s="5" t="str">
        <f t="shared" si="2"/>
        <v/>
      </c>
      <c r="H60" s="5">
        <f t="shared" si="17"/>
        <v>525</v>
      </c>
      <c r="I60" s="5" t="s">
        <v>27</v>
      </c>
      <c r="J60" s="5" t="str">
        <f t="shared" si="3"/>
        <v>E525</v>
      </c>
      <c r="K60" s="5" t="str">
        <f t="shared" si="32"/>
        <v>='PRUEBA USABILIDAD'!E525</v>
      </c>
      <c r="L60" s="11">
        <f>'PRUEBA USABILIDAD'!E525</f>
        <v>0</v>
      </c>
      <c r="M60" s="5" t="str">
        <f t="shared" si="5"/>
        <v/>
      </c>
      <c r="N60" s="5">
        <f t="shared" si="18"/>
        <v>527</v>
      </c>
      <c r="O60" s="5" t="s">
        <v>27</v>
      </c>
      <c r="P60" s="5" t="str">
        <f t="shared" si="6"/>
        <v>E527</v>
      </c>
      <c r="Q60" s="5" t="str">
        <f t="shared" si="33"/>
        <v>='PRUEBA USABILIDAD'!E527</v>
      </c>
      <c r="R60" s="11">
        <f>'PRUEBA USABILIDAD'!E527</f>
        <v>0</v>
      </c>
      <c r="S60" s="5" t="str">
        <f t="shared" si="8"/>
        <v/>
      </c>
      <c r="T60" s="5">
        <f t="shared" si="19"/>
        <v>528</v>
      </c>
      <c r="U60" s="5" t="s">
        <v>27</v>
      </c>
      <c r="V60" s="5" t="str">
        <f t="shared" si="9"/>
        <v>E528</v>
      </c>
      <c r="W60" s="5" t="str">
        <f t="shared" si="34"/>
        <v>='PRUEBA USABILIDAD'!E528</v>
      </c>
      <c r="X60" s="11">
        <f>'PRUEBA USABILIDAD'!E528</f>
        <v>0</v>
      </c>
      <c r="Y60" s="5" t="str">
        <f t="shared" si="11"/>
        <v/>
      </c>
      <c r="Z60" s="5">
        <f t="shared" si="20"/>
        <v>531</v>
      </c>
      <c r="AA60" s="5" t="s">
        <v>27</v>
      </c>
      <c r="AB60" s="5" t="str">
        <f t="shared" si="12"/>
        <v>E531</v>
      </c>
      <c r="AC60" s="5" t="str">
        <f t="shared" si="35"/>
        <v>='PRUEBA USABILIDAD'!E531</v>
      </c>
      <c r="AD60" s="11">
        <f>'PRUEBA USABILIDAD'!E531</f>
        <v>0</v>
      </c>
      <c r="AE60" s="11" t="str">
        <f t="shared" si="14"/>
        <v/>
      </c>
    </row>
    <row r="61" spans="1:31" x14ac:dyDescent="0.25">
      <c r="A61" s="3" t="str">
        <f t="shared" si="15"/>
        <v/>
      </c>
      <c r="B61" s="5">
        <f t="shared" si="16"/>
        <v>533</v>
      </c>
      <c r="C61" s="5" t="s">
        <v>27</v>
      </c>
      <c r="D61" s="5" t="str">
        <f t="shared" si="0"/>
        <v>E533</v>
      </c>
      <c r="E61" s="5" t="str">
        <f t="shared" si="31"/>
        <v>='PRUEBA USABILIDAD'!E533</v>
      </c>
      <c r="F61" s="11">
        <f>'PRUEBA USABILIDAD'!E533</f>
        <v>0</v>
      </c>
      <c r="G61" s="5" t="str">
        <f t="shared" si="2"/>
        <v/>
      </c>
      <c r="H61" s="5">
        <f t="shared" si="17"/>
        <v>534</v>
      </c>
      <c r="I61" s="5" t="s">
        <v>27</v>
      </c>
      <c r="J61" s="5" t="str">
        <f t="shared" si="3"/>
        <v>E534</v>
      </c>
      <c r="K61" s="5" t="str">
        <f t="shared" si="32"/>
        <v>='PRUEBA USABILIDAD'!E534</v>
      </c>
      <c r="L61" s="11">
        <f>'PRUEBA USABILIDAD'!E534</f>
        <v>0</v>
      </c>
      <c r="M61" s="5" t="str">
        <f t="shared" si="5"/>
        <v/>
      </c>
      <c r="N61" s="5">
        <f t="shared" si="18"/>
        <v>536</v>
      </c>
      <c r="O61" s="5" t="s">
        <v>27</v>
      </c>
      <c r="P61" s="5" t="str">
        <f t="shared" si="6"/>
        <v>E536</v>
      </c>
      <c r="Q61" s="5" t="str">
        <f t="shared" si="33"/>
        <v>='PRUEBA USABILIDAD'!E536</v>
      </c>
      <c r="R61" s="11">
        <f>'PRUEBA USABILIDAD'!E536</f>
        <v>0</v>
      </c>
      <c r="S61" s="5" t="str">
        <f t="shared" si="8"/>
        <v/>
      </c>
      <c r="T61" s="5">
        <f t="shared" si="19"/>
        <v>537</v>
      </c>
      <c r="U61" s="5" t="s">
        <v>27</v>
      </c>
      <c r="V61" s="5" t="str">
        <f t="shared" si="9"/>
        <v>E537</v>
      </c>
      <c r="W61" s="5" t="str">
        <f t="shared" si="34"/>
        <v>='PRUEBA USABILIDAD'!E537</v>
      </c>
      <c r="X61" s="11">
        <f>'PRUEBA USABILIDAD'!E537</f>
        <v>0</v>
      </c>
      <c r="Y61" s="5" t="str">
        <f t="shared" si="11"/>
        <v/>
      </c>
      <c r="Z61" s="5">
        <f t="shared" si="20"/>
        <v>540</v>
      </c>
      <c r="AA61" s="5" t="s">
        <v>27</v>
      </c>
      <c r="AB61" s="5" t="str">
        <f t="shared" si="12"/>
        <v>E540</v>
      </c>
      <c r="AC61" s="5" t="str">
        <f t="shared" si="35"/>
        <v>='PRUEBA USABILIDAD'!E540</v>
      </c>
      <c r="AD61" s="11">
        <f>'PRUEBA USABILIDAD'!E540</f>
        <v>0</v>
      </c>
      <c r="AE61" s="11" t="str">
        <f t="shared" si="14"/>
        <v/>
      </c>
    </row>
    <row r="62" spans="1:31" x14ac:dyDescent="0.25">
      <c r="A62" s="3" t="str">
        <f t="shared" si="15"/>
        <v/>
      </c>
      <c r="B62" s="5">
        <f t="shared" si="16"/>
        <v>542</v>
      </c>
      <c r="C62" s="5" t="s">
        <v>27</v>
      </c>
      <c r="D62" s="5" t="str">
        <f t="shared" si="0"/>
        <v>E542</v>
      </c>
      <c r="E62" s="5" t="str">
        <f t="shared" si="31"/>
        <v>='PRUEBA USABILIDAD'!E542</v>
      </c>
      <c r="F62" s="11">
        <f>'PRUEBA USABILIDAD'!E542</f>
        <v>0</v>
      </c>
      <c r="G62" s="5" t="str">
        <f t="shared" si="2"/>
        <v/>
      </c>
      <c r="H62" s="5">
        <f t="shared" si="17"/>
        <v>543</v>
      </c>
      <c r="I62" s="5" t="s">
        <v>27</v>
      </c>
      <c r="J62" s="5" t="str">
        <f t="shared" si="3"/>
        <v>E543</v>
      </c>
      <c r="K62" s="5" t="str">
        <f t="shared" si="32"/>
        <v>='PRUEBA USABILIDAD'!E543</v>
      </c>
      <c r="L62" s="11">
        <f>'PRUEBA USABILIDAD'!E543</f>
        <v>0</v>
      </c>
      <c r="M62" s="5" t="str">
        <f t="shared" si="5"/>
        <v/>
      </c>
      <c r="N62" s="5">
        <f t="shared" si="18"/>
        <v>545</v>
      </c>
      <c r="O62" s="5" t="s">
        <v>27</v>
      </c>
      <c r="P62" s="5" t="str">
        <f t="shared" si="6"/>
        <v>E545</v>
      </c>
      <c r="Q62" s="5" t="str">
        <f t="shared" si="33"/>
        <v>='PRUEBA USABILIDAD'!E545</v>
      </c>
      <c r="R62" s="11">
        <f>'PRUEBA USABILIDAD'!E545</f>
        <v>0</v>
      </c>
      <c r="S62" s="5" t="str">
        <f t="shared" si="8"/>
        <v/>
      </c>
      <c r="T62" s="5">
        <f t="shared" si="19"/>
        <v>546</v>
      </c>
      <c r="U62" s="5" t="s">
        <v>27</v>
      </c>
      <c r="V62" s="5" t="str">
        <f t="shared" si="9"/>
        <v>E546</v>
      </c>
      <c r="W62" s="5" t="str">
        <f t="shared" si="34"/>
        <v>='PRUEBA USABILIDAD'!E546</v>
      </c>
      <c r="X62" s="11">
        <f>'PRUEBA USABILIDAD'!E546</f>
        <v>0</v>
      </c>
      <c r="Y62" s="5" t="str">
        <f t="shared" si="11"/>
        <v/>
      </c>
      <c r="Z62" s="5">
        <f t="shared" si="20"/>
        <v>549</v>
      </c>
      <c r="AA62" s="5" t="s">
        <v>27</v>
      </c>
      <c r="AB62" s="5" t="str">
        <f t="shared" si="12"/>
        <v>E549</v>
      </c>
      <c r="AC62" s="5" t="str">
        <f t="shared" si="35"/>
        <v>='PRUEBA USABILIDAD'!E549</v>
      </c>
      <c r="AD62" s="11">
        <f>'PRUEBA USABILIDAD'!E549</f>
        <v>0</v>
      </c>
      <c r="AE62" s="11" t="str">
        <f t="shared" si="14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70513-B319-40E9-862B-85449BE250A8}">
  <dimension ref="A1:AK62"/>
  <sheetViews>
    <sheetView topLeftCell="R1" zoomScale="85" zoomScaleNormal="85" workbookViewId="0">
      <selection activeCell="W2" sqref="W2"/>
    </sheetView>
  </sheetViews>
  <sheetFormatPr baseColWidth="10" defaultRowHeight="15" x14ac:dyDescent="0.25"/>
  <cols>
    <col min="1" max="1" width="7" style="3" bestFit="1" customWidth="1"/>
    <col min="2" max="2" width="4.140625" style="5" bestFit="1" customWidth="1"/>
    <col min="3" max="3" width="2.140625" style="5" bestFit="1" customWidth="1"/>
    <col min="4" max="4" width="5.140625" style="5" bestFit="1" customWidth="1"/>
    <col min="5" max="5" width="26.42578125" style="5" bestFit="1" customWidth="1"/>
    <col min="6" max="6" width="4.85546875" style="11" bestFit="1" customWidth="1"/>
    <col min="7" max="7" width="12.42578125" style="5" bestFit="1" customWidth="1"/>
    <col min="8" max="8" width="4.140625" bestFit="1" customWidth="1"/>
    <col min="9" max="9" width="2.140625" bestFit="1" customWidth="1"/>
    <col min="10" max="10" width="5.140625" bestFit="1" customWidth="1"/>
    <col min="11" max="11" width="26.42578125" bestFit="1" customWidth="1"/>
    <col min="12" max="12" width="8.28515625" bestFit="1" customWidth="1"/>
    <col min="13" max="13" width="12.42578125" style="5" bestFit="1" customWidth="1"/>
    <col min="14" max="14" width="4.140625" bestFit="1" customWidth="1"/>
    <col min="15" max="15" width="2.140625" bestFit="1" customWidth="1"/>
    <col min="16" max="16" width="5.140625" bestFit="1" customWidth="1"/>
    <col min="17" max="17" width="26.42578125" bestFit="1" customWidth="1"/>
    <col min="18" max="18" width="11" bestFit="1" customWidth="1"/>
    <col min="19" max="19" width="12.42578125" bestFit="1" customWidth="1"/>
    <col min="20" max="20" width="4.140625" bestFit="1" customWidth="1"/>
    <col min="21" max="21" width="2.140625" bestFit="1" customWidth="1"/>
    <col min="22" max="22" width="5.140625" bestFit="1" customWidth="1"/>
    <col min="23" max="23" width="26.42578125" bestFit="1" customWidth="1"/>
    <col min="24" max="24" width="4.7109375" bestFit="1" customWidth="1"/>
    <col min="25" max="25" width="20.42578125" bestFit="1" customWidth="1"/>
    <col min="26" max="26" width="4.140625" bestFit="1" customWidth="1"/>
    <col min="27" max="27" width="2.140625" bestFit="1" customWidth="1"/>
    <col min="28" max="28" width="5.140625" bestFit="1" customWidth="1"/>
    <col min="29" max="29" width="26.42578125" bestFit="1" customWidth="1"/>
    <col min="30" max="30" width="4.7109375" bestFit="1" customWidth="1"/>
    <col min="31" max="31" width="29.85546875" bestFit="1" customWidth="1"/>
    <col min="32" max="32" width="4.140625" bestFit="1" customWidth="1"/>
    <col min="33" max="33" width="2.140625" bestFit="1" customWidth="1"/>
    <col min="34" max="34" width="5.140625" bestFit="1" customWidth="1"/>
    <col min="35" max="35" width="26.42578125" bestFit="1" customWidth="1"/>
    <col min="36" max="36" width="4.7109375" bestFit="1" customWidth="1"/>
    <col min="37" max="37" width="16.42578125" bestFit="1" customWidth="1"/>
  </cols>
  <sheetData>
    <row r="1" spans="1:37" x14ac:dyDescent="0.25">
      <c r="A1" s="3" t="s">
        <v>19</v>
      </c>
      <c r="B1" s="3"/>
      <c r="C1" s="3"/>
      <c r="D1" s="3"/>
      <c r="E1" s="3"/>
      <c r="F1" s="12"/>
      <c r="G1" s="3" t="s">
        <v>23</v>
      </c>
      <c r="H1" s="1"/>
      <c r="I1" s="1"/>
      <c r="J1" s="1"/>
      <c r="K1" s="1"/>
      <c r="L1" s="3"/>
      <c r="M1" s="3" t="s">
        <v>24</v>
      </c>
      <c r="N1" s="1"/>
      <c r="O1" s="1"/>
      <c r="P1" s="1"/>
      <c r="Q1" s="1"/>
      <c r="R1" s="3"/>
      <c r="S1" s="3" t="s">
        <v>25</v>
      </c>
      <c r="Y1" s="1" t="s">
        <v>2</v>
      </c>
      <c r="AE1" s="1" t="s">
        <v>26</v>
      </c>
      <c r="AK1" s="1" t="s">
        <v>5</v>
      </c>
    </row>
    <row r="2" spans="1:37" x14ac:dyDescent="0.25">
      <c r="A2" s="3">
        <v>1</v>
      </c>
      <c r="B2" s="5">
        <v>2</v>
      </c>
      <c r="C2" s="5" t="s">
        <v>21</v>
      </c>
      <c r="D2" s="5" t="str">
        <f>_xlfn.CONCAT(C2,B2)</f>
        <v>F2</v>
      </c>
      <c r="E2" s="5" t="str">
        <f>_xlfn.CONCAT("='PRUEBA USABILIDAD'!",D2)</f>
        <v>='PRUEBA USABILIDAD'!F2</v>
      </c>
      <c r="F2" s="11" t="str">
        <f>'PRUEBA USABILIDAD'!F2</f>
        <v>SITP</v>
      </c>
      <c r="G2" s="5" t="str">
        <f>IF(F2=0,"",F2)</f>
        <v>SITP</v>
      </c>
      <c r="H2" s="5">
        <v>3</v>
      </c>
      <c r="I2" s="5" t="s">
        <v>21</v>
      </c>
      <c r="J2" s="5" t="str">
        <f>_xlfn.CONCAT(I2,H2)</f>
        <v>F3</v>
      </c>
      <c r="K2" s="5" t="str">
        <f>_xlfn.CONCAT("='PRUEBA USABILIDAD'!",J2)</f>
        <v>='PRUEBA USABILIDAD'!F3</v>
      </c>
      <c r="L2" s="11" t="str">
        <f>'PRUEBA USABILIDAD'!F3</f>
        <v>PEATON</v>
      </c>
      <c r="M2" s="5" t="str">
        <f>IF(L2=0,"",L2)</f>
        <v>PEATON</v>
      </c>
      <c r="N2" s="5">
        <v>4</v>
      </c>
      <c r="O2" s="5" t="s">
        <v>21</v>
      </c>
      <c r="P2" s="5" t="str">
        <f>_xlfn.CONCAT(O2,N2)</f>
        <v>F4</v>
      </c>
      <c r="Q2" s="5" t="str">
        <f>_xlfn.CONCAT("='PRUEBA USABILIDAD'!",P2)</f>
        <v>='PRUEBA USABILIDAD'!F4</v>
      </c>
      <c r="R2" s="11" t="str">
        <f>'PRUEBA USABILIDAD'!F4</f>
        <v>NORTE</v>
      </c>
      <c r="S2" s="5" t="str">
        <f>IF(R2=0,"",R2)</f>
        <v>NORTE</v>
      </c>
      <c r="T2" s="5">
        <v>5</v>
      </c>
      <c r="U2" s="5" t="s">
        <v>21</v>
      </c>
      <c r="V2" s="5" t="str">
        <f>_xlfn.CONCAT(U2,T2)</f>
        <v>F5</v>
      </c>
      <c r="W2" s="5" t="str">
        <f>_xlfn.CONCAT("='PRUEBA USABILIDAD'!",V2)</f>
        <v>='PRUEBA USABILIDAD'!F5</v>
      </c>
      <c r="X2" s="11" t="str">
        <f>'PRUEBA USABILIDAD'!F5</f>
        <v>SI</v>
      </c>
      <c r="Y2" s="5" t="str">
        <f>IF(X2=0,"",X2)</f>
        <v>SI</v>
      </c>
      <c r="Z2" s="5">
        <v>6</v>
      </c>
      <c r="AA2" s="5" t="s">
        <v>21</v>
      </c>
      <c r="AB2" s="5" t="str">
        <f>_xlfn.CONCAT(AA2,Z2)</f>
        <v>F6</v>
      </c>
      <c r="AC2" s="5" t="str">
        <f>_xlfn.CONCAT("='PRUEBA USABILIDAD'!",AB2)</f>
        <v>='PRUEBA USABILIDAD'!F6</v>
      </c>
      <c r="AD2" s="11" t="str">
        <f>'PRUEBA USABILIDAD'!F6</f>
        <v>SI</v>
      </c>
      <c r="AE2" s="5" t="str">
        <f>IF(AD2=0,"",AD2)</f>
        <v>SI</v>
      </c>
      <c r="AF2" s="5">
        <v>9</v>
      </c>
      <c r="AG2" s="5" t="s">
        <v>21</v>
      </c>
      <c r="AH2" s="5" t="str">
        <f>_xlfn.CONCAT(AG2,AF2)</f>
        <v>F9</v>
      </c>
      <c r="AI2" s="5" t="str">
        <f>_xlfn.CONCAT("='PRUEBA USABILIDAD'!",AH2)</f>
        <v>='PRUEBA USABILIDAD'!F9</v>
      </c>
      <c r="AJ2" s="11">
        <f>'PRUEBA USABILIDAD'!F9</f>
        <v>5.083333333333333</v>
      </c>
      <c r="AK2" s="11">
        <f>IF(AJ2=0,"",AJ2)</f>
        <v>5.083333333333333</v>
      </c>
    </row>
    <row r="3" spans="1:37" x14ac:dyDescent="0.25">
      <c r="A3" s="3">
        <f>+IF(G3="","",A2+1)</f>
        <v>2</v>
      </c>
      <c r="B3" s="5">
        <f>B2+9</f>
        <v>11</v>
      </c>
      <c r="C3" s="5" t="s">
        <v>21</v>
      </c>
      <c r="D3" s="5" t="str">
        <f t="shared" ref="D3:D62" si="0">_xlfn.CONCAT(C3,B3)</f>
        <v>F11</v>
      </c>
      <c r="E3" s="5" t="str">
        <f t="shared" ref="E3:E18" si="1">_xlfn.CONCAT("='PRUEBA USABILIDAD'!",D3)</f>
        <v>='PRUEBA USABILIDAD'!F11</v>
      </c>
      <c r="F3" s="11" t="str">
        <f>'PRUEBA USABILIDAD'!F11</f>
        <v>SITP</v>
      </c>
      <c r="G3" s="5" t="str">
        <f t="shared" ref="G3:G62" si="2">IF(F3=0,"",F3)</f>
        <v>SITP</v>
      </c>
      <c r="H3" s="5">
        <f>H2+9</f>
        <v>12</v>
      </c>
      <c r="I3" s="5" t="s">
        <v>21</v>
      </c>
      <c r="J3" s="5" t="str">
        <f t="shared" ref="J3:J62" si="3">_xlfn.CONCAT(I3,H3)</f>
        <v>F12</v>
      </c>
      <c r="K3" s="5" t="str">
        <f t="shared" ref="K3" si="4">_xlfn.CONCAT("='PRUEBA USABILIDAD'!",J3)</f>
        <v>='PRUEBA USABILIDAD'!F12</v>
      </c>
      <c r="L3" s="11" t="str">
        <f>'PRUEBA USABILIDAD'!F12</f>
        <v>TM</v>
      </c>
      <c r="M3" s="5" t="str">
        <f t="shared" ref="M3:M62" si="5">IF(L3=0,"",L3)</f>
        <v>TM</v>
      </c>
      <c r="N3" s="5">
        <f>N2+9</f>
        <v>13</v>
      </c>
      <c r="O3" s="5" t="s">
        <v>21</v>
      </c>
      <c r="P3" s="5" t="str">
        <f t="shared" ref="P3:P62" si="6">_xlfn.CONCAT(O3,N3)</f>
        <v>F13</v>
      </c>
      <c r="Q3" s="5" t="str">
        <f t="shared" ref="Q3" si="7">_xlfn.CONCAT("='PRUEBA USABILIDAD'!",P3)</f>
        <v>='PRUEBA USABILIDAD'!F13</v>
      </c>
      <c r="R3" s="11" t="str">
        <f>'PRUEBA USABILIDAD'!F13</f>
        <v>OCCIDENTE</v>
      </c>
      <c r="S3" s="5" t="str">
        <f t="shared" ref="S3:S62" si="8">IF(R3=0,"",R3)</f>
        <v>OCCIDENTE</v>
      </c>
      <c r="T3" s="5">
        <f>T2+9</f>
        <v>14</v>
      </c>
      <c r="U3" s="5" t="s">
        <v>21</v>
      </c>
      <c r="V3" s="5" t="str">
        <f t="shared" ref="V3:V62" si="9">_xlfn.CONCAT(U3,T3)</f>
        <v>F14</v>
      </c>
      <c r="W3" s="5" t="str">
        <f t="shared" ref="W3" si="10">_xlfn.CONCAT("='PRUEBA USABILIDAD'!",V3)</f>
        <v>='PRUEBA USABILIDAD'!F14</v>
      </c>
      <c r="X3" s="11" t="str">
        <f>'PRUEBA USABILIDAD'!F14</f>
        <v>SI</v>
      </c>
      <c r="Y3" s="5" t="str">
        <f t="shared" ref="Y3:Y62" si="11">IF(X3=0,"",X3)</f>
        <v>SI</v>
      </c>
      <c r="Z3" s="5">
        <f>Z2+9</f>
        <v>15</v>
      </c>
      <c r="AA3" s="5" t="s">
        <v>21</v>
      </c>
      <c r="AB3" s="5" t="str">
        <f t="shared" ref="AB3:AB62" si="12">_xlfn.CONCAT(AA3,Z3)</f>
        <v>F15</v>
      </c>
      <c r="AC3" s="5" t="str">
        <f t="shared" ref="AC3" si="13">_xlfn.CONCAT("='PRUEBA USABILIDAD'!",AB3)</f>
        <v>='PRUEBA USABILIDAD'!F15</v>
      </c>
      <c r="AD3" s="11" t="str">
        <f>'PRUEBA USABILIDAD'!F15</f>
        <v>SI</v>
      </c>
      <c r="AE3" s="5" t="str">
        <f t="shared" ref="AE3:AE62" si="14">IF(AD3=0,"",AD3)</f>
        <v>SI</v>
      </c>
      <c r="AF3" s="5">
        <f>AF2+9</f>
        <v>18</v>
      </c>
      <c r="AG3" s="5" t="s">
        <v>21</v>
      </c>
      <c r="AH3" s="5" t="str">
        <f t="shared" ref="AH3:AH62" si="15">_xlfn.CONCAT(AG3,AF3)</f>
        <v>F18</v>
      </c>
      <c r="AI3" s="5" t="str">
        <f t="shared" ref="AI3" si="16">_xlfn.CONCAT("='PRUEBA USABILIDAD'!",AH3)</f>
        <v>='PRUEBA USABILIDAD'!F18</v>
      </c>
      <c r="AJ3" s="11">
        <f>'PRUEBA USABILIDAD'!F18</f>
        <v>5.5666666666666664</v>
      </c>
      <c r="AK3" s="11">
        <f t="shared" ref="AK3:AK62" si="17">IF(AJ3=0,"",AJ3)</f>
        <v>5.5666666666666664</v>
      </c>
    </row>
    <row r="4" spans="1:37" x14ac:dyDescent="0.25">
      <c r="A4" s="3" t="str">
        <f t="shared" ref="A4:A62" si="18">+IF(G4="","",A3+1)</f>
        <v/>
      </c>
      <c r="B4" s="5">
        <f t="shared" ref="B4:B62" si="19">B3+9</f>
        <v>20</v>
      </c>
      <c r="C4" s="5" t="s">
        <v>21</v>
      </c>
      <c r="D4" s="5" t="str">
        <f t="shared" si="0"/>
        <v>F20</v>
      </c>
      <c r="E4" s="5" t="str">
        <f t="shared" si="1"/>
        <v>='PRUEBA USABILIDAD'!F20</v>
      </c>
      <c r="F4" s="11">
        <f>'PRUEBA USABILIDAD'!F20</f>
        <v>0</v>
      </c>
      <c r="G4" s="5" t="str">
        <f t="shared" si="2"/>
        <v/>
      </c>
      <c r="H4" s="5">
        <f t="shared" ref="H4:H62" si="20">H3+9</f>
        <v>21</v>
      </c>
      <c r="I4" s="5" t="s">
        <v>21</v>
      </c>
      <c r="J4" s="5" t="str">
        <f t="shared" si="3"/>
        <v>F21</v>
      </c>
      <c r="K4" s="5" t="str">
        <f t="shared" ref="K4" si="21">_xlfn.CONCAT("='PRUEBA USABILIDAD'!",J4)</f>
        <v>='PRUEBA USABILIDAD'!F21</v>
      </c>
      <c r="L4" s="11">
        <f>'PRUEBA USABILIDAD'!F21</f>
        <v>0</v>
      </c>
      <c r="M4" s="5" t="str">
        <f t="shared" si="5"/>
        <v/>
      </c>
      <c r="N4" s="5">
        <f t="shared" ref="N4:N62" si="22">N3+9</f>
        <v>22</v>
      </c>
      <c r="O4" s="5" t="s">
        <v>21</v>
      </c>
      <c r="P4" s="5" t="str">
        <f t="shared" si="6"/>
        <v>F22</v>
      </c>
      <c r="Q4" s="5" t="str">
        <f t="shared" ref="Q4" si="23">_xlfn.CONCAT("='PRUEBA USABILIDAD'!",P4)</f>
        <v>='PRUEBA USABILIDAD'!F22</v>
      </c>
      <c r="R4" s="11">
        <f>'PRUEBA USABILIDAD'!F22</f>
        <v>0</v>
      </c>
      <c r="S4" s="5" t="str">
        <f t="shared" si="8"/>
        <v/>
      </c>
      <c r="T4" s="5">
        <f t="shared" ref="T4:T62" si="24">T3+9</f>
        <v>23</v>
      </c>
      <c r="U4" s="5" t="s">
        <v>21</v>
      </c>
      <c r="V4" s="5" t="str">
        <f t="shared" si="9"/>
        <v>F23</v>
      </c>
      <c r="W4" s="5" t="str">
        <f t="shared" ref="W4" si="25">_xlfn.CONCAT("='PRUEBA USABILIDAD'!",V4)</f>
        <v>='PRUEBA USABILIDAD'!F23</v>
      </c>
      <c r="X4" s="11">
        <f>'PRUEBA USABILIDAD'!F23</f>
        <v>0</v>
      </c>
      <c r="Y4" s="5" t="str">
        <f t="shared" si="11"/>
        <v/>
      </c>
      <c r="Z4" s="5">
        <f t="shared" ref="Z4:Z62" si="26">Z3+9</f>
        <v>24</v>
      </c>
      <c r="AA4" s="5" t="s">
        <v>21</v>
      </c>
      <c r="AB4" s="5" t="str">
        <f t="shared" si="12"/>
        <v>F24</v>
      </c>
      <c r="AC4" s="5" t="str">
        <f t="shared" ref="AC4" si="27">_xlfn.CONCAT("='PRUEBA USABILIDAD'!",AB4)</f>
        <v>='PRUEBA USABILIDAD'!F24</v>
      </c>
      <c r="AD4" s="11">
        <f>'PRUEBA USABILIDAD'!F24</f>
        <v>0</v>
      </c>
      <c r="AE4" s="5" t="str">
        <f t="shared" si="14"/>
        <v/>
      </c>
      <c r="AF4" s="5">
        <f t="shared" ref="AF4:AF62" si="28">AF3+9</f>
        <v>27</v>
      </c>
      <c r="AG4" s="5" t="s">
        <v>21</v>
      </c>
      <c r="AH4" s="5" t="str">
        <f t="shared" si="15"/>
        <v>F27</v>
      </c>
      <c r="AI4" s="5" t="str">
        <f t="shared" ref="AI4" si="29">_xlfn.CONCAT("='PRUEBA USABILIDAD'!",AH4)</f>
        <v>='PRUEBA USABILIDAD'!F27</v>
      </c>
      <c r="AJ4" s="11">
        <f>'PRUEBA USABILIDAD'!F27</f>
        <v>0</v>
      </c>
      <c r="AK4" s="11" t="str">
        <f t="shared" si="17"/>
        <v/>
      </c>
    </row>
    <row r="5" spans="1:37" x14ac:dyDescent="0.25">
      <c r="A5" s="3" t="str">
        <f t="shared" si="18"/>
        <v/>
      </c>
      <c r="B5" s="5">
        <f t="shared" si="19"/>
        <v>29</v>
      </c>
      <c r="C5" s="5" t="s">
        <v>21</v>
      </c>
      <c r="D5" s="5" t="str">
        <f t="shared" si="0"/>
        <v>F29</v>
      </c>
      <c r="E5" s="5" t="str">
        <f t="shared" si="1"/>
        <v>='PRUEBA USABILIDAD'!F29</v>
      </c>
      <c r="F5" s="11">
        <f>'PRUEBA USABILIDAD'!F29</f>
        <v>0</v>
      </c>
      <c r="G5" s="5" t="str">
        <f t="shared" si="2"/>
        <v/>
      </c>
      <c r="H5" s="5">
        <f t="shared" si="20"/>
        <v>30</v>
      </c>
      <c r="I5" s="5" t="s">
        <v>21</v>
      </c>
      <c r="J5" s="5" t="str">
        <f t="shared" si="3"/>
        <v>F30</v>
      </c>
      <c r="K5" s="5" t="str">
        <f t="shared" ref="K5" si="30">_xlfn.CONCAT("='PRUEBA USABILIDAD'!",J5)</f>
        <v>='PRUEBA USABILIDAD'!F30</v>
      </c>
      <c r="L5" s="11">
        <f>'PRUEBA USABILIDAD'!F30</f>
        <v>0</v>
      </c>
      <c r="M5" s="5" t="str">
        <f t="shared" si="5"/>
        <v/>
      </c>
      <c r="N5" s="5">
        <f t="shared" si="22"/>
        <v>31</v>
      </c>
      <c r="O5" s="5" t="s">
        <v>21</v>
      </c>
      <c r="P5" s="5" t="str">
        <f t="shared" si="6"/>
        <v>F31</v>
      </c>
      <c r="Q5" s="5" t="str">
        <f t="shared" ref="Q5" si="31">_xlfn.CONCAT("='PRUEBA USABILIDAD'!",P5)</f>
        <v>='PRUEBA USABILIDAD'!F31</v>
      </c>
      <c r="R5" s="11">
        <f>'PRUEBA USABILIDAD'!F31</f>
        <v>0</v>
      </c>
      <c r="S5" s="5" t="str">
        <f t="shared" si="8"/>
        <v/>
      </c>
      <c r="T5" s="5">
        <f t="shared" si="24"/>
        <v>32</v>
      </c>
      <c r="U5" s="5" t="s">
        <v>21</v>
      </c>
      <c r="V5" s="5" t="str">
        <f t="shared" si="9"/>
        <v>F32</v>
      </c>
      <c r="W5" s="5" t="str">
        <f t="shared" ref="W5" si="32">_xlfn.CONCAT("='PRUEBA USABILIDAD'!",V5)</f>
        <v>='PRUEBA USABILIDAD'!F32</v>
      </c>
      <c r="X5" s="11">
        <f>'PRUEBA USABILIDAD'!F32</f>
        <v>0</v>
      </c>
      <c r="Y5" s="5" t="str">
        <f t="shared" si="11"/>
        <v/>
      </c>
      <c r="Z5" s="5">
        <f t="shared" si="26"/>
        <v>33</v>
      </c>
      <c r="AA5" s="5" t="s">
        <v>21</v>
      </c>
      <c r="AB5" s="5" t="str">
        <f t="shared" si="12"/>
        <v>F33</v>
      </c>
      <c r="AC5" s="5" t="str">
        <f t="shared" ref="AC5" si="33">_xlfn.CONCAT("='PRUEBA USABILIDAD'!",AB5)</f>
        <v>='PRUEBA USABILIDAD'!F33</v>
      </c>
      <c r="AD5" s="11">
        <f>'PRUEBA USABILIDAD'!F33</f>
        <v>0</v>
      </c>
      <c r="AE5" s="5" t="str">
        <f t="shared" si="14"/>
        <v/>
      </c>
      <c r="AF5" s="5">
        <f t="shared" si="28"/>
        <v>36</v>
      </c>
      <c r="AG5" s="5" t="s">
        <v>21</v>
      </c>
      <c r="AH5" s="5" t="str">
        <f t="shared" si="15"/>
        <v>F36</v>
      </c>
      <c r="AI5" s="5" t="str">
        <f t="shared" ref="AI5" si="34">_xlfn.CONCAT("='PRUEBA USABILIDAD'!",AH5)</f>
        <v>='PRUEBA USABILIDAD'!F36</v>
      </c>
      <c r="AJ5" s="11">
        <f>'PRUEBA USABILIDAD'!F36</f>
        <v>0</v>
      </c>
      <c r="AK5" s="11" t="str">
        <f t="shared" si="17"/>
        <v/>
      </c>
    </row>
    <row r="6" spans="1:37" x14ac:dyDescent="0.25">
      <c r="A6" s="3" t="str">
        <f t="shared" si="18"/>
        <v/>
      </c>
      <c r="B6" s="5">
        <f t="shared" si="19"/>
        <v>38</v>
      </c>
      <c r="C6" s="5" t="s">
        <v>21</v>
      </c>
      <c r="D6" s="5" t="str">
        <f t="shared" si="0"/>
        <v>F38</v>
      </c>
      <c r="E6" s="5" t="str">
        <f t="shared" si="1"/>
        <v>='PRUEBA USABILIDAD'!F38</v>
      </c>
      <c r="F6" s="11">
        <f>'PRUEBA USABILIDAD'!F38</f>
        <v>0</v>
      </c>
      <c r="G6" s="5" t="str">
        <f t="shared" si="2"/>
        <v/>
      </c>
      <c r="H6" s="5">
        <f t="shared" si="20"/>
        <v>39</v>
      </c>
      <c r="I6" s="5" t="s">
        <v>21</v>
      </c>
      <c r="J6" s="5" t="str">
        <f t="shared" si="3"/>
        <v>F39</v>
      </c>
      <c r="K6" s="5" t="str">
        <f t="shared" ref="K6" si="35">_xlfn.CONCAT("='PRUEBA USABILIDAD'!",J6)</f>
        <v>='PRUEBA USABILIDAD'!F39</v>
      </c>
      <c r="L6" s="11">
        <f>'PRUEBA USABILIDAD'!F39</f>
        <v>0</v>
      </c>
      <c r="M6" s="5" t="str">
        <f t="shared" si="5"/>
        <v/>
      </c>
      <c r="N6" s="5">
        <f t="shared" si="22"/>
        <v>40</v>
      </c>
      <c r="O6" s="5" t="s">
        <v>21</v>
      </c>
      <c r="P6" s="5" t="str">
        <f t="shared" si="6"/>
        <v>F40</v>
      </c>
      <c r="Q6" s="5" t="str">
        <f t="shared" ref="Q6" si="36">_xlfn.CONCAT("='PRUEBA USABILIDAD'!",P6)</f>
        <v>='PRUEBA USABILIDAD'!F40</v>
      </c>
      <c r="R6" s="11">
        <f>'PRUEBA USABILIDAD'!F40</f>
        <v>0</v>
      </c>
      <c r="S6" s="5" t="str">
        <f t="shared" si="8"/>
        <v/>
      </c>
      <c r="T6" s="5">
        <f t="shared" si="24"/>
        <v>41</v>
      </c>
      <c r="U6" s="5" t="s">
        <v>21</v>
      </c>
      <c r="V6" s="5" t="str">
        <f t="shared" si="9"/>
        <v>F41</v>
      </c>
      <c r="W6" s="5" t="str">
        <f t="shared" ref="W6" si="37">_xlfn.CONCAT("='PRUEBA USABILIDAD'!",V6)</f>
        <v>='PRUEBA USABILIDAD'!F41</v>
      </c>
      <c r="X6" s="11">
        <f>'PRUEBA USABILIDAD'!F41</f>
        <v>0</v>
      </c>
      <c r="Y6" s="5" t="str">
        <f t="shared" si="11"/>
        <v/>
      </c>
      <c r="Z6" s="5">
        <f t="shared" si="26"/>
        <v>42</v>
      </c>
      <c r="AA6" s="5" t="s">
        <v>21</v>
      </c>
      <c r="AB6" s="5" t="str">
        <f t="shared" si="12"/>
        <v>F42</v>
      </c>
      <c r="AC6" s="5" t="str">
        <f t="shared" ref="AC6" si="38">_xlfn.CONCAT("='PRUEBA USABILIDAD'!",AB6)</f>
        <v>='PRUEBA USABILIDAD'!F42</v>
      </c>
      <c r="AD6" s="11">
        <f>'PRUEBA USABILIDAD'!F42</f>
        <v>0</v>
      </c>
      <c r="AE6" s="5" t="str">
        <f t="shared" si="14"/>
        <v/>
      </c>
      <c r="AF6" s="5">
        <f t="shared" si="28"/>
        <v>45</v>
      </c>
      <c r="AG6" s="5" t="s">
        <v>21</v>
      </c>
      <c r="AH6" s="5" t="str">
        <f t="shared" si="15"/>
        <v>F45</v>
      </c>
      <c r="AI6" s="5" t="str">
        <f t="shared" ref="AI6" si="39">_xlfn.CONCAT("='PRUEBA USABILIDAD'!",AH6)</f>
        <v>='PRUEBA USABILIDAD'!F45</v>
      </c>
      <c r="AJ6" s="11">
        <f>'PRUEBA USABILIDAD'!F45</f>
        <v>0</v>
      </c>
      <c r="AK6" s="11" t="str">
        <f t="shared" si="17"/>
        <v/>
      </c>
    </row>
    <row r="7" spans="1:37" x14ac:dyDescent="0.25">
      <c r="A7" s="3" t="str">
        <f t="shared" si="18"/>
        <v/>
      </c>
      <c r="B7" s="5">
        <f t="shared" si="19"/>
        <v>47</v>
      </c>
      <c r="C7" s="5" t="s">
        <v>21</v>
      </c>
      <c r="D7" s="5" t="str">
        <f t="shared" si="0"/>
        <v>F47</v>
      </c>
      <c r="E7" s="5" t="str">
        <f t="shared" si="1"/>
        <v>='PRUEBA USABILIDAD'!F47</v>
      </c>
      <c r="F7" s="11">
        <f>'PRUEBA USABILIDAD'!F47</f>
        <v>0</v>
      </c>
      <c r="G7" s="5" t="str">
        <f t="shared" si="2"/>
        <v/>
      </c>
      <c r="H7" s="5">
        <f t="shared" si="20"/>
        <v>48</v>
      </c>
      <c r="I7" s="5" t="s">
        <v>21</v>
      </c>
      <c r="J7" s="5" t="str">
        <f t="shared" si="3"/>
        <v>F48</v>
      </c>
      <c r="K7" s="5" t="str">
        <f t="shared" ref="K7" si="40">_xlfn.CONCAT("='PRUEBA USABILIDAD'!",J7)</f>
        <v>='PRUEBA USABILIDAD'!F48</v>
      </c>
      <c r="L7" s="11">
        <f>'PRUEBA USABILIDAD'!F48</f>
        <v>0</v>
      </c>
      <c r="M7" s="5" t="str">
        <f t="shared" si="5"/>
        <v/>
      </c>
      <c r="N7" s="5">
        <f t="shared" si="22"/>
        <v>49</v>
      </c>
      <c r="O7" s="5" t="s">
        <v>21</v>
      </c>
      <c r="P7" s="5" t="str">
        <f t="shared" si="6"/>
        <v>F49</v>
      </c>
      <c r="Q7" s="5" t="str">
        <f t="shared" ref="Q7" si="41">_xlfn.CONCAT("='PRUEBA USABILIDAD'!",P7)</f>
        <v>='PRUEBA USABILIDAD'!F49</v>
      </c>
      <c r="R7" s="11">
        <f>'PRUEBA USABILIDAD'!F49</f>
        <v>0</v>
      </c>
      <c r="S7" s="5" t="str">
        <f t="shared" si="8"/>
        <v/>
      </c>
      <c r="T7" s="5">
        <f t="shared" si="24"/>
        <v>50</v>
      </c>
      <c r="U7" s="5" t="s">
        <v>21</v>
      </c>
      <c r="V7" s="5" t="str">
        <f t="shared" si="9"/>
        <v>F50</v>
      </c>
      <c r="W7" s="5" t="str">
        <f t="shared" ref="W7" si="42">_xlfn.CONCAT("='PRUEBA USABILIDAD'!",V7)</f>
        <v>='PRUEBA USABILIDAD'!F50</v>
      </c>
      <c r="X7" s="11">
        <f>'PRUEBA USABILIDAD'!F50</f>
        <v>0</v>
      </c>
      <c r="Y7" s="5" t="str">
        <f t="shared" si="11"/>
        <v/>
      </c>
      <c r="Z7" s="5">
        <f t="shared" si="26"/>
        <v>51</v>
      </c>
      <c r="AA7" s="5" t="s">
        <v>21</v>
      </c>
      <c r="AB7" s="5" t="str">
        <f t="shared" si="12"/>
        <v>F51</v>
      </c>
      <c r="AC7" s="5" t="str">
        <f t="shared" ref="AC7" si="43">_xlfn.CONCAT("='PRUEBA USABILIDAD'!",AB7)</f>
        <v>='PRUEBA USABILIDAD'!F51</v>
      </c>
      <c r="AD7" s="11">
        <f>'PRUEBA USABILIDAD'!F51</f>
        <v>0</v>
      </c>
      <c r="AE7" s="5" t="str">
        <f t="shared" si="14"/>
        <v/>
      </c>
      <c r="AF7" s="5">
        <f t="shared" si="28"/>
        <v>54</v>
      </c>
      <c r="AG7" s="5" t="s">
        <v>21</v>
      </c>
      <c r="AH7" s="5" t="str">
        <f t="shared" si="15"/>
        <v>F54</v>
      </c>
      <c r="AI7" s="5" t="str">
        <f t="shared" ref="AI7" si="44">_xlfn.CONCAT("='PRUEBA USABILIDAD'!",AH7)</f>
        <v>='PRUEBA USABILIDAD'!F54</v>
      </c>
      <c r="AJ7" s="11">
        <f>'PRUEBA USABILIDAD'!F54</f>
        <v>0</v>
      </c>
      <c r="AK7" s="11" t="str">
        <f t="shared" si="17"/>
        <v/>
      </c>
    </row>
    <row r="8" spans="1:37" x14ac:dyDescent="0.25">
      <c r="A8" s="3" t="str">
        <f t="shared" si="18"/>
        <v/>
      </c>
      <c r="B8" s="5">
        <f t="shared" si="19"/>
        <v>56</v>
      </c>
      <c r="C8" s="5" t="s">
        <v>21</v>
      </c>
      <c r="D8" s="5" t="str">
        <f t="shared" si="0"/>
        <v>F56</v>
      </c>
      <c r="E8" s="5" t="str">
        <f t="shared" si="1"/>
        <v>='PRUEBA USABILIDAD'!F56</v>
      </c>
      <c r="F8" s="11">
        <f>'PRUEBA USABILIDAD'!F56</f>
        <v>0</v>
      </c>
      <c r="G8" s="5" t="str">
        <f t="shared" si="2"/>
        <v/>
      </c>
      <c r="H8" s="5">
        <f t="shared" si="20"/>
        <v>57</v>
      </c>
      <c r="I8" s="5" t="s">
        <v>21</v>
      </c>
      <c r="J8" s="5" t="str">
        <f t="shared" si="3"/>
        <v>F57</v>
      </c>
      <c r="K8" s="5" t="str">
        <f t="shared" ref="K8" si="45">_xlfn.CONCAT("='PRUEBA USABILIDAD'!",J8)</f>
        <v>='PRUEBA USABILIDAD'!F57</v>
      </c>
      <c r="L8" s="11">
        <f>'PRUEBA USABILIDAD'!F57</f>
        <v>0</v>
      </c>
      <c r="M8" s="5" t="str">
        <f t="shared" si="5"/>
        <v/>
      </c>
      <c r="N8" s="5">
        <f t="shared" si="22"/>
        <v>58</v>
      </c>
      <c r="O8" s="5" t="s">
        <v>21</v>
      </c>
      <c r="P8" s="5" t="str">
        <f t="shared" si="6"/>
        <v>F58</v>
      </c>
      <c r="Q8" s="5" t="str">
        <f t="shared" ref="Q8" si="46">_xlfn.CONCAT("='PRUEBA USABILIDAD'!",P8)</f>
        <v>='PRUEBA USABILIDAD'!F58</v>
      </c>
      <c r="R8" s="11">
        <f>'PRUEBA USABILIDAD'!F58</f>
        <v>0</v>
      </c>
      <c r="S8" s="5" t="str">
        <f t="shared" si="8"/>
        <v/>
      </c>
      <c r="T8" s="5">
        <f t="shared" si="24"/>
        <v>59</v>
      </c>
      <c r="U8" s="5" t="s">
        <v>21</v>
      </c>
      <c r="V8" s="5" t="str">
        <f t="shared" si="9"/>
        <v>F59</v>
      </c>
      <c r="W8" s="5" t="str">
        <f t="shared" ref="W8" si="47">_xlfn.CONCAT("='PRUEBA USABILIDAD'!",V8)</f>
        <v>='PRUEBA USABILIDAD'!F59</v>
      </c>
      <c r="X8" s="11">
        <f>'PRUEBA USABILIDAD'!F59</f>
        <v>0</v>
      </c>
      <c r="Y8" s="5" t="str">
        <f t="shared" si="11"/>
        <v/>
      </c>
      <c r="Z8" s="5">
        <f t="shared" si="26"/>
        <v>60</v>
      </c>
      <c r="AA8" s="5" t="s">
        <v>21</v>
      </c>
      <c r="AB8" s="5" t="str">
        <f t="shared" si="12"/>
        <v>F60</v>
      </c>
      <c r="AC8" s="5" t="str">
        <f t="shared" ref="AC8" si="48">_xlfn.CONCAT("='PRUEBA USABILIDAD'!",AB8)</f>
        <v>='PRUEBA USABILIDAD'!F60</v>
      </c>
      <c r="AD8" s="11">
        <f>'PRUEBA USABILIDAD'!F60</f>
        <v>0</v>
      </c>
      <c r="AE8" s="5" t="str">
        <f t="shared" si="14"/>
        <v/>
      </c>
      <c r="AF8" s="5">
        <f t="shared" si="28"/>
        <v>63</v>
      </c>
      <c r="AG8" s="5" t="s">
        <v>21</v>
      </c>
      <c r="AH8" s="5" t="str">
        <f t="shared" si="15"/>
        <v>F63</v>
      </c>
      <c r="AI8" s="5" t="str">
        <f t="shared" ref="AI8" si="49">_xlfn.CONCAT("='PRUEBA USABILIDAD'!",AH8)</f>
        <v>='PRUEBA USABILIDAD'!F63</v>
      </c>
      <c r="AJ8" s="11">
        <f>'PRUEBA USABILIDAD'!F63</f>
        <v>0</v>
      </c>
      <c r="AK8" s="11" t="str">
        <f t="shared" si="17"/>
        <v/>
      </c>
    </row>
    <row r="9" spans="1:37" x14ac:dyDescent="0.25">
      <c r="A9" s="3" t="str">
        <f t="shared" si="18"/>
        <v/>
      </c>
      <c r="B9" s="5">
        <f t="shared" si="19"/>
        <v>65</v>
      </c>
      <c r="C9" s="5" t="s">
        <v>21</v>
      </c>
      <c r="D9" s="5" t="str">
        <f t="shared" si="0"/>
        <v>F65</v>
      </c>
      <c r="E9" s="5" t="str">
        <f t="shared" si="1"/>
        <v>='PRUEBA USABILIDAD'!F65</v>
      </c>
      <c r="F9" s="11">
        <f>'PRUEBA USABILIDAD'!F65</f>
        <v>0</v>
      </c>
      <c r="G9" s="5" t="str">
        <f t="shared" si="2"/>
        <v/>
      </c>
      <c r="H9" s="5">
        <f t="shared" si="20"/>
        <v>66</v>
      </c>
      <c r="I9" s="5" t="s">
        <v>21</v>
      </c>
      <c r="J9" s="5" t="str">
        <f t="shared" si="3"/>
        <v>F66</v>
      </c>
      <c r="K9" s="5" t="str">
        <f t="shared" ref="K9" si="50">_xlfn.CONCAT("='PRUEBA USABILIDAD'!",J9)</f>
        <v>='PRUEBA USABILIDAD'!F66</v>
      </c>
      <c r="L9" s="11">
        <f>'PRUEBA USABILIDAD'!F66</f>
        <v>0</v>
      </c>
      <c r="M9" s="5" t="str">
        <f t="shared" si="5"/>
        <v/>
      </c>
      <c r="N9" s="5">
        <f t="shared" si="22"/>
        <v>67</v>
      </c>
      <c r="O9" s="5" t="s">
        <v>21</v>
      </c>
      <c r="P9" s="5" t="str">
        <f t="shared" si="6"/>
        <v>F67</v>
      </c>
      <c r="Q9" s="5" t="str">
        <f t="shared" ref="Q9" si="51">_xlfn.CONCAT("='PRUEBA USABILIDAD'!",P9)</f>
        <v>='PRUEBA USABILIDAD'!F67</v>
      </c>
      <c r="R9" s="11">
        <f>'PRUEBA USABILIDAD'!F67</f>
        <v>0</v>
      </c>
      <c r="S9" s="5" t="str">
        <f t="shared" si="8"/>
        <v/>
      </c>
      <c r="T9" s="5">
        <f t="shared" si="24"/>
        <v>68</v>
      </c>
      <c r="U9" s="5" t="s">
        <v>21</v>
      </c>
      <c r="V9" s="5" t="str">
        <f t="shared" si="9"/>
        <v>F68</v>
      </c>
      <c r="W9" s="5" t="str">
        <f t="shared" ref="W9" si="52">_xlfn.CONCAT("='PRUEBA USABILIDAD'!",V9)</f>
        <v>='PRUEBA USABILIDAD'!F68</v>
      </c>
      <c r="X9" s="11">
        <f>'PRUEBA USABILIDAD'!F68</f>
        <v>0</v>
      </c>
      <c r="Y9" s="5" t="str">
        <f t="shared" si="11"/>
        <v/>
      </c>
      <c r="Z9" s="5">
        <f t="shared" si="26"/>
        <v>69</v>
      </c>
      <c r="AA9" s="5" t="s">
        <v>21</v>
      </c>
      <c r="AB9" s="5" t="str">
        <f t="shared" si="12"/>
        <v>F69</v>
      </c>
      <c r="AC9" s="5" t="str">
        <f t="shared" ref="AC9" si="53">_xlfn.CONCAT("='PRUEBA USABILIDAD'!",AB9)</f>
        <v>='PRUEBA USABILIDAD'!F69</v>
      </c>
      <c r="AD9" s="11">
        <f>'PRUEBA USABILIDAD'!F69</f>
        <v>0</v>
      </c>
      <c r="AE9" s="5" t="str">
        <f t="shared" si="14"/>
        <v/>
      </c>
      <c r="AF9" s="5">
        <f t="shared" si="28"/>
        <v>72</v>
      </c>
      <c r="AG9" s="5" t="s">
        <v>21</v>
      </c>
      <c r="AH9" s="5" t="str">
        <f t="shared" si="15"/>
        <v>F72</v>
      </c>
      <c r="AI9" s="5" t="str">
        <f t="shared" ref="AI9" si="54">_xlfn.CONCAT("='PRUEBA USABILIDAD'!",AH9)</f>
        <v>='PRUEBA USABILIDAD'!F72</v>
      </c>
      <c r="AJ9" s="11">
        <f>'PRUEBA USABILIDAD'!F72</f>
        <v>0</v>
      </c>
      <c r="AK9" s="11" t="str">
        <f t="shared" si="17"/>
        <v/>
      </c>
    </row>
    <row r="10" spans="1:37" x14ac:dyDescent="0.25">
      <c r="A10" s="3" t="str">
        <f t="shared" si="18"/>
        <v/>
      </c>
      <c r="B10" s="5">
        <f t="shared" si="19"/>
        <v>74</v>
      </c>
      <c r="C10" s="5" t="s">
        <v>21</v>
      </c>
      <c r="D10" s="5" t="str">
        <f t="shared" si="0"/>
        <v>F74</v>
      </c>
      <c r="E10" s="5" t="str">
        <f t="shared" si="1"/>
        <v>='PRUEBA USABILIDAD'!F74</v>
      </c>
      <c r="F10" s="11">
        <f>'PRUEBA USABILIDAD'!F74</f>
        <v>0</v>
      </c>
      <c r="G10" s="5" t="str">
        <f t="shared" si="2"/>
        <v/>
      </c>
      <c r="H10" s="5">
        <f t="shared" si="20"/>
        <v>75</v>
      </c>
      <c r="I10" s="5" t="s">
        <v>21</v>
      </c>
      <c r="J10" s="5" t="str">
        <f t="shared" si="3"/>
        <v>F75</v>
      </c>
      <c r="K10" s="5" t="str">
        <f t="shared" ref="K10" si="55">_xlfn.CONCAT("='PRUEBA USABILIDAD'!",J10)</f>
        <v>='PRUEBA USABILIDAD'!F75</v>
      </c>
      <c r="L10" s="11">
        <f>'PRUEBA USABILIDAD'!F75</f>
        <v>0</v>
      </c>
      <c r="M10" s="5" t="str">
        <f t="shared" si="5"/>
        <v/>
      </c>
      <c r="N10" s="5">
        <f t="shared" si="22"/>
        <v>76</v>
      </c>
      <c r="O10" s="5" t="s">
        <v>21</v>
      </c>
      <c r="P10" s="5" t="str">
        <f t="shared" si="6"/>
        <v>F76</v>
      </c>
      <c r="Q10" s="5" t="str">
        <f t="shared" ref="Q10" si="56">_xlfn.CONCAT("='PRUEBA USABILIDAD'!",P10)</f>
        <v>='PRUEBA USABILIDAD'!F76</v>
      </c>
      <c r="R10" s="11">
        <f>'PRUEBA USABILIDAD'!F76</f>
        <v>0</v>
      </c>
      <c r="S10" s="5" t="str">
        <f t="shared" si="8"/>
        <v/>
      </c>
      <c r="T10" s="5">
        <f t="shared" si="24"/>
        <v>77</v>
      </c>
      <c r="U10" s="5" t="s">
        <v>21</v>
      </c>
      <c r="V10" s="5" t="str">
        <f t="shared" si="9"/>
        <v>F77</v>
      </c>
      <c r="W10" s="5" t="str">
        <f t="shared" ref="W10" si="57">_xlfn.CONCAT("='PRUEBA USABILIDAD'!",V10)</f>
        <v>='PRUEBA USABILIDAD'!F77</v>
      </c>
      <c r="X10" s="11">
        <f>'PRUEBA USABILIDAD'!F77</f>
        <v>0</v>
      </c>
      <c r="Y10" s="5" t="str">
        <f t="shared" si="11"/>
        <v/>
      </c>
      <c r="Z10" s="5">
        <f t="shared" si="26"/>
        <v>78</v>
      </c>
      <c r="AA10" s="5" t="s">
        <v>21</v>
      </c>
      <c r="AB10" s="5" t="str">
        <f t="shared" si="12"/>
        <v>F78</v>
      </c>
      <c r="AC10" s="5" t="str">
        <f t="shared" ref="AC10" si="58">_xlfn.CONCAT("='PRUEBA USABILIDAD'!",AB10)</f>
        <v>='PRUEBA USABILIDAD'!F78</v>
      </c>
      <c r="AD10" s="11">
        <f>'PRUEBA USABILIDAD'!F78</f>
        <v>0</v>
      </c>
      <c r="AE10" s="5" t="str">
        <f t="shared" si="14"/>
        <v/>
      </c>
      <c r="AF10" s="5">
        <f t="shared" si="28"/>
        <v>81</v>
      </c>
      <c r="AG10" s="5" t="s">
        <v>21</v>
      </c>
      <c r="AH10" s="5" t="str">
        <f t="shared" si="15"/>
        <v>F81</v>
      </c>
      <c r="AI10" s="5" t="str">
        <f t="shared" ref="AI10" si="59">_xlfn.CONCAT("='PRUEBA USABILIDAD'!",AH10)</f>
        <v>='PRUEBA USABILIDAD'!F81</v>
      </c>
      <c r="AJ10" s="11">
        <f>'PRUEBA USABILIDAD'!F81</f>
        <v>0</v>
      </c>
      <c r="AK10" s="11" t="str">
        <f t="shared" si="17"/>
        <v/>
      </c>
    </row>
    <row r="11" spans="1:37" x14ac:dyDescent="0.25">
      <c r="A11" s="3" t="str">
        <f t="shared" si="18"/>
        <v/>
      </c>
      <c r="B11" s="5">
        <f t="shared" si="19"/>
        <v>83</v>
      </c>
      <c r="C11" s="5" t="s">
        <v>21</v>
      </c>
      <c r="D11" s="5" t="str">
        <f t="shared" si="0"/>
        <v>F83</v>
      </c>
      <c r="E11" s="5" t="str">
        <f t="shared" si="1"/>
        <v>='PRUEBA USABILIDAD'!F83</v>
      </c>
      <c r="F11" s="11">
        <f>'PRUEBA USABILIDAD'!F83</f>
        <v>0</v>
      </c>
      <c r="G11" s="5" t="str">
        <f t="shared" si="2"/>
        <v/>
      </c>
      <c r="H11" s="5">
        <f t="shared" si="20"/>
        <v>84</v>
      </c>
      <c r="I11" s="5" t="s">
        <v>21</v>
      </c>
      <c r="J11" s="5" t="str">
        <f t="shared" si="3"/>
        <v>F84</v>
      </c>
      <c r="K11" s="5" t="str">
        <f t="shared" ref="K11" si="60">_xlfn.CONCAT("='PRUEBA USABILIDAD'!",J11)</f>
        <v>='PRUEBA USABILIDAD'!F84</v>
      </c>
      <c r="L11" s="11">
        <f>'PRUEBA USABILIDAD'!F84</f>
        <v>0</v>
      </c>
      <c r="M11" s="5" t="str">
        <f t="shared" si="5"/>
        <v/>
      </c>
      <c r="N11" s="5">
        <f t="shared" si="22"/>
        <v>85</v>
      </c>
      <c r="O11" s="5" t="s">
        <v>21</v>
      </c>
      <c r="P11" s="5" t="str">
        <f t="shared" si="6"/>
        <v>F85</v>
      </c>
      <c r="Q11" s="5" t="str">
        <f t="shared" ref="Q11" si="61">_xlfn.CONCAT("='PRUEBA USABILIDAD'!",P11)</f>
        <v>='PRUEBA USABILIDAD'!F85</v>
      </c>
      <c r="R11" s="11">
        <f>'PRUEBA USABILIDAD'!F85</f>
        <v>0</v>
      </c>
      <c r="S11" s="5" t="str">
        <f t="shared" si="8"/>
        <v/>
      </c>
      <c r="T11" s="5">
        <f t="shared" si="24"/>
        <v>86</v>
      </c>
      <c r="U11" s="5" t="s">
        <v>21</v>
      </c>
      <c r="V11" s="5" t="str">
        <f t="shared" si="9"/>
        <v>F86</v>
      </c>
      <c r="W11" s="5" t="str">
        <f t="shared" ref="W11" si="62">_xlfn.CONCAT("='PRUEBA USABILIDAD'!",V11)</f>
        <v>='PRUEBA USABILIDAD'!F86</v>
      </c>
      <c r="X11" s="11">
        <f>'PRUEBA USABILIDAD'!F86</f>
        <v>0</v>
      </c>
      <c r="Y11" s="5" t="str">
        <f t="shared" si="11"/>
        <v/>
      </c>
      <c r="Z11" s="5">
        <f t="shared" si="26"/>
        <v>87</v>
      </c>
      <c r="AA11" s="5" t="s">
        <v>21</v>
      </c>
      <c r="AB11" s="5" t="str">
        <f t="shared" si="12"/>
        <v>F87</v>
      </c>
      <c r="AC11" s="5" t="str">
        <f t="shared" ref="AC11" si="63">_xlfn.CONCAT("='PRUEBA USABILIDAD'!",AB11)</f>
        <v>='PRUEBA USABILIDAD'!F87</v>
      </c>
      <c r="AD11" s="11">
        <f>'PRUEBA USABILIDAD'!F87</f>
        <v>0</v>
      </c>
      <c r="AE11" s="5" t="str">
        <f t="shared" si="14"/>
        <v/>
      </c>
      <c r="AF11" s="5">
        <f t="shared" si="28"/>
        <v>90</v>
      </c>
      <c r="AG11" s="5" t="s">
        <v>21</v>
      </c>
      <c r="AH11" s="5" t="str">
        <f t="shared" si="15"/>
        <v>F90</v>
      </c>
      <c r="AI11" s="5" t="str">
        <f t="shared" ref="AI11" si="64">_xlfn.CONCAT("='PRUEBA USABILIDAD'!",AH11)</f>
        <v>='PRUEBA USABILIDAD'!F90</v>
      </c>
      <c r="AJ11" s="11">
        <f>'PRUEBA USABILIDAD'!F90</f>
        <v>0</v>
      </c>
      <c r="AK11" s="11" t="str">
        <f t="shared" si="17"/>
        <v/>
      </c>
    </row>
    <row r="12" spans="1:37" x14ac:dyDescent="0.25">
      <c r="A12" s="3" t="str">
        <f t="shared" si="18"/>
        <v/>
      </c>
      <c r="B12" s="5">
        <f t="shared" si="19"/>
        <v>92</v>
      </c>
      <c r="C12" s="5" t="s">
        <v>21</v>
      </c>
      <c r="D12" s="5" t="str">
        <f t="shared" si="0"/>
        <v>F92</v>
      </c>
      <c r="E12" s="5" t="str">
        <f t="shared" si="1"/>
        <v>='PRUEBA USABILIDAD'!F92</v>
      </c>
      <c r="F12" s="11">
        <f>'PRUEBA USABILIDAD'!F92</f>
        <v>0</v>
      </c>
      <c r="G12" s="5" t="str">
        <f t="shared" si="2"/>
        <v/>
      </c>
      <c r="H12" s="5">
        <f t="shared" si="20"/>
        <v>93</v>
      </c>
      <c r="I12" s="5" t="s">
        <v>21</v>
      </c>
      <c r="J12" s="5" t="str">
        <f t="shared" si="3"/>
        <v>F93</v>
      </c>
      <c r="K12" s="5" t="str">
        <f t="shared" ref="K12" si="65">_xlfn.CONCAT("='PRUEBA USABILIDAD'!",J12)</f>
        <v>='PRUEBA USABILIDAD'!F93</v>
      </c>
      <c r="L12" s="11">
        <f>'PRUEBA USABILIDAD'!F93</f>
        <v>0</v>
      </c>
      <c r="M12" s="5" t="str">
        <f t="shared" si="5"/>
        <v/>
      </c>
      <c r="N12" s="5">
        <f t="shared" si="22"/>
        <v>94</v>
      </c>
      <c r="O12" s="5" t="s">
        <v>21</v>
      </c>
      <c r="P12" s="5" t="str">
        <f t="shared" si="6"/>
        <v>F94</v>
      </c>
      <c r="Q12" s="5" t="str">
        <f t="shared" ref="Q12" si="66">_xlfn.CONCAT("='PRUEBA USABILIDAD'!",P12)</f>
        <v>='PRUEBA USABILIDAD'!F94</v>
      </c>
      <c r="R12" s="11">
        <f>'PRUEBA USABILIDAD'!F94</f>
        <v>0</v>
      </c>
      <c r="S12" s="5" t="str">
        <f t="shared" si="8"/>
        <v/>
      </c>
      <c r="T12" s="5">
        <f t="shared" si="24"/>
        <v>95</v>
      </c>
      <c r="U12" s="5" t="s">
        <v>21</v>
      </c>
      <c r="V12" s="5" t="str">
        <f t="shared" si="9"/>
        <v>F95</v>
      </c>
      <c r="W12" s="5" t="str">
        <f t="shared" ref="W12" si="67">_xlfn.CONCAT("='PRUEBA USABILIDAD'!",V12)</f>
        <v>='PRUEBA USABILIDAD'!F95</v>
      </c>
      <c r="X12" s="11">
        <f>'PRUEBA USABILIDAD'!F95</f>
        <v>0</v>
      </c>
      <c r="Y12" s="5" t="str">
        <f t="shared" si="11"/>
        <v/>
      </c>
      <c r="Z12" s="5">
        <f t="shared" si="26"/>
        <v>96</v>
      </c>
      <c r="AA12" s="5" t="s">
        <v>21</v>
      </c>
      <c r="AB12" s="5" t="str">
        <f t="shared" si="12"/>
        <v>F96</v>
      </c>
      <c r="AC12" s="5" t="str">
        <f t="shared" ref="AC12" si="68">_xlfn.CONCAT("='PRUEBA USABILIDAD'!",AB12)</f>
        <v>='PRUEBA USABILIDAD'!F96</v>
      </c>
      <c r="AD12" s="11">
        <f>'PRUEBA USABILIDAD'!F96</f>
        <v>0</v>
      </c>
      <c r="AE12" s="5" t="str">
        <f t="shared" si="14"/>
        <v/>
      </c>
      <c r="AF12" s="5">
        <f t="shared" si="28"/>
        <v>99</v>
      </c>
      <c r="AG12" s="5" t="s">
        <v>21</v>
      </c>
      <c r="AH12" s="5" t="str">
        <f t="shared" si="15"/>
        <v>F99</v>
      </c>
      <c r="AI12" s="5" t="str">
        <f t="shared" ref="AI12" si="69">_xlfn.CONCAT("='PRUEBA USABILIDAD'!",AH12)</f>
        <v>='PRUEBA USABILIDAD'!F99</v>
      </c>
      <c r="AJ12" s="11">
        <f>'PRUEBA USABILIDAD'!F99</f>
        <v>0</v>
      </c>
      <c r="AK12" s="11" t="str">
        <f t="shared" si="17"/>
        <v/>
      </c>
    </row>
    <row r="13" spans="1:37" x14ac:dyDescent="0.25">
      <c r="A13" s="3" t="str">
        <f t="shared" si="18"/>
        <v/>
      </c>
      <c r="B13" s="5">
        <f t="shared" si="19"/>
        <v>101</v>
      </c>
      <c r="C13" s="5" t="s">
        <v>21</v>
      </c>
      <c r="D13" s="5" t="str">
        <f t="shared" si="0"/>
        <v>F101</v>
      </c>
      <c r="E13" s="5" t="str">
        <f t="shared" si="1"/>
        <v>='PRUEBA USABILIDAD'!F101</v>
      </c>
      <c r="F13" s="11">
        <f>'PRUEBA USABILIDAD'!F101</f>
        <v>0</v>
      </c>
      <c r="G13" s="5" t="str">
        <f t="shared" si="2"/>
        <v/>
      </c>
      <c r="H13" s="5">
        <f t="shared" si="20"/>
        <v>102</v>
      </c>
      <c r="I13" s="5" t="s">
        <v>21</v>
      </c>
      <c r="J13" s="5" t="str">
        <f t="shared" si="3"/>
        <v>F102</v>
      </c>
      <c r="K13" s="5" t="str">
        <f t="shared" ref="K13" si="70">_xlfn.CONCAT("='PRUEBA USABILIDAD'!",J13)</f>
        <v>='PRUEBA USABILIDAD'!F102</v>
      </c>
      <c r="L13" s="11">
        <f>'PRUEBA USABILIDAD'!F102</f>
        <v>0</v>
      </c>
      <c r="M13" s="5" t="str">
        <f t="shared" si="5"/>
        <v/>
      </c>
      <c r="N13" s="5">
        <f t="shared" si="22"/>
        <v>103</v>
      </c>
      <c r="O13" s="5" t="s">
        <v>21</v>
      </c>
      <c r="P13" s="5" t="str">
        <f t="shared" si="6"/>
        <v>F103</v>
      </c>
      <c r="Q13" s="5" t="str">
        <f t="shared" ref="Q13" si="71">_xlfn.CONCAT("='PRUEBA USABILIDAD'!",P13)</f>
        <v>='PRUEBA USABILIDAD'!F103</v>
      </c>
      <c r="R13" s="11">
        <f>'PRUEBA USABILIDAD'!F103</f>
        <v>0</v>
      </c>
      <c r="S13" s="5" t="str">
        <f t="shared" si="8"/>
        <v/>
      </c>
      <c r="T13" s="5">
        <f t="shared" si="24"/>
        <v>104</v>
      </c>
      <c r="U13" s="5" t="s">
        <v>21</v>
      </c>
      <c r="V13" s="5" t="str">
        <f t="shared" si="9"/>
        <v>F104</v>
      </c>
      <c r="W13" s="5" t="str">
        <f t="shared" ref="W13" si="72">_xlfn.CONCAT("='PRUEBA USABILIDAD'!",V13)</f>
        <v>='PRUEBA USABILIDAD'!F104</v>
      </c>
      <c r="X13" s="11">
        <f>'PRUEBA USABILIDAD'!F104</f>
        <v>0</v>
      </c>
      <c r="Y13" s="5" t="str">
        <f t="shared" si="11"/>
        <v/>
      </c>
      <c r="Z13" s="5">
        <f t="shared" si="26"/>
        <v>105</v>
      </c>
      <c r="AA13" s="5" t="s">
        <v>21</v>
      </c>
      <c r="AB13" s="5" t="str">
        <f t="shared" si="12"/>
        <v>F105</v>
      </c>
      <c r="AC13" s="5" t="str">
        <f t="shared" ref="AC13" si="73">_xlfn.CONCAT("='PRUEBA USABILIDAD'!",AB13)</f>
        <v>='PRUEBA USABILIDAD'!F105</v>
      </c>
      <c r="AD13" s="11">
        <f>'PRUEBA USABILIDAD'!F105</f>
        <v>0</v>
      </c>
      <c r="AE13" s="5" t="str">
        <f t="shared" si="14"/>
        <v/>
      </c>
      <c r="AF13" s="5">
        <f t="shared" si="28"/>
        <v>108</v>
      </c>
      <c r="AG13" s="5" t="s">
        <v>21</v>
      </c>
      <c r="AH13" s="5" t="str">
        <f t="shared" si="15"/>
        <v>F108</v>
      </c>
      <c r="AI13" s="5" t="str">
        <f t="shared" ref="AI13" si="74">_xlfn.CONCAT("='PRUEBA USABILIDAD'!",AH13)</f>
        <v>='PRUEBA USABILIDAD'!F108</v>
      </c>
      <c r="AJ13" s="11">
        <f>'PRUEBA USABILIDAD'!F108</f>
        <v>0</v>
      </c>
      <c r="AK13" s="11" t="str">
        <f t="shared" si="17"/>
        <v/>
      </c>
    </row>
    <row r="14" spans="1:37" x14ac:dyDescent="0.25">
      <c r="A14" s="3" t="str">
        <f t="shared" si="18"/>
        <v/>
      </c>
      <c r="B14" s="5">
        <f t="shared" si="19"/>
        <v>110</v>
      </c>
      <c r="C14" s="5" t="s">
        <v>21</v>
      </c>
      <c r="D14" s="5" t="str">
        <f t="shared" si="0"/>
        <v>F110</v>
      </c>
      <c r="E14" s="5" t="str">
        <f t="shared" si="1"/>
        <v>='PRUEBA USABILIDAD'!F110</v>
      </c>
      <c r="F14" s="11">
        <f>'PRUEBA USABILIDAD'!F110</f>
        <v>0</v>
      </c>
      <c r="G14" s="5" t="str">
        <f t="shared" si="2"/>
        <v/>
      </c>
      <c r="H14" s="5">
        <f t="shared" si="20"/>
        <v>111</v>
      </c>
      <c r="I14" s="5" t="s">
        <v>21</v>
      </c>
      <c r="J14" s="5" t="str">
        <f t="shared" si="3"/>
        <v>F111</v>
      </c>
      <c r="K14" s="5" t="str">
        <f t="shared" ref="K14" si="75">_xlfn.CONCAT("='PRUEBA USABILIDAD'!",J14)</f>
        <v>='PRUEBA USABILIDAD'!F111</v>
      </c>
      <c r="L14" s="11">
        <f>'PRUEBA USABILIDAD'!F111</f>
        <v>0</v>
      </c>
      <c r="M14" s="5" t="str">
        <f t="shared" si="5"/>
        <v/>
      </c>
      <c r="N14" s="5">
        <f t="shared" si="22"/>
        <v>112</v>
      </c>
      <c r="O14" s="5" t="s">
        <v>21</v>
      </c>
      <c r="P14" s="5" t="str">
        <f t="shared" si="6"/>
        <v>F112</v>
      </c>
      <c r="Q14" s="5" t="str">
        <f t="shared" ref="Q14" si="76">_xlfn.CONCAT("='PRUEBA USABILIDAD'!",P14)</f>
        <v>='PRUEBA USABILIDAD'!F112</v>
      </c>
      <c r="R14" s="11">
        <f>'PRUEBA USABILIDAD'!F112</f>
        <v>0</v>
      </c>
      <c r="S14" s="5" t="str">
        <f t="shared" si="8"/>
        <v/>
      </c>
      <c r="T14" s="5">
        <f t="shared" si="24"/>
        <v>113</v>
      </c>
      <c r="U14" s="5" t="s">
        <v>21</v>
      </c>
      <c r="V14" s="5" t="str">
        <f t="shared" si="9"/>
        <v>F113</v>
      </c>
      <c r="W14" s="5" t="str">
        <f t="shared" ref="W14" si="77">_xlfn.CONCAT("='PRUEBA USABILIDAD'!",V14)</f>
        <v>='PRUEBA USABILIDAD'!F113</v>
      </c>
      <c r="X14" s="11">
        <f>'PRUEBA USABILIDAD'!F113</f>
        <v>0</v>
      </c>
      <c r="Y14" s="5" t="str">
        <f t="shared" si="11"/>
        <v/>
      </c>
      <c r="Z14" s="5">
        <f t="shared" si="26"/>
        <v>114</v>
      </c>
      <c r="AA14" s="5" t="s">
        <v>21</v>
      </c>
      <c r="AB14" s="5" t="str">
        <f t="shared" si="12"/>
        <v>F114</v>
      </c>
      <c r="AC14" s="5" t="str">
        <f t="shared" ref="AC14" si="78">_xlfn.CONCAT("='PRUEBA USABILIDAD'!",AB14)</f>
        <v>='PRUEBA USABILIDAD'!F114</v>
      </c>
      <c r="AD14" s="11">
        <f>'PRUEBA USABILIDAD'!F114</f>
        <v>0</v>
      </c>
      <c r="AE14" s="5" t="str">
        <f t="shared" si="14"/>
        <v/>
      </c>
      <c r="AF14" s="5">
        <f t="shared" si="28"/>
        <v>117</v>
      </c>
      <c r="AG14" s="5" t="s">
        <v>21</v>
      </c>
      <c r="AH14" s="5" t="str">
        <f t="shared" si="15"/>
        <v>F117</v>
      </c>
      <c r="AI14" s="5" t="str">
        <f t="shared" ref="AI14" si="79">_xlfn.CONCAT("='PRUEBA USABILIDAD'!",AH14)</f>
        <v>='PRUEBA USABILIDAD'!F117</v>
      </c>
      <c r="AJ14" s="11">
        <f>'PRUEBA USABILIDAD'!F117</f>
        <v>0</v>
      </c>
      <c r="AK14" s="11" t="str">
        <f t="shared" si="17"/>
        <v/>
      </c>
    </row>
    <row r="15" spans="1:37" x14ac:dyDescent="0.25">
      <c r="A15" s="3" t="str">
        <f t="shared" si="18"/>
        <v/>
      </c>
      <c r="B15" s="5">
        <f t="shared" si="19"/>
        <v>119</v>
      </c>
      <c r="C15" s="5" t="s">
        <v>21</v>
      </c>
      <c r="D15" s="5" t="str">
        <f t="shared" si="0"/>
        <v>F119</v>
      </c>
      <c r="E15" s="5" t="str">
        <f t="shared" si="1"/>
        <v>='PRUEBA USABILIDAD'!F119</v>
      </c>
      <c r="F15" s="11">
        <f>'PRUEBA USABILIDAD'!F119</f>
        <v>0</v>
      </c>
      <c r="G15" s="5" t="str">
        <f t="shared" si="2"/>
        <v/>
      </c>
      <c r="H15" s="5">
        <f t="shared" si="20"/>
        <v>120</v>
      </c>
      <c r="I15" s="5" t="s">
        <v>21</v>
      </c>
      <c r="J15" s="5" t="str">
        <f t="shared" si="3"/>
        <v>F120</v>
      </c>
      <c r="K15" s="5" t="str">
        <f t="shared" ref="K15" si="80">_xlfn.CONCAT("='PRUEBA USABILIDAD'!",J15)</f>
        <v>='PRUEBA USABILIDAD'!F120</v>
      </c>
      <c r="L15" s="11">
        <f>'PRUEBA USABILIDAD'!F120</f>
        <v>0</v>
      </c>
      <c r="M15" s="5" t="str">
        <f t="shared" si="5"/>
        <v/>
      </c>
      <c r="N15" s="5">
        <f t="shared" si="22"/>
        <v>121</v>
      </c>
      <c r="O15" s="5" t="s">
        <v>21</v>
      </c>
      <c r="P15" s="5" t="str">
        <f t="shared" si="6"/>
        <v>F121</v>
      </c>
      <c r="Q15" s="5" t="str">
        <f t="shared" ref="Q15" si="81">_xlfn.CONCAT("='PRUEBA USABILIDAD'!",P15)</f>
        <v>='PRUEBA USABILIDAD'!F121</v>
      </c>
      <c r="R15" s="11">
        <f>'PRUEBA USABILIDAD'!F121</f>
        <v>0</v>
      </c>
      <c r="S15" s="5" t="str">
        <f t="shared" si="8"/>
        <v/>
      </c>
      <c r="T15" s="5">
        <f t="shared" si="24"/>
        <v>122</v>
      </c>
      <c r="U15" s="5" t="s">
        <v>21</v>
      </c>
      <c r="V15" s="5" t="str">
        <f t="shared" si="9"/>
        <v>F122</v>
      </c>
      <c r="W15" s="5" t="str">
        <f t="shared" ref="W15" si="82">_xlfn.CONCAT("='PRUEBA USABILIDAD'!",V15)</f>
        <v>='PRUEBA USABILIDAD'!F122</v>
      </c>
      <c r="X15" s="11">
        <f>'PRUEBA USABILIDAD'!F122</f>
        <v>0</v>
      </c>
      <c r="Y15" s="5" t="str">
        <f t="shared" si="11"/>
        <v/>
      </c>
      <c r="Z15" s="5">
        <f t="shared" si="26"/>
        <v>123</v>
      </c>
      <c r="AA15" s="5" t="s">
        <v>21</v>
      </c>
      <c r="AB15" s="5" t="str">
        <f t="shared" si="12"/>
        <v>F123</v>
      </c>
      <c r="AC15" s="5" t="str">
        <f t="shared" ref="AC15" si="83">_xlfn.CONCAT("='PRUEBA USABILIDAD'!",AB15)</f>
        <v>='PRUEBA USABILIDAD'!F123</v>
      </c>
      <c r="AD15" s="11">
        <f>'PRUEBA USABILIDAD'!F123</f>
        <v>0</v>
      </c>
      <c r="AE15" s="5" t="str">
        <f t="shared" si="14"/>
        <v/>
      </c>
      <c r="AF15" s="5">
        <f t="shared" si="28"/>
        <v>126</v>
      </c>
      <c r="AG15" s="5" t="s">
        <v>21</v>
      </c>
      <c r="AH15" s="5" t="str">
        <f t="shared" si="15"/>
        <v>F126</v>
      </c>
      <c r="AI15" s="5" t="str">
        <f t="shared" ref="AI15" si="84">_xlfn.CONCAT("='PRUEBA USABILIDAD'!",AH15)</f>
        <v>='PRUEBA USABILIDAD'!F126</v>
      </c>
      <c r="AJ15" s="11">
        <f>'PRUEBA USABILIDAD'!F126</f>
        <v>0</v>
      </c>
      <c r="AK15" s="11" t="str">
        <f t="shared" si="17"/>
        <v/>
      </c>
    </row>
    <row r="16" spans="1:37" x14ac:dyDescent="0.25">
      <c r="A16" s="3" t="str">
        <f t="shared" si="18"/>
        <v/>
      </c>
      <c r="B16" s="5">
        <f t="shared" si="19"/>
        <v>128</v>
      </c>
      <c r="C16" s="5" t="s">
        <v>21</v>
      </c>
      <c r="D16" s="5" t="str">
        <f t="shared" si="0"/>
        <v>F128</v>
      </c>
      <c r="E16" s="5" t="str">
        <f t="shared" si="1"/>
        <v>='PRUEBA USABILIDAD'!F128</v>
      </c>
      <c r="F16" s="11">
        <f>'PRUEBA USABILIDAD'!F128</f>
        <v>0</v>
      </c>
      <c r="G16" s="5" t="str">
        <f t="shared" si="2"/>
        <v/>
      </c>
      <c r="H16" s="5">
        <f t="shared" si="20"/>
        <v>129</v>
      </c>
      <c r="I16" s="5" t="s">
        <v>21</v>
      </c>
      <c r="J16" s="5" t="str">
        <f t="shared" si="3"/>
        <v>F129</v>
      </c>
      <c r="K16" s="5" t="str">
        <f t="shared" ref="K16" si="85">_xlfn.CONCAT("='PRUEBA USABILIDAD'!",J16)</f>
        <v>='PRUEBA USABILIDAD'!F129</v>
      </c>
      <c r="L16" s="11">
        <f>'PRUEBA USABILIDAD'!F129</f>
        <v>0</v>
      </c>
      <c r="M16" s="5" t="str">
        <f t="shared" si="5"/>
        <v/>
      </c>
      <c r="N16" s="5">
        <f t="shared" si="22"/>
        <v>130</v>
      </c>
      <c r="O16" s="5" t="s">
        <v>21</v>
      </c>
      <c r="P16" s="5" t="str">
        <f t="shared" si="6"/>
        <v>F130</v>
      </c>
      <c r="Q16" s="5" t="str">
        <f t="shared" ref="Q16" si="86">_xlfn.CONCAT("='PRUEBA USABILIDAD'!",P16)</f>
        <v>='PRUEBA USABILIDAD'!F130</v>
      </c>
      <c r="R16" s="11">
        <f>'PRUEBA USABILIDAD'!F130</f>
        <v>0</v>
      </c>
      <c r="S16" s="5" t="str">
        <f t="shared" si="8"/>
        <v/>
      </c>
      <c r="T16" s="5">
        <f t="shared" si="24"/>
        <v>131</v>
      </c>
      <c r="U16" s="5" t="s">
        <v>21</v>
      </c>
      <c r="V16" s="5" t="str">
        <f t="shared" si="9"/>
        <v>F131</v>
      </c>
      <c r="W16" s="5" t="str">
        <f t="shared" ref="W16" si="87">_xlfn.CONCAT("='PRUEBA USABILIDAD'!",V16)</f>
        <v>='PRUEBA USABILIDAD'!F131</v>
      </c>
      <c r="X16" s="11">
        <f>'PRUEBA USABILIDAD'!F131</f>
        <v>0</v>
      </c>
      <c r="Y16" s="5" t="str">
        <f t="shared" si="11"/>
        <v/>
      </c>
      <c r="Z16" s="5">
        <f t="shared" si="26"/>
        <v>132</v>
      </c>
      <c r="AA16" s="5" t="s">
        <v>21</v>
      </c>
      <c r="AB16" s="5" t="str">
        <f t="shared" si="12"/>
        <v>F132</v>
      </c>
      <c r="AC16" s="5" t="str">
        <f t="shared" ref="AC16" si="88">_xlfn.CONCAT("='PRUEBA USABILIDAD'!",AB16)</f>
        <v>='PRUEBA USABILIDAD'!F132</v>
      </c>
      <c r="AD16" s="11">
        <f>'PRUEBA USABILIDAD'!F132</f>
        <v>0</v>
      </c>
      <c r="AE16" s="5" t="str">
        <f t="shared" si="14"/>
        <v/>
      </c>
      <c r="AF16" s="5">
        <f t="shared" si="28"/>
        <v>135</v>
      </c>
      <c r="AG16" s="5" t="s">
        <v>21</v>
      </c>
      <c r="AH16" s="5" t="str">
        <f t="shared" si="15"/>
        <v>F135</v>
      </c>
      <c r="AI16" s="5" t="str">
        <f t="shared" ref="AI16" si="89">_xlfn.CONCAT("='PRUEBA USABILIDAD'!",AH16)</f>
        <v>='PRUEBA USABILIDAD'!F135</v>
      </c>
      <c r="AJ16" s="11">
        <f>'PRUEBA USABILIDAD'!F135</f>
        <v>0</v>
      </c>
      <c r="AK16" s="11" t="str">
        <f t="shared" si="17"/>
        <v/>
      </c>
    </row>
    <row r="17" spans="1:37" x14ac:dyDescent="0.25">
      <c r="A17" s="3" t="str">
        <f t="shared" si="18"/>
        <v/>
      </c>
      <c r="B17" s="5">
        <f t="shared" si="19"/>
        <v>137</v>
      </c>
      <c r="C17" s="5" t="s">
        <v>21</v>
      </c>
      <c r="D17" s="5" t="str">
        <f t="shared" si="0"/>
        <v>F137</v>
      </c>
      <c r="E17" s="5" t="str">
        <f t="shared" si="1"/>
        <v>='PRUEBA USABILIDAD'!F137</v>
      </c>
      <c r="F17" s="11">
        <f>'PRUEBA USABILIDAD'!F137</f>
        <v>0</v>
      </c>
      <c r="G17" s="5" t="str">
        <f t="shared" si="2"/>
        <v/>
      </c>
      <c r="H17" s="5">
        <f t="shared" si="20"/>
        <v>138</v>
      </c>
      <c r="I17" s="5" t="s">
        <v>21</v>
      </c>
      <c r="J17" s="5" t="str">
        <f t="shared" si="3"/>
        <v>F138</v>
      </c>
      <c r="K17" s="5" t="str">
        <f t="shared" ref="K17" si="90">_xlfn.CONCAT("='PRUEBA USABILIDAD'!",J17)</f>
        <v>='PRUEBA USABILIDAD'!F138</v>
      </c>
      <c r="L17" s="11">
        <f>'PRUEBA USABILIDAD'!F138</f>
        <v>0</v>
      </c>
      <c r="M17" s="5" t="str">
        <f t="shared" si="5"/>
        <v/>
      </c>
      <c r="N17" s="5">
        <f t="shared" si="22"/>
        <v>139</v>
      </c>
      <c r="O17" s="5" t="s">
        <v>21</v>
      </c>
      <c r="P17" s="5" t="str">
        <f t="shared" si="6"/>
        <v>F139</v>
      </c>
      <c r="Q17" s="5" t="str">
        <f t="shared" ref="Q17" si="91">_xlfn.CONCAT("='PRUEBA USABILIDAD'!",P17)</f>
        <v>='PRUEBA USABILIDAD'!F139</v>
      </c>
      <c r="R17" s="11">
        <f>'PRUEBA USABILIDAD'!F139</f>
        <v>0</v>
      </c>
      <c r="S17" s="5" t="str">
        <f t="shared" si="8"/>
        <v/>
      </c>
      <c r="T17" s="5">
        <f t="shared" si="24"/>
        <v>140</v>
      </c>
      <c r="U17" s="5" t="s">
        <v>21</v>
      </c>
      <c r="V17" s="5" t="str">
        <f t="shared" si="9"/>
        <v>F140</v>
      </c>
      <c r="W17" s="5" t="str">
        <f t="shared" ref="W17" si="92">_xlfn.CONCAT("='PRUEBA USABILIDAD'!",V17)</f>
        <v>='PRUEBA USABILIDAD'!F140</v>
      </c>
      <c r="X17" s="11">
        <f>'PRUEBA USABILIDAD'!F140</f>
        <v>0</v>
      </c>
      <c r="Y17" s="5" t="str">
        <f t="shared" si="11"/>
        <v/>
      </c>
      <c r="Z17" s="5">
        <f t="shared" si="26"/>
        <v>141</v>
      </c>
      <c r="AA17" s="5" t="s">
        <v>21</v>
      </c>
      <c r="AB17" s="5" t="str">
        <f t="shared" si="12"/>
        <v>F141</v>
      </c>
      <c r="AC17" s="5" t="str">
        <f t="shared" ref="AC17" si="93">_xlfn.CONCAT("='PRUEBA USABILIDAD'!",AB17)</f>
        <v>='PRUEBA USABILIDAD'!F141</v>
      </c>
      <c r="AD17" s="11">
        <f>'PRUEBA USABILIDAD'!F141</f>
        <v>0</v>
      </c>
      <c r="AE17" s="5" t="str">
        <f t="shared" si="14"/>
        <v/>
      </c>
      <c r="AF17" s="5">
        <f t="shared" si="28"/>
        <v>144</v>
      </c>
      <c r="AG17" s="5" t="s">
        <v>21</v>
      </c>
      <c r="AH17" s="5" t="str">
        <f t="shared" si="15"/>
        <v>F144</v>
      </c>
      <c r="AI17" s="5" t="str">
        <f t="shared" ref="AI17" si="94">_xlfn.CONCAT("='PRUEBA USABILIDAD'!",AH17)</f>
        <v>='PRUEBA USABILIDAD'!F144</v>
      </c>
      <c r="AJ17" s="11">
        <f>'PRUEBA USABILIDAD'!F144</f>
        <v>0</v>
      </c>
      <c r="AK17" s="11" t="str">
        <f t="shared" si="17"/>
        <v/>
      </c>
    </row>
    <row r="18" spans="1:37" x14ac:dyDescent="0.25">
      <c r="A18" s="3" t="str">
        <f t="shared" si="18"/>
        <v/>
      </c>
      <c r="B18" s="5">
        <f t="shared" si="19"/>
        <v>146</v>
      </c>
      <c r="C18" s="5" t="s">
        <v>21</v>
      </c>
      <c r="D18" s="5" t="str">
        <f t="shared" si="0"/>
        <v>F146</v>
      </c>
      <c r="E18" s="5" t="str">
        <f t="shared" si="1"/>
        <v>='PRUEBA USABILIDAD'!F146</v>
      </c>
      <c r="F18" s="11">
        <f>'PRUEBA USABILIDAD'!F146</f>
        <v>0</v>
      </c>
      <c r="G18" s="5" t="str">
        <f t="shared" si="2"/>
        <v/>
      </c>
      <c r="H18" s="5">
        <f t="shared" si="20"/>
        <v>147</v>
      </c>
      <c r="I18" s="5" t="s">
        <v>21</v>
      </c>
      <c r="J18" s="5" t="str">
        <f t="shared" si="3"/>
        <v>F147</v>
      </c>
      <c r="K18" s="5" t="str">
        <f t="shared" ref="K18" si="95">_xlfn.CONCAT("='PRUEBA USABILIDAD'!",J18)</f>
        <v>='PRUEBA USABILIDAD'!F147</v>
      </c>
      <c r="L18" s="11">
        <f>'PRUEBA USABILIDAD'!F147</f>
        <v>0</v>
      </c>
      <c r="M18" s="5" t="str">
        <f t="shared" si="5"/>
        <v/>
      </c>
      <c r="N18" s="5">
        <f t="shared" si="22"/>
        <v>148</v>
      </c>
      <c r="O18" s="5" t="s">
        <v>21</v>
      </c>
      <c r="P18" s="5" t="str">
        <f t="shared" si="6"/>
        <v>F148</v>
      </c>
      <c r="Q18" s="5" t="str">
        <f t="shared" ref="Q18" si="96">_xlfn.CONCAT("='PRUEBA USABILIDAD'!",P18)</f>
        <v>='PRUEBA USABILIDAD'!F148</v>
      </c>
      <c r="R18" s="11">
        <f>'PRUEBA USABILIDAD'!F148</f>
        <v>0</v>
      </c>
      <c r="S18" s="5" t="str">
        <f t="shared" si="8"/>
        <v/>
      </c>
      <c r="T18" s="5">
        <f t="shared" si="24"/>
        <v>149</v>
      </c>
      <c r="U18" s="5" t="s">
        <v>21</v>
      </c>
      <c r="V18" s="5" t="str">
        <f t="shared" si="9"/>
        <v>F149</v>
      </c>
      <c r="W18" s="5" t="str">
        <f t="shared" ref="W18" si="97">_xlfn.CONCAT("='PRUEBA USABILIDAD'!",V18)</f>
        <v>='PRUEBA USABILIDAD'!F149</v>
      </c>
      <c r="X18" s="11">
        <f>'PRUEBA USABILIDAD'!F149</f>
        <v>0</v>
      </c>
      <c r="Y18" s="5" t="str">
        <f t="shared" si="11"/>
        <v/>
      </c>
      <c r="Z18" s="5">
        <f t="shared" si="26"/>
        <v>150</v>
      </c>
      <c r="AA18" s="5" t="s">
        <v>21</v>
      </c>
      <c r="AB18" s="5" t="str">
        <f t="shared" si="12"/>
        <v>F150</v>
      </c>
      <c r="AC18" s="5" t="str">
        <f t="shared" ref="AC18" si="98">_xlfn.CONCAT("='PRUEBA USABILIDAD'!",AB18)</f>
        <v>='PRUEBA USABILIDAD'!F150</v>
      </c>
      <c r="AD18" s="11">
        <f>'PRUEBA USABILIDAD'!F150</f>
        <v>0</v>
      </c>
      <c r="AE18" s="5" t="str">
        <f t="shared" si="14"/>
        <v/>
      </c>
      <c r="AF18" s="5">
        <f t="shared" si="28"/>
        <v>153</v>
      </c>
      <c r="AG18" s="5" t="s">
        <v>21</v>
      </c>
      <c r="AH18" s="5" t="str">
        <f t="shared" si="15"/>
        <v>F153</v>
      </c>
      <c r="AI18" s="5" t="str">
        <f t="shared" ref="AI18" si="99">_xlfn.CONCAT("='PRUEBA USABILIDAD'!",AH18)</f>
        <v>='PRUEBA USABILIDAD'!F153</v>
      </c>
      <c r="AJ18" s="11">
        <f>'PRUEBA USABILIDAD'!F153</f>
        <v>0</v>
      </c>
      <c r="AK18" s="11" t="str">
        <f t="shared" si="17"/>
        <v/>
      </c>
    </row>
    <row r="19" spans="1:37" x14ac:dyDescent="0.25">
      <c r="A19" s="3" t="str">
        <f t="shared" si="18"/>
        <v/>
      </c>
      <c r="B19" s="5">
        <f t="shared" si="19"/>
        <v>155</v>
      </c>
      <c r="C19" s="5" t="s">
        <v>21</v>
      </c>
      <c r="D19" s="5" t="str">
        <f t="shared" si="0"/>
        <v>F155</v>
      </c>
      <c r="E19" s="5" t="str">
        <f t="shared" ref="E19:E34" si="100">_xlfn.CONCAT("='PRUEBA USABILIDAD'!",D19)</f>
        <v>='PRUEBA USABILIDAD'!F155</v>
      </c>
      <c r="F19" s="11">
        <f>'PRUEBA USABILIDAD'!F155</f>
        <v>0</v>
      </c>
      <c r="G19" s="5" t="str">
        <f t="shared" si="2"/>
        <v/>
      </c>
      <c r="H19" s="5">
        <f t="shared" si="20"/>
        <v>156</v>
      </c>
      <c r="I19" s="5" t="s">
        <v>21</v>
      </c>
      <c r="J19" s="5" t="str">
        <f t="shared" si="3"/>
        <v>F156</v>
      </c>
      <c r="K19" s="5" t="str">
        <f t="shared" ref="K19" si="101">_xlfn.CONCAT("='PRUEBA USABILIDAD'!",J19)</f>
        <v>='PRUEBA USABILIDAD'!F156</v>
      </c>
      <c r="L19" s="11">
        <f>'PRUEBA USABILIDAD'!F156</f>
        <v>0</v>
      </c>
      <c r="M19" s="5" t="str">
        <f t="shared" si="5"/>
        <v/>
      </c>
      <c r="N19" s="5">
        <f t="shared" si="22"/>
        <v>157</v>
      </c>
      <c r="O19" s="5" t="s">
        <v>21</v>
      </c>
      <c r="P19" s="5" t="str">
        <f t="shared" si="6"/>
        <v>F157</v>
      </c>
      <c r="Q19" s="5" t="str">
        <f t="shared" ref="Q19" si="102">_xlfn.CONCAT("='PRUEBA USABILIDAD'!",P19)</f>
        <v>='PRUEBA USABILIDAD'!F157</v>
      </c>
      <c r="R19" s="11">
        <f>'PRUEBA USABILIDAD'!F157</f>
        <v>0</v>
      </c>
      <c r="S19" s="5" t="str">
        <f t="shared" si="8"/>
        <v/>
      </c>
      <c r="T19" s="5">
        <f t="shared" si="24"/>
        <v>158</v>
      </c>
      <c r="U19" s="5" t="s">
        <v>21</v>
      </c>
      <c r="V19" s="5" t="str">
        <f t="shared" si="9"/>
        <v>F158</v>
      </c>
      <c r="W19" s="5" t="str">
        <f t="shared" ref="W19" si="103">_xlfn.CONCAT("='PRUEBA USABILIDAD'!",V19)</f>
        <v>='PRUEBA USABILIDAD'!F158</v>
      </c>
      <c r="X19" s="11">
        <f>'PRUEBA USABILIDAD'!F158</f>
        <v>0</v>
      </c>
      <c r="Y19" s="5" t="str">
        <f t="shared" si="11"/>
        <v/>
      </c>
      <c r="Z19" s="5">
        <f t="shared" si="26"/>
        <v>159</v>
      </c>
      <c r="AA19" s="5" t="s">
        <v>21</v>
      </c>
      <c r="AB19" s="5" t="str">
        <f t="shared" si="12"/>
        <v>F159</v>
      </c>
      <c r="AC19" s="5" t="str">
        <f t="shared" ref="AC19" si="104">_xlfn.CONCAT("='PRUEBA USABILIDAD'!",AB19)</f>
        <v>='PRUEBA USABILIDAD'!F159</v>
      </c>
      <c r="AD19" s="11">
        <f>'PRUEBA USABILIDAD'!F159</f>
        <v>0</v>
      </c>
      <c r="AE19" s="5" t="str">
        <f t="shared" si="14"/>
        <v/>
      </c>
      <c r="AF19" s="5">
        <f t="shared" si="28"/>
        <v>162</v>
      </c>
      <c r="AG19" s="5" t="s">
        <v>21</v>
      </c>
      <c r="AH19" s="5" t="str">
        <f t="shared" si="15"/>
        <v>F162</v>
      </c>
      <c r="AI19" s="5" t="str">
        <f t="shared" ref="AI19" si="105">_xlfn.CONCAT("='PRUEBA USABILIDAD'!",AH19)</f>
        <v>='PRUEBA USABILIDAD'!F162</v>
      </c>
      <c r="AJ19" s="11">
        <f>'PRUEBA USABILIDAD'!F162</f>
        <v>0</v>
      </c>
      <c r="AK19" s="11" t="str">
        <f t="shared" si="17"/>
        <v/>
      </c>
    </row>
    <row r="20" spans="1:37" x14ac:dyDescent="0.25">
      <c r="A20" s="3" t="str">
        <f t="shared" si="18"/>
        <v/>
      </c>
      <c r="B20" s="5">
        <f t="shared" si="19"/>
        <v>164</v>
      </c>
      <c r="C20" s="5" t="s">
        <v>21</v>
      </c>
      <c r="D20" s="5" t="str">
        <f t="shared" si="0"/>
        <v>F164</v>
      </c>
      <c r="E20" s="5" t="str">
        <f t="shared" si="100"/>
        <v>='PRUEBA USABILIDAD'!F164</v>
      </c>
      <c r="F20" s="11">
        <f>'PRUEBA USABILIDAD'!F164</f>
        <v>0</v>
      </c>
      <c r="G20" s="5" t="str">
        <f t="shared" si="2"/>
        <v/>
      </c>
      <c r="H20" s="5">
        <f t="shared" si="20"/>
        <v>165</v>
      </c>
      <c r="I20" s="5" t="s">
        <v>21</v>
      </c>
      <c r="J20" s="5" t="str">
        <f t="shared" si="3"/>
        <v>F165</v>
      </c>
      <c r="K20" s="5" t="str">
        <f t="shared" ref="K20" si="106">_xlfn.CONCAT("='PRUEBA USABILIDAD'!",J20)</f>
        <v>='PRUEBA USABILIDAD'!F165</v>
      </c>
      <c r="L20" s="11">
        <f>'PRUEBA USABILIDAD'!F165</f>
        <v>0</v>
      </c>
      <c r="M20" s="5" t="str">
        <f t="shared" si="5"/>
        <v/>
      </c>
      <c r="N20" s="5">
        <f t="shared" si="22"/>
        <v>166</v>
      </c>
      <c r="O20" s="5" t="s">
        <v>21</v>
      </c>
      <c r="P20" s="5" t="str">
        <f t="shared" si="6"/>
        <v>F166</v>
      </c>
      <c r="Q20" s="5" t="str">
        <f t="shared" ref="Q20" si="107">_xlfn.CONCAT("='PRUEBA USABILIDAD'!",P20)</f>
        <v>='PRUEBA USABILIDAD'!F166</v>
      </c>
      <c r="R20" s="11">
        <f>'PRUEBA USABILIDAD'!F166</f>
        <v>0</v>
      </c>
      <c r="S20" s="5" t="str">
        <f t="shared" si="8"/>
        <v/>
      </c>
      <c r="T20" s="5">
        <f t="shared" si="24"/>
        <v>167</v>
      </c>
      <c r="U20" s="5" t="s">
        <v>21</v>
      </c>
      <c r="V20" s="5" t="str">
        <f t="shared" si="9"/>
        <v>F167</v>
      </c>
      <c r="W20" s="5" t="str">
        <f t="shared" ref="W20" si="108">_xlfn.CONCAT("='PRUEBA USABILIDAD'!",V20)</f>
        <v>='PRUEBA USABILIDAD'!F167</v>
      </c>
      <c r="X20" s="11">
        <f>'PRUEBA USABILIDAD'!F167</f>
        <v>0</v>
      </c>
      <c r="Y20" s="5" t="str">
        <f t="shared" si="11"/>
        <v/>
      </c>
      <c r="Z20" s="5">
        <f t="shared" si="26"/>
        <v>168</v>
      </c>
      <c r="AA20" s="5" t="s">
        <v>21</v>
      </c>
      <c r="AB20" s="5" t="str">
        <f t="shared" si="12"/>
        <v>F168</v>
      </c>
      <c r="AC20" s="5" t="str">
        <f t="shared" ref="AC20" si="109">_xlfn.CONCAT("='PRUEBA USABILIDAD'!",AB20)</f>
        <v>='PRUEBA USABILIDAD'!F168</v>
      </c>
      <c r="AD20" s="11">
        <f>'PRUEBA USABILIDAD'!F168</f>
        <v>0</v>
      </c>
      <c r="AE20" s="5" t="str">
        <f t="shared" si="14"/>
        <v/>
      </c>
      <c r="AF20" s="5">
        <f t="shared" si="28"/>
        <v>171</v>
      </c>
      <c r="AG20" s="5" t="s">
        <v>21</v>
      </c>
      <c r="AH20" s="5" t="str">
        <f t="shared" si="15"/>
        <v>F171</v>
      </c>
      <c r="AI20" s="5" t="str">
        <f t="shared" ref="AI20" si="110">_xlfn.CONCAT("='PRUEBA USABILIDAD'!",AH20)</f>
        <v>='PRUEBA USABILIDAD'!F171</v>
      </c>
      <c r="AJ20" s="11">
        <f>'PRUEBA USABILIDAD'!F171</f>
        <v>0</v>
      </c>
      <c r="AK20" s="11" t="str">
        <f t="shared" si="17"/>
        <v/>
      </c>
    </row>
    <row r="21" spans="1:37" x14ac:dyDescent="0.25">
      <c r="A21" s="3" t="str">
        <f t="shared" si="18"/>
        <v/>
      </c>
      <c r="B21" s="5">
        <f t="shared" si="19"/>
        <v>173</v>
      </c>
      <c r="C21" s="5" t="s">
        <v>21</v>
      </c>
      <c r="D21" s="5" t="str">
        <f t="shared" si="0"/>
        <v>F173</v>
      </c>
      <c r="E21" s="5" t="str">
        <f t="shared" si="100"/>
        <v>='PRUEBA USABILIDAD'!F173</v>
      </c>
      <c r="F21" s="11">
        <f>'PRUEBA USABILIDAD'!F173</f>
        <v>0</v>
      </c>
      <c r="G21" s="5" t="str">
        <f t="shared" si="2"/>
        <v/>
      </c>
      <c r="H21" s="5">
        <f t="shared" si="20"/>
        <v>174</v>
      </c>
      <c r="I21" s="5" t="s">
        <v>21</v>
      </c>
      <c r="J21" s="5" t="str">
        <f t="shared" si="3"/>
        <v>F174</v>
      </c>
      <c r="K21" s="5" t="str">
        <f t="shared" ref="K21" si="111">_xlfn.CONCAT("='PRUEBA USABILIDAD'!",J21)</f>
        <v>='PRUEBA USABILIDAD'!F174</v>
      </c>
      <c r="L21" s="11">
        <f>'PRUEBA USABILIDAD'!F174</f>
        <v>0</v>
      </c>
      <c r="M21" s="5" t="str">
        <f t="shared" si="5"/>
        <v/>
      </c>
      <c r="N21" s="5">
        <f t="shared" si="22"/>
        <v>175</v>
      </c>
      <c r="O21" s="5" t="s">
        <v>21</v>
      </c>
      <c r="P21" s="5" t="str">
        <f t="shared" si="6"/>
        <v>F175</v>
      </c>
      <c r="Q21" s="5" t="str">
        <f t="shared" ref="Q21" si="112">_xlfn.CONCAT("='PRUEBA USABILIDAD'!",P21)</f>
        <v>='PRUEBA USABILIDAD'!F175</v>
      </c>
      <c r="R21" s="11">
        <f>'PRUEBA USABILIDAD'!F175</f>
        <v>0</v>
      </c>
      <c r="S21" s="5" t="str">
        <f t="shared" si="8"/>
        <v/>
      </c>
      <c r="T21" s="5">
        <f t="shared" si="24"/>
        <v>176</v>
      </c>
      <c r="U21" s="5" t="s">
        <v>21</v>
      </c>
      <c r="V21" s="5" t="str">
        <f t="shared" si="9"/>
        <v>F176</v>
      </c>
      <c r="W21" s="5" t="str">
        <f t="shared" ref="W21" si="113">_xlfn.CONCAT("='PRUEBA USABILIDAD'!",V21)</f>
        <v>='PRUEBA USABILIDAD'!F176</v>
      </c>
      <c r="X21" s="11">
        <f>'PRUEBA USABILIDAD'!F176</f>
        <v>0</v>
      </c>
      <c r="Y21" s="5" t="str">
        <f t="shared" si="11"/>
        <v/>
      </c>
      <c r="Z21" s="5">
        <f t="shared" si="26"/>
        <v>177</v>
      </c>
      <c r="AA21" s="5" t="s">
        <v>21</v>
      </c>
      <c r="AB21" s="5" t="str">
        <f t="shared" si="12"/>
        <v>F177</v>
      </c>
      <c r="AC21" s="5" t="str">
        <f t="shared" ref="AC21" si="114">_xlfn.CONCAT("='PRUEBA USABILIDAD'!",AB21)</f>
        <v>='PRUEBA USABILIDAD'!F177</v>
      </c>
      <c r="AD21" s="11">
        <f>'PRUEBA USABILIDAD'!F177</f>
        <v>0</v>
      </c>
      <c r="AE21" s="5" t="str">
        <f t="shared" si="14"/>
        <v/>
      </c>
      <c r="AF21" s="5">
        <f t="shared" si="28"/>
        <v>180</v>
      </c>
      <c r="AG21" s="5" t="s">
        <v>21</v>
      </c>
      <c r="AH21" s="5" t="str">
        <f t="shared" si="15"/>
        <v>F180</v>
      </c>
      <c r="AI21" s="5" t="str">
        <f t="shared" ref="AI21" si="115">_xlfn.CONCAT("='PRUEBA USABILIDAD'!",AH21)</f>
        <v>='PRUEBA USABILIDAD'!F180</v>
      </c>
      <c r="AJ21" s="11">
        <f>'PRUEBA USABILIDAD'!F180</f>
        <v>0</v>
      </c>
      <c r="AK21" s="11" t="str">
        <f t="shared" si="17"/>
        <v/>
      </c>
    </row>
    <row r="22" spans="1:37" x14ac:dyDescent="0.25">
      <c r="A22" s="3" t="str">
        <f t="shared" si="18"/>
        <v/>
      </c>
      <c r="B22" s="5">
        <f t="shared" si="19"/>
        <v>182</v>
      </c>
      <c r="C22" s="5" t="s">
        <v>21</v>
      </c>
      <c r="D22" s="5" t="str">
        <f t="shared" si="0"/>
        <v>F182</v>
      </c>
      <c r="E22" s="5" t="str">
        <f t="shared" si="100"/>
        <v>='PRUEBA USABILIDAD'!F182</v>
      </c>
      <c r="F22" s="11">
        <f>'PRUEBA USABILIDAD'!F182</f>
        <v>0</v>
      </c>
      <c r="G22" s="5" t="str">
        <f t="shared" si="2"/>
        <v/>
      </c>
      <c r="H22" s="5">
        <f t="shared" si="20"/>
        <v>183</v>
      </c>
      <c r="I22" s="5" t="s">
        <v>21</v>
      </c>
      <c r="J22" s="5" t="str">
        <f t="shared" si="3"/>
        <v>F183</v>
      </c>
      <c r="K22" s="5" t="str">
        <f t="shared" ref="K22" si="116">_xlfn.CONCAT("='PRUEBA USABILIDAD'!",J22)</f>
        <v>='PRUEBA USABILIDAD'!F183</v>
      </c>
      <c r="L22" s="11">
        <f>'PRUEBA USABILIDAD'!F183</f>
        <v>0</v>
      </c>
      <c r="M22" s="5" t="str">
        <f t="shared" si="5"/>
        <v/>
      </c>
      <c r="N22" s="5">
        <f t="shared" si="22"/>
        <v>184</v>
      </c>
      <c r="O22" s="5" t="s">
        <v>21</v>
      </c>
      <c r="P22" s="5" t="str">
        <f t="shared" si="6"/>
        <v>F184</v>
      </c>
      <c r="Q22" s="5" t="str">
        <f t="shared" ref="Q22" si="117">_xlfn.CONCAT("='PRUEBA USABILIDAD'!",P22)</f>
        <v>='PRUEBA USABILIDAD'!F184</v>
      </c>
      <c r="R22" s="11">
        <f>'PRUEBA USABILIDAD'!F184</f>
        <v>0</v>
      </c>
      <c r="S22" s="5" t="str">
        <f t="shared" si="8"/>
        <v/>
      </c>
      <c r="T22" s="5">
        <f t="shared" si="24"/>
        <v>185</v>
      </c>
      <c r="U22" s="5" t="s">
        <v>21</v>
      </c>
      <c r="V22" s="5" t="str">
        <f t="shared" si="9"/>
        <v>F185</v>
      </c>
      <c r="W22" s="5" t="str">
        <f t="shared" ref="W22" si="118">_xlfn.CONCAT("='PRUEBA USABILIDAD'!",V22)</f>
        <v>='PRUEBA USABILIDAD'!F185</v>
      </c>
      <c r="X22" s="11">
        <f>'PRUEBA USABILIDAD'!F185</f>
        <v>0</v>
      </c>
      <c r="Y22" s="5" t="str">
        <f t="shared" si="11"/>
        <v/>
      </c>
      <c r="Z22" s="5">
        <f t="shared" si="26"/>
        <v>186</v>
      </c>
      <c r="AA22" s="5" t="s">
        <v>21</v>
      </c>
      <c r="AB22" s="5" t="str">
        <f t="shared" si="12"/>
        <v>F186</v>
      </c>
      <c r="AC22" s="5" t="str">
        <f t="shared" ref="AC22" si="119">_xlfn.CONCAT("='PRUEBA USABILIDAD'!",AB22)</f>
        <v>='PRUEBA USABILIDAD'!F186</v>
      </c>
      <c r="AD22" s="11">
        <f>'PRUEBA USABILIDAD'!F186</f>
        <v>0</v>
      </c>
      <c r="AE22" s="5" t="str">
        <f t="shared" si="14"/>
        <v/>
      </c>
      <c r="AF22" s="5">
        <f t="shared" si="28"/>
        <v>189</v>
      </c>
      <c r="AG22" s="5" t="s">
        <v>21</v>
      </c>
      <c r="AH22" s="5" t="str">
        <f t="shared" si="15"/>
        <v>F189</v>
      </c>
      <c r="AI22" s="5" t="str">
        <f t="shared" ref="AI22" si="120">_xlfn.CONCAT("='PRUEBA USABILIDAD'!",AH22)</f>
        <v>='PRUEBA USABILIDAD'!F189</v>
      </c>
      <c r="AJ22" s="11">
        <f>'PRUEBA USABILIDAD'!F189</f>
        <v>0</v>
      </c>
      <c r="AK22" s="11" t="str">
        <f t="shared" si="17"/>
        <v/>
      </c>
    </row>
    <row r="23" spans="1:37" x14ac:dyDescent="0.25">
      <c r="A23" s="3" t="str">
        <f t="shared" si="18"/>
        <v/>
      </c>
      <c r="B23" s="5">
        <f t="shared" si="19"/>
        <v>191</v>
      </c>
      <c r="C23" s="5" t="s">
        <v>21</v>
      </c>
      <c r="D23" s="5" t="str">
        <f t="shared" si="0"/>
        <v>F191</v>
      </c>
      <c r="E23" s="5" t="str">
        <f t="shared" si="100"/>
        <v>='PRUEBA USABILIDAD'!F191</v>
      </c>
      <c r="F23" s="11">
        <f>'PRUEBA USABILIDAD'!F191</f>
        <v>0</v>
      </c>
      <c r="G23" s="5" t="str">
        <f t="shared" si="2"/>
        <v/>
      </c>
      <c r="H23" s="5">
        <f t="shared" si="20"/>
        <v>192</v>
      </c>
      <c r="I23" s="5" t="s">
        <v>21</v>
      </c>
      <c r="J23" s="5" t="str">
        <f t="shared" si="3"/>
        <v>F192</v>
      </c>
      <c r="K23" s="5" t="str">
        <f t="shared" ref="K23" si="121">_xlfn.CONCAT("='PRUEBA USABILIDAD'!",J23)</f>
        <v>='PRUEBA USABILIDAD'!F192</v>
      </c>
      <c r="L23" s="11">
        <f>'PRUEBA USABILIDAD'!F192</f>
        <v>0</v>
      </c>
      <c r="M23" s="5" t="str">
        <f t="shared" si="5"/>
        <v/>
      </c>
      <c r="N23" s="5">
        <f t="shared" si="22"/>
        <v>193</v>
      </c>
      <c r="O23" s="5" t="s">
        <v>21</v>
      </c>
      <c r="P23" s="5" t="str">
        <f t="shared" si="6"/>
        <v>F193</v>
      </c>
      <c r="Q23" s="5" t="str">
        <f t="shared" ref="Q23" si="122">_xlfn.CONCAT("='PRUEBA USABILIDAD'!",P23)</f>
        <v>='PRUEBA USABILIDAD'!F193</v>
      </c>
      <c r="R23" s="11">
        <f>'PRUEBA USABILIDAD'!F193</f>
        <v>0</v>
      </c>
      <c r="S23" s="5" t="str">
        <f t="shared" si="8"/>
        <v/>
      </c>
      <c r="T23" s="5">
        <f t="shared" si="24"/>
        <v>194</v>
      </c>
      <c r="U23" s="5" t="s">
        <v>21</v>
      </c>
      <c r="V23" s="5" t="str">
        <f t="shared" si="9"/>
        <v>F194</v>
      </c>
      <c r="W23" s="5" t="str">
        <f t="shared" ref="W23" si="123">_xlfn.CONCAT("='PRUEBA USABILIDAD'!",V23)</f>
        <v>='PRUEBA USABILIDAD'!F194</v>
      </c>
      <c r="X23" s="11">
        <f>'PRUEBA USABILIDAD'!F194</f>
        <v>0</v>
      </c>
      <c r="Y23" s="5" t="str">
        <f t="shared" si="11"/>
        <v/>
      </c>
      <c r="Z23" s="5">
        <f t="shared" si="26"/>
        <v>195</v>
      </c>
      <c r="AA23" s="5" t="s">
        <v>21</v>
      </c>
      <c r="AB23" s="5" t="str">
        <f t="shared" si="12"/>
        <v>F195</v>
      </c>
      <c r="AC23" s="5" t="str">
        <f t="shared" ref="AC23" si="124">_xlfn.CONCAT("='PRUEBA USABILIDAD'!",AB23)</f>
        <v>='PRUEBA USABILIDAD'!F195</v>
      </c>
      <c r="AD23" s="11">
        <f>'PRUEBA USABILIDAD'!F195</f>
        <v>0</v>
      </c>
      <c r="AE23" s="5" t="str">
        <f t="shared" si="14"/>
        <v/>
      </c>
      <c r="AF23" s="5">
        <f t="shared" si="28"/>
        <v>198</v>
      </c>
      <c r="AG23" s="5" t="s">
        <v>21</v>
      </c>
      <c r="AH23" s="5" t="str">
        <f t="shared" si="15"/>
        <v>F198</v>
      </c>
      <c r="AI23" s="5" t="str">
        <f t="shared" ref="AI23" si="125">_xlfn.CONCAT("='PRUEBA USABILIDAD'!",AH23)</f>
        <v>='PRUEBA USABILIDAD'!F198</v>
      </c>
      <c r="AJ23" s="11">
        <f>'PRUEBA USABILIDAD'!F198</f>
        <v>0</v>
      </c>
      <c r="AK23" s="11" t="str">
        <f t="shared" si="17"/>
        <v/>
      </c>
    </row>
    <row r="24" spans="1:37" x14ac:dyDescent="0.25">
      <c r="A24" s="3" t="str">
        <f t="shared" si="18"/>
        <v/>
      </c>
      <c r="B24" s="5">
        <f t="shared" si="19"/>
        <v>200</v>
      </c>
      <c r="C24" s="5" t="s">
        <v>21</v>
      </c>
      <c r="D24" s="5" t="str">
        <f t="shared" si="0"/>
        <v>F200</v>
      </c>
      <c r="E24" s="5" t="str">
        <f t="shared" si="100"/>
        <v>='PRUEBA USABILIDAD'!F200</v>
      </c>
      <c r="F24" s="11">
        <f>'PRUEBA USABILIDAD'!F200</f>
        <v>0</v>
      </c>
      <c r="G24" s="5" t="str">
        <f t="shared" si="2"/>
        <v/>
      </c>
      <c r="H24" s="5">
        <f t="shared" si="20"/>
        <v>201</v>
      </c>
      <c r="I24" s="5" t="s">
        <v>21</v>
      </c>
      <c r="J24" s="5" t="str">
        <f t="shared" si="3"/>
        <v>F201</v>
      </c>
      <c r="K24" s="5" t="str">
        <f t="shared" ref="K24" si="126">_xlfn.CONCAT("='PRUEBA USABILIDAD'!",J24)</f>
        <v>='PRUEBA USABILIDAD'!F201</v>
      </c>
      <c r="L24" s="11">
        <f>'PRUEBA USABILIDAD'!F201</f>
        <v>0</v>
      </c>
      <c r="M24" s="5" t="str">
        <f t="shared" si="5"/>
        <v/>
      </c>
      <c r="N24" s="5">
        <f t="shared" si="22"/>
        <v>202</v>
      </c>
      <c r="O24" s="5" t="s">
        <v>21</v>
      </c>
      <c r="P24" s="5" t="str">
        <f t="shared" si="6"/>
        <v>F202</v>
      </c>
      <c r="Q24" s="5" t="str">
        <f t="shared" ref="Q24" si="127">_xlfn.CONCAT("='PRUEBA USABILIDAD'!",P24)</f>
        <v>='PRUEBA USABILIDAD'!F202</v>
      </c>
      <c r="R24" s="11">
        <f>'PRUEBA USABILIDAD'!F202</f>
        <v>0</v>
      </c>
      <c r="S24" s="5" t="str">
        <f t="shared" si="8"/>
        <v/>
      </c>
      <c r="T24" s="5">
        <f t="shared" si="24"/>
        <v>203</v>
      </c>
      <c r="U24" s="5" t="s">
        <v>21</v>
      </c>
      <c r="V24" s="5" t="str">
        <f t="shared" si="9"/>
        <v>F203</v>
      </c>
      <c r="W24" s="5" t="str">
        <f t="shared" ref="W24" si="128">_xlfn.CONCAT("='PRUEBA USABILIDAD'!",V24)</f>
        <v>='PRUEBA USABILIDAD'!F203</v>
      </c>
      <c r="X24" s="11">
        <f>'PRUEBA USABILIDAD'!F203</f>
        <v>0</v>
      </c>
      <c r="Y24" s="5" t="str">
        <f t="shared" si="11"/>
        <v/>
      </c>
      <c r="Z24" s="5">
        <f t="shared" si="26"/>
        <v>204</v>
      </c>
      <c r="AA24" s="5" t="s">
        <v>21</v>
      </c>
      <c r="AB24" s="5" t="str">
        <f t="shared" si="12"/>
        <v>F204</v>
      </c>
      <c r="AC24" s="5" t="str">
        <f t="shared" ref="AC24" si="129">_xlfn.CONCAT("='PRUEBA USABILIDAD'!",AB24)</f>
        <v>='PRUEBA USABILIDAD'!F204</v>
      </c>
      <c r="AD24" s="11">
        <f>'PRUEBA USABILIDAD'!F204</f>
        <v>0</v>
      </c>
      <c r="AE24" s="5" t="str">
        <f t="shared" si="14"/>
        <v/>
      </c>
      <c r="AF24" s="5">
        <f t="shared" si="28"/>
        <v>207</v>
      </c>
      <c r="AG24" s="5" t="s">
        <v>21</v>
      </c>
      <c r="AH24" s="5" t="str">
        <f t="shared" si="15"/>
        <v>F207</v>
      </c>
      <c r="AI24" s="5" t="str">
        <f t="shared" ref="AI24" si="130">_xlfn.CONCAT("='PRUEBA USABILIDAD'!",AH24)</f>
        <v>='PRUEBA USABILIDAD'!F207</v>
      </c>
      <c r="AJ24" s="11">
        <f>'PRUEBA USABILIDAD'!F207</f>
        <v>0</v>
      </c>
      <c r="AK24" s="11" t="str">
        <f t="shared" si="17"/>
        <v/>
      </c>
    </row>
    <row r="25" spans="1:37" x14ac:dyDescent="0.25">
      <c r="A25" s="3" t="str">
        <f t="shared" si="18"/>
        <v/>
      </c>
      <c r="B25" s="5">
        <f t="shared" si="19"/>
        <v>209</v>
      </c>
      <c r="C25" s="5" t="s">
        <v>21</v>
      </c>
      <c r="D25" s="5" t="str">
        <f t="shared" si="0"/>
        <v>F209</v>
      </c>
      <c r="E25" s="5" t="str">
        <f t="shared" si="100"/>
        <v>='PRUEBA USABILIDAD'!F209</v>
      </c>
      <c r="F25" s="11">
        <f>'PRUEBA USABILIDAD'!F209</f>
        <v>0</v>
      </c>
      <c r="G25" s="5" t="str">
        <f t="shared" si="2"/>
        <v/>
      </c>
      <c r="H25" s="5">
        <f t="shared" si="20"/>
        <v>210</v>
      </c>
      <c r="I25" s="5" t="s">
        <v>21</v>
      </c>
      <c r="J25" s="5" t="str">
        <f t="shared" si="3"/>
        <v>F210</v>
      </c>
      <c r="K25" s="5" t="str">
        <f t="shared" ref="K25" si="131">_xlfn.CONCAT("='PRUEBA USABILIDAD'!",J25)</f>
        <v>='PRUEBA USABILIDAD'!F210</v>
      </c>
      <c r="L25" s="11">
        <f>'PRUEBA USABILIDAD'!F210</f>
        <v>0</v>
      </c>
      <c r="M25" s="5" t="str">
        <f t="shared" si="5"/>
        <v/>
      </c>
      <c r="N25" s="5">
        <f t="shared" si="22"/>
        <v>211</v>
      </c>
      <c r="O25" s="5" t="s">
        <v>21</v>
      </c>
      <c r="P25" s="5" t="str">
        <f t="shared" si="6"/>
        <v>F211</v>
      </c>
      <c r="Q25" s="5" t="str">
        <f t="shared" ref="Q25" si="132">_xlfn.CONCAT("='PRUEBA USABILIDAD'!",P25)</f>
        <v>='PRUEBA USABILIDAD'!F211</v>
      </c>
      <c r="R25" s="11">
        <f>'PRUEBA USABILIDAD'!F211</f>
        <v>0</v>
      </c>
      <c r="S25" s="5" t="str">
        <f t="shared" si="8"/>
        <v/>
      </c>
      <c r="T25" s="5">
        <f t="shared" si="24"/>
        <v>212</v>
      </c>
      <c r="U25" s="5" t="s">
        <v>21</v>
      </c>
      <c r="V25" s="5" t="str">
        <f t="shared" si="9"/>
        <v>F212</v>
      </c>
      <c r="W25" s="5" t="str">
        <f t="shared" ref="W25" si="133">_xlfn.CONCAT("='PRUEBA USABILIDAD'!",V25)</f>
        <v>='PRUEBA USABILIDAD'!F212</v>
      </c>
      <c r="X25" s="11">
        <f>'PRUEBA USABILIDAD'!F212</f>
        <v>0</v>
      </c>
      <c r="Y25" s="5" t="str">
        <f t="shared" si="11"/>
        <v/>
      </c>
      <c r="Z25" s="5">
        <f t="shared" si="26"/>
        <v>213</v>
      </c>
      <c r="AA25" s="5" t="s">
        <v>21</v>
      </c>
      <c r="AB25" s="5" t="str">
        <f t="shared" si="12"/>
        <v>F213</v>
      </c>
      <c r="AC25" s="5" t="str">
        <f t="shared" ref="AC25" si="134">_xlfn.CONCAT("='PRUEBA USABILIDAD'!",AB25)</f>
        <v>='PRUEBA USABILIDAD'!F213</v>
      </c>
      <c r="AD25" s="11">
        <f>'PRUEBA USABILIDAD'!F213</f>
        <v>0</v>
      </c>
      <c r="AE25" s="5" t="str">
        <f t="shared" si="14"/>
        <v/>
      </c>
      <c r="AF25" s="5">
        <f t="shared" si="28"/>
        <v>216</v>
      </c>
      <c r="AG25" s="5" t="s">
        <v>21</v>
      </c>
      <c r="AH25" s="5" t="str">
        <f t="shared" si="15"/>
        <v>F216</v>
      </c>
      <c r="AI25" s="5" t="str">
        <f t="shared" ref="AI25" si="135">_xlfn.CONCAT("='PRUEBA USABILIDAD'!",AH25)</f>
        <v>='PRUEBA USABILIDAD'!F216</v>
      </c>
      <c r="AJ25" s="11">
        <f>'PRUEBA USABILIDAD'!F216</f>
        <v>0</v>
      </c>
      <c r="AK25" s="11" t="str">
        <f t="shared" si="17"/>
        <v/>
      </c>
    </row>
    <row r="26" spans="1:37" x14ac:dyDescent="0.25">
      <c r="A26" s="3" t="str">
        <f t="shared" si="18"/>
        <v/>
      </c>
      <c r="B26" s="5">
        <f t="shared" si="19"/>
        <v>218</v>
      </c>
      <c r="C26" s="5" t="s">
        <v>21</v>
      </c>
      <c r="D26" s="5" t="str">
        <f t="shared" si="0"/>
        <v>F218</v>
      </c>
      <c r="E26" s="5" t="str">
        <f t="shared" si="100"/>
        <v>='PRUEBA USABILIDAD'!F218</v>
      </c>
      <c r="F26" s="11">
        <f>'PRUEBA USABILIDAD'!F218</f>
        <v>0</v>
      </c>
      <c r="G26" s="5" t="str">
        <f t="shared" si="2"/>
        <v/>
      </c>
      <c r="H26" s="5">
        <f t="shared" si="20"/>
        <v>219</v>
      </c>
      <c r="I26" s="5" t="s">
        <v>21</v>
      </c>
      <c r="J26" s="5" t="str">
        <f t="shared" si="3"/>
        <v>F219</v>
      </c>
      <c r="K26" s="5" t="str">
        <f t="shared" ref="K26" si="136">_xlfn.CONCAT("='PRUEBA USABILIDAD'!",J26)</f>
        <v>='PRUEBA USABILIDAD'!F219</v>
      </c>
      <c r="L26" s="11">
        <f>'PRUEBA USABILIDAD'!F219</f>
        <v>0</v>
      </c>
      <c r="M26" s="5" t="str">
        <f t="shared" si="5"/>
        <v/>
      </c>
      <c r="N26" s="5">
        <f t="shared" si="22"/>
        <v>220</v>
      </c>
      <c r="O26" s="5" t="s">
        <v>21</v>
      </c>
      <c r="P26" s="5" t="str">
        <f t="shared" si="6"/>
        <v>F220</v>
      </c>
      <c r="Q26" s="5" t="str">
        <f t="shared" ref="Q26" si="137">_xlfn.CONCAT("='PRUEBA USABILIDAD'!",P26)</f>
        <v>='PRUEBA USABILIDAD'!F220</v>
      </c>
      <c r="R26" s="11">
        <f>'PRUEBA USABILIDAD'!F220</f>
        <v>0</v>
      </c>
      <c r="S26" s="5" t="str">
        <f t="shared" si="8"/>
        <v/>
      </c>
      <c r="T26" s="5">
        <f t="shared" si="24"/>
        <v>221</v>
      </c>
      <c r="U26" s="5" t="s">
        <v>21</v>
      </c>
      <c r="V26" s="5" t="str">
        <f t="shared" si="9"/>
        <v>F221</v>
      </c>
      <c r="W26" s="5" t="str">
        <f t="shared" ref="W26" si="138">_xlfn.CONCAT("='PRUEBA USABILIDAD'!",V26)</f>
        <v>='PRUEBA USABILIDAD'!F221</v>
      </c>
      <c r="X26" s="11">
        <f>'PRUEBA USABILIDAD'!F221</f>
        <v>0</v>
      </c>
      <c r="Y26" s="5" t="str">
        <f t="shared" si="11"/>
        <v/>
      </c>
      <c r="Z26" s="5">
        <f t="shared" si="26"/>
        <v>222</v>
      </c>
      <c r="AA26" s="5" t="s">
        <v>21</v>
      </c>
      <c r="AB26" s="5" t="str">
        <f t="shared" si="12"/>
        <v>F222</v>
      </c>
      <c r="AC26" s="5" t="str">
        <f t="shared" ref="AC26" si="139">_xlfn.CONCAT("='PRUEBA USABILIDAD'!",AB26)</f>
        <v>='PRUEBA USABILIDAD'!F222</v>
      </c>
      <c r="AD26" s="11">
        <f>'PRUEBA USABILIDAD'!F222</f>
        <v>0</v>
      </c>
      <c r="AE26" s="5" t="str">
        <f t="shared" si="14"/>
        <v/>
      </c>
      <c r="AF26" s="5">
        <f t="shared" si="28"/>
        <v>225</v>
      </c>
      <c r="AG26" s="5" t="s">
        <v>21</v>
      </c>
      <c r="AH26" s="5" t="str">
        <f t="shared" si="15"/>
        <v>F225</v>
      </c>
      <c r="AI26" s="5" t="str">
        <f t="shared" ref="AI26" si="140">_xlfn.CONCAT("='PRUEBA USABILIDAD'!",AH26)</f>
        <v>='PRUEBA USABILIDAD'!F225</v>
      </c>
      <c r="AJ26" s="11">
        <f>'PRUEBA USABILIDAD'!F225</f>
        <v>0</v>
      </c>
      <c r="AK26" s="11" t="str">
        <f t="shared" si="17"/>
        <v/>
      </c>
    </row>
    <row r="27" spans="1:37" x14ac:dyDescent="0.25">
      <c r="A27" s="3" t="str">
        <f t="shared" si="18"/>
        <v/>
      </c>
      <c r="B27" s="5">
        <f t="shared" si="19"/>
        <v>227</v>
      </c>
      <c r="C27" s="5" t="s">
        <v>21</v>
      </c>
      <c r="D27" s="5" t="str">
        <f t="shared" si="0"/>
        <v>F227</v>
      </c>
      <c r="E27" s="5" t="str">
        <f t="shared" si="100"/>
        <v>='PRUEBA USABILIDAD'!F227</v>
      </c>
      <c r="F27" s="11">
        <f>'PRUEBA USABILIDAD'!F227</f>
        <v>0</v>
      </c>
      <c r="G27" s="5" t="str">
        <f t="shared" si="2"/>
        <v/>
      </c>
      <c r="H27" s="5">
        <f t="shared" si="20"/>
        <v>228</v>
      </c>
      <c r="I27" s="5" t="s">
        <v>21</v>
      </c>
      <c r="J27" s="5" t="str">
        <f t="shared" si="3"/>
        <v>F228</v>
      </c>
      <c r="K27" s="5" t="str">
        <f t="shared" ref="K27" si="141">_xlfn.CONCAT("='PRUEBA USABILIDAD'!",J27)</f>
        <v>='PRUEBA USABILIDAD'!F228</v>
      </c>
      <c r="L27" s="11">
        <f>'PRUEBA USABILIDAD'!F228</f>
        <v>0</v>
      </c>
      <c r="M27" s="5" t="str">
        <f t="shared" si="5"/>
        <v/>
      </c>
      <c r="N27" s="5">
        <f t="shared" si="22"/>
        <v>229</v>
      </c>
      <c r="O27" s="5" t="s">
        <v>21</v>
      </c>
      <c r="P27" s="5" t="str">
        <f t="shared" si="6"/>
        <v>F229</v>
      </c>
      <c r="Q27" s="5" t="str">
        <f t="shared" ref="Q27" si="142">_xlfn.CONCAT("='PRUEBA USABILIDAD'!",P27)</f>
        <v>='PRUEBA USABILIDAD'!F229</v>
      </c>
      <c r="R27" s="11">
        <f>'PRUEBA USABILIDAD'!F229</f>
        <v>0</v>
      </c>
      <c r="S27" s="5" t="str">
        <f t="shared" si="8"/>
        <v/>
      </c>
      <c r="T27" s="5">
        <f t="shared" si="24"/>
        <v>230</v>
      </c>
      <c r="U27" s="5" t="s">
        <v>21</v>
      </c>
      <c r="V27" s="5" t="str">
        <f t="shared" si="9"/>
        <v>F230</v>
      </c>
      <c r="W27" s="5" t="str">
        <f t="shared" ref="W27" si="143">_xlfn.CONCAT("='PRUEBA USABILIDAD'!",V27)</f>
        <v>='PRUEBA USABILIDAD'!F230</v>
      </c>
      <c r="X27" s="11">
        <f>'PRUEBA USABILIDAD'!F230</f>
        <v>0</v>
      </c>
      <c r="Y27" s="5" t="str">
        <f t="shared" si="11"/>
        <v/>
      </c>
      <c r="Z27" s="5">
        <f t="shared" si="26"/>
        <v>231</v>
      </c>
      <c r="AA27" s="5" t="s">
        <v>21</v>
      </c>
      <c r="AB27" s="5" t="str">
        <f t="shared" si="12"/>
        <v>F231</v>
      </c>
      <c r="AC27" s="5" t="str">
        <f t="shared" ref="AC27" si="144">_xlfn.CONCAT("='PRUEBA USABILIDAD'!",AB27)</f>
        <v>='PRUEBA USABILIDAD'!F231</v>
      </c>
      <c r="AD27" s="11">
        <f>'PRUEBA USABILIDAD'!F231</f>
        <v>0</v>
      </c>
      <c r="AE27" s="5" t="str">
        <f t="shared" si="14"/>
        <v/>
      </c>
      <c r="AF27" s="5">
        <f t="shared" si="28"/>
        <v>234</v>
      </c>
      <c r="AG27" s="5" t="s">
        <v>21</v>
      </c>
      <c r="AH27" s="5" t="str">
        <f t="shared" si="15"/>
        <v>F234</v>
      </c>
      <c r="AI27" s="5" t="str">
        <f t="shared" ref="AI27" si="145">_xlfn.CONCAT("='PRUEBA USABILIDAD'!",AH27)</f>
        <v>='PRUEBA USABILIDAD'!F234</v>
      </c>
      <c r="AJ27" s="11">
        <f>'PRUEBA USABILIDAD'!F234</f>
        <v>0</v>
      </c>
      <c r="AK27" s="11" t="str">
        <f t="shared" si="17"/>
        <v/>
      </c>
    </row>
    <row r="28" spans="1:37" x14ac:dyDescent="0.25">
      <c r="A28" s="3" t="str">
        <f t="shared" si="18"/>
        <v/>
      </c>
      <c r="B28" s="5">
        <f t="shared" si="19"/>
        <v>236</v>
      </c>
      <c r="C28" s="5" t="s">
        <v>21</v>
      </c>
      <c r="D28" s="5" t="str">
        <f t="shared" si="0"/>
        <v>F236</v>
      </c>
      <c r="E28" s="5" t="str">
        <f t="shared" si="100"/>
        <v>='PRUEBA USABILIDAD'!F236</v>
      </c>
      <c r="F28" s="11">
        <f>'PRUEBA USABILIDAD'!F236</f>
        <v>0</v>
      </c>
      <c r="G28" s="5" t="str">
        <f t="shared" si="2"/>
        <v/>
      </c>
      <c r="H28" s="5">
        <f t="shared" si="20"/>
        <v>237</v>
      </c>
      <c r="I28" s="5" t="s">
        <v>21</v>
      </c>
      <c r="J28" s="5" t="str">
        <f t="shared" si="3"/>
        <v>F237</v>
      </c>
      <c r="K28" s="5" t="str">
        <f t="shared" ref="K28" si="146">_xlfn.CONCAT("='PRUEBA USABILIDAD'!",J28)</f>
        <v>='PRUEBA USABILIDAD'!F237</v>
      </c>
      <c r="L28" s="11">
        <f>'PRUEBA USABILIDAD'!F237</f>
        <v>0</v>
      </c>
      <c r="M28" s="5" t="str">
        <f t="shared" si="5"/>
        <v/>
      </c>
      <c r="N28" s="5">
        <f t="shared" si="22"/>
        <v>238</v>
      </c>
      <c r="O28" s="5" t="s">
        <v>21</v>
      </c>
      <c r="P28" s="5" t="str">
        <f t="shared" si="6"/>
        <v>F238</v>
      </c>
      <c r="Q28" s="5" t="str">
        <f t="shared" ref="Q28" si="147">_xlfn.CONCAT("='PRUEBA USABILIDAD'!",P28)</f>
        <v>='PRUEBA USABILIDAD'!F238</v>
      </c>
      <c r="R28" s="11">
        <f>'PRUEBA USABILIDAD'!F238</f>
        <v>0</v>
      </c>
      <c r="S28" s="5" t="str">
        <f t="shared" si="8"/>
        <v/>
      </c>
      <c r="T28" s="5">
        <f t="shared" si="24"/>
        <v>239</v>
      </c>
      <c r="U28" s="5" t="s">
        <v>21</v>
      </c>
      <c r="V28" s="5" t="str">
        <f t="shared" si="9"/>
        <v>F239</v>
      </c>
      <c r="W28" s="5" t="str">
        <f t="shared" ref="W28" si="148">_xlfn.CONCAT("='PRUEBA USABILIDAD'!",V28)</f>
        <v>='PRUEBA USABILIDAD'!F239</v>
      </c>
      <c r="X28" s="11">
        <f>'PRUEBA USABILIDAD'!F239</f>
        <v>0</v>
      </c>
      <c r="Y28" s="5" t="str">
        <f t="shared" si="11"/>
        <v/>
      </c>
      <c r="Z28" s="5">
        <f t="shared" si="26"/>
        <v>240</v>
      </c>
      <c r="AA28" s="5" t="s">
        <v>21</v>
      </c>
      <c r="AB28" s="5" t="str">
        <f t="shared" si="12"/>
        <v>F240</v>
      </c>
      <c r="AC28" s="5" t="str">
        <f t="shared" ref="AC28" si="149">_xlfn.CONCAT("='PRUEBA USABILIDAD'!",AB28)</f>
        <v>='PRUEBA USABILIDAD'!F240</v>
      </c>
      <c r="AD28" s="11">
        <f>'PRUEBA USABILIDAD'!F240</f>
        <v>0</v>
      </c>
      <c r="AE28" s="5" t="str">
        <f t="shared" si="14"/>
        <v/>
      </c>
      <c r="AF28" s="5">
        <f t="shared" si="28"/>
        <v>243</v>
      </c>
      <c r="AG28" s="5" t="s">
        <v>21</v>
      </c>
      <c r="AH28" s="5" t="str">
        <f t="shared" si="15"/>
        <v>F243</v>
      </c>
      <c r="AI28" s="5" t="str">
        <f t="shared" ref="AI28" si="150">_xlfn.CONCAT("='PRUEBA USABILIDAD'!",AH28)</f>
        <v>='PRUEBA USABILIDAD'!F243</v>
      </c>
      <c r="AJ28" s="11">
        <f>'PRUEBA USABILIDAD'!F243</f>
        <v>0</v>
      </c>
      <c r="AK28" s="11" t="str">
        <f t="shared" si="17"/>
        <v/>
      </c>
    </row>
    <row r="29" spans="1:37" x14ac:dyDescent="0.25">
      <c r="A29" s="3" t="str">
        <f t="shared" si="18"/>
        <v/>
      </c>
      <c r="B29" s="5">
        <f t="shared" si="19"/>
        <v>245</v>
      </c>
      <c r="C29" s="5" t="s">
        <v>21</v>
      </c>
      <c r="D29" s="5" t="str">
        <f t="shared" si="0"/>
        <v>F245</v>
      </c>
      <c r="E29" s="5" t="str">
        <f t="shared" si="100"/>
        <v>='PRUEBA USABILIDAD'!F245</v>
      </c>
      <c r="F29" s="11">
        <f>'PRUEBA USABILIDAD'!F245</f>
        <v>0</v>
      </c>
      <c r="G29" s="5" t="str">
        <f t="shared" si="2"/>
        <v/>
      </c>
      <c r="H29" s="5">
        <f t="shared" si="20"/>
        <v>246</v>
      </c>
      <c r="I29" s="5" t="s">
        <v>21</v>
      </c>
      <c r="J29" s="5" t="str">
        <f t="shared" si="3"/>
        <v>F246</v>
      </c>
      <c r="K29" s="5" t="str">
        <f t="shared" ref="K29" si="151">_xlfn.CONCAT("='PRUEBA USABILIDAD'!",J29)</f>
        <v>='PRUEBA USABILIDAD'!F246</v>
      </c>
      <c r="L29" s="11">
        <f>'PRUEBA USABILIDAD'!F246</f>
        <v>0</v>
      </c>
      <c r="M29" s="5" t="str">
        <f t="shared" si="5"/>
        <v/>
      </c>
      <c r="N29" s="5">
        <f t="shared" si="22"/>
        <v>247</v>
      </c>
      <c r="O29" s="5" t="s">
        <v>21</v>
      </c>
      <c r="P29" s="5" t="str">
        <f t="shared" si="6"/>
        <v>F247</v>
      </c>
      <c r="Q29" s="5" t="str">
        <f t="shared" ref="Q29" si="152">_xlfn.CONCAT("='PRUEBA USABILIDAD'!",P29)</f>
        <v>='PRUEBA USABILIDAD'!F247</v>
      </c>
      <c r="R29" s="11">
        <f>'PRUEBA USABILIDAD'!F247</f>
        <v>0</v>
      </c>
      <c r="S29" s="5" t="str">
        <f t="shared" si="8"/>
        <v/>
      </c>
      <c r="T29" s="5">
        <f t="shared" si="24"/>
        <v>248</v>
      </c>
      <c r="U29" s="5" t="s">
        <v>21</v>
      </c>
      <c r="V29" s="5" t="str">
        <f t="shared" si="9"/>
        <v>F248</v>
      </c>
      <c r="W29" s="5" t="str">
        <f t="shared" ref="W29" si="153">_xlfn.CONCAT("='PRUEBA USABILIDAD'!",V29)</f>
        <v>='PRUEBA USABILIDAD'!F248</v>
      </c>
      <c r="X29" s="11">
        <f>'PRUEBA USABILIDAD'!F248</f>
        <v>0</v>
      </c>
      <c r="Y29" s="5" t="str">
        <f t="shared" si="11"/>
        <v/>
      </c>
      <c r="Z29" s="5">
        <f t="shared" si="26"/>
        <v>249</v>
      </c>
      <c r="AA29" s="5" t="s">
        <v>21</v>
      </c>
      <c r="AB29" s="5" t="str">
        <f t="shared" si="12"/>
        <v>F249</v>
      </c>
      <c r="AC29" s="5" t="str">
        <f t="shared" ref="AC29" si="154">_xlfn.CONCAT("='PRUEBA USABILIDAD'!",AB29)</f>
        <v>='PRUEBA USABILIDAD'!F249</v>
      </c>
      <c r="AD29" s="11">
        <f>'PRUEBA USABILIDAD'!F249</f>
        <v>0</v>
      </c>
      <c r="AE29" s="5" t="str">
        <f t="shared" si="14"/>
        <v/>
      </c>
      <c r="AF29" s="5">
        <f t="shared" si="28"/>
        <v>252</v>
      </c>
      <c r="AG29" s="5" t="s">
        <v>21</v>
      </c>
      <c r="AH29" s="5" t="str">
        <f t="shared" si="15"/>
        <v>F252</v>
      </c>
      <c r="AI29" s="5" t="str">
        <f t="shared" ref="AI29" si="155">_xlfn.CONCAT("='PRUEBA USABILIDAD'!",AH29)</f>
        <v>='PRUEBA USABILIDAD'!F252</v>
      </c>
      <c r="AJ29" s="11">
        <f>'PRUEBA USABILIDAD'!F252</f>
        <v>0</v>
      </c>
      <c r="AK29" s="11" t="str">
        <f t="shared" si="17"/>
        <v/>
      </c>
    </row>
    <row r="30" spans="1:37" x14ac:dyDescent="0.25">
      <c r="A30" s="3" t="str">
        <f t="shared" si="18"/>
        <v/>
      </c>
      <c r="B30" s="5">
        <f t="shared" si="19"/>
        <v>254</v>
      </c>
      <c r="C30" s="5" t="s">
        <v>21</v>
      </c>
      <c r="D30" s="5" t="str">
        <f t="shared" si="0"/>
        <v>F254</v>
      </c>
      <c r="E30" s="5" t="str">
        <f t="shared" si="100"/>
        <v>='PRUEBA USABILIDAD'!F254</v>
      </c>
      <c r="F30" s="11">
        <f>'PRUEBA USABILIDAD'!F254</f>
        <v>0</v>
      </c>
      <c r="G30" s="5" t="str">
        <f t="shared" si="2"/>
        <v/>
      </c>
      <c r="H30" s="5">
        <f t="shared" si="20"/>
        <v>255</v>
      </c>
      <c r="I30" s="5" t="s">
        <v>21</v>
      </c>
      <c r="J30" s="5" t="str">
        <f t="shared" si="3"/>
        <v>F255</v>
      </c>
      <c r="K30" s="5" t="str">
        <f t="shared" ref="K30" si="156">_xlfn.CONCAT("='PRUEBA USABILIDAD'!",J30)</f>
        <v>='PRUEBA USABILIDAD'!F255</v>
      </c>
      <c r="L30" s="11">
        <f>'PRUEBA USABILIDAD'!F255</f>
        <v>0</v>
      </c>
      <c r="M30" s="5" t="str">
        <f t="shared" si="5"/>
        <v/>
      </c>
      <c r="N30" s="5">
        <f t="shared" si="22"/>
        <v>256</v>
      </c>
      <c r="O30" s="5" t="s">
        <v>21</v>
      </c>
      <c r="P30" s="5" t="str">
        <f t="shared" si="6"/>
        <v>F256</v>
      </c>
      <c r="Q30" s="5" t="str">
        <f t="shared" ref="Q30" si="157">_xlfn.CONCAT("='PRUEBA USABILIDAD'!",P30)</f>
        <v>='PRUEBA USABILIDAD'!F256</v>
      </c>
      <c r="R30" s="11">
        <f>'PRUEBA USABILIDAD'!F256</f>
        <v>0</v>
      </c>
      <c r="S30" s="5" t="str">
        <f t="shared" si="8"/>
        <v/>
      </c>
      <c r="T30" s="5">
        <f t="shared" si="24"/>
        <v>257</v>
      </c>
      <c r="U30" s="5" t="s">
        <v>21</v>
      </c>
      <c r="V30" s="5" t="str">
        <f t="shared" si="9"/>
        <v>F257</v>
      </c>
      <c r="W30" s="5" t="str">
        <f t="shared" ref="W30" si="158">_xlfn.CONCAT("='PRUEBA USABILIDAD'!",V30)</f>
        <v>='PRUEBA USABILIDAD'!F257</v>
      </c>
      <c r="X30" s="11">
        <f>'PRUEBA USABILIDAD'!F257</f>
        <v>0</v>
      </c>
      <c r="Y30" s="5" t="str">
        <f t="shared" si="11"/>
        <v/>
      </c>
      <c r="Z30" s="5">
        <f t="shared" si="26"/>
        <v>258</v>
      </c>
      <c r="AA30" s="5" t="s">
        <v>21</v>
      </c>
      <c r="AB30" s="5" t="str">
        <f t="shared" si="12"/>
        <v>F258</v>
      </c>
      <c r="AC30" s="5" t="str">
        <f t="shared" ref="AC30" si="159">_xlfn.CONCAT("='PRUEBA USABILIDAD'!",AB30)</f>
        <v>='PRUEBA USABILIDAD'!F258</v>
      </c>
      <c r="AD30" s="11">
        <f>'PRUEBA USABILIDAD'!F258</f>
        <v>0</v>
      </c>
      <c r="AE30" s="5" t="str">
        <f t="shared" si="14"/>
        <v/>
      </c>
      <c r="AF30" s="5">
        <f t="shared" si="28"/>
        <v>261</v>
      </c>
      <c r="AG30" s="5" t="s">
        <v>21</v>
      </c>
      <c r="AH30" s="5" t="str">
        <f t="shared" si="15"/>
        <v>F261</v>
      </c>
      <c r="AI30" s="5" t="str">
        <f t="shared" ref="AI30" si="160">_xlfn.CONCAT("='PRUEBA USABILIDAD'!",AH30)</f>
        <v>='PRUEBA USABILIDAD'!F261</v>
      </c>
      <c r="AJ30" s="11">
        <f>'PRUEBA USABILIDAD'!F261</f>
        <v>0</v>
      </c>
      <c r="AK30" s="11" t="str">
        <f t="shared" si="17"/>
        <v/>
      </c>
    </row>
    <row r="31" spans="1:37" x14ac:dyDescent="0.25">
      <c r="A31" s="3" t="str">
        <f t="shared" si="18"/>
        <v/>
      </c>
      <c r="B31" s="5">
        <f t="shared" si="19"/>
        <v>263</v>
      </c>
      <c r="C31" s="5" t="s">
        <v>21</v>
      </c>
      <c r="D31" s="5" t="str">
        <f t="shared" si="0"/>
        <v>F263</v>
      </c>
      <c r="E31" s="5" t="str">
        <f t="shared" si="100"/>
        <v>='PRUEBA USABILIDAD'!F263</v>
      </c>
      <c r="F31" s="11">
        <f>'PRUEBA USABILIDAD'!F263</f>
        <v>0</v>
      </c>
      <c r="G31" s="5" t="str">
        <f t="shared" si="2"/>
        <v/>
      </c>
      <c r="H31" s="5">
        <f t="shared" si="20"/>
        <v>264</v>
      </c>
      <c r="I31" s="5" t="s">
        <v>21</v>
      </c>
      <c r="J31" s="5" t="str">
        <f t="shared" si="3"/>
        <v>F264</v>
      </c>
      <c r="K31" s="5" t="str">
        <f t="shared" ref="K31" si="161">_xlfn.CONCAT("='PRUEBA USABILIDAD'!",J31)</f>
        <v>='PRUEBA USABILIDAD'!F264</v>
      </c>
      <c r="L31" s="11">
        <f>'PRUEBA USABILIDAD'!F264</f>
        <v>0</v>
      </c>
      <c r="M31" s="5" t="str">
        <f t="shared" si="5"/>
        <v/>
      </c>
      <c r="N31" s="5">
        <f t="shared" si="22"/>
        <v>265</v>
      </c>
      <c r="O31" s="5" t="s">
        <v>21</v>
      </c>
      <c r="P31" s="5" t="str">
        <f t="shared" si="6"/>
        <v>F265</v>
      </c>
      <c r="Q31" s="5" t="str">
        <f t="shared" ref="Q31" si="162">_xlfn.CONCAT("='PRUEBA USABILIDAD'!",P31)</f>
        <v>='PRUEBA USABILIDAD'!F265</v>
      </c>
      <c r="R31" s="11">
        <f>'PRUEBA USABILIDAD'!F265</f>
        <v>0</v>
      </c>
      <c r="S31" s="5" t="str">
        <f t="shared" si="8"/>
        <v/>
      </c>
      <c r="T31" s="5">
        <f t="shared" si="24"/>
        <v>266</v>
      </c>
      <c r="U31" s="5" t="s">
        <v>21</v>
      </c>
      <c r="V31" s="5" t="str">
        <f t="shared" si="9"/>
        <v>F266</v>
      </c>
      <c r="W31" s="5" t="str">
        <f t="shared" ref="W31" si="163">_xlfn.CONCAT("='PRUEBA USABILIDAD'!",V31)</f>
        <v>='PRUEBA USABILIDAD'!F266</v>
      </c>
      <c r="X31" s="11">
        <f>'PRUEBA USABILIDAD'!F266</f>
        <v>0</v>
      </c>
      <c r="Y31" s="5" t="str">
        <f t="shared" si="11"/>
        <v/>
      </c>
      <c r="Z31" s="5">
        <f t="shared" si="26"/>
        <v>267</v>
      </c>
      <c r="AA31" s="5" t="s">
        <v>21</v>
      </c>
      <c r="AB31" s="5" t="str">
        <f t="shared" si="12"/>
        <v>F267</v>
      </c>
      <c r="AC31" s="5" t="str">
        <f t="shared" ref="AC31" si="164">_xlfn.CONCAT("='PRUEBA USABILIDAD'!",AB31)</f>
        <v>='PRUEBA USABILIDAD'!F267</v>
      </c>
      <c r="AD31" s="11">
        <f>'PRUEBA USABILIDAD'!F267</f>
        <v>0</v>
      </c>
      <c r="AE31" s="5" t="str">
        <f t="shared" si="14"/>
        <v/>
      </c>
      <c r="AF31" s="5">
        <f t="shared" si="28"/>
        <v>270</v>
      </c>
      <c r="AG31" s="5" t="s">
        <v>21</v>
      </c>
      <c r="AH31" s="5" t="str">
        <f t="shared" si="15"/>
        <v>F270</v>
      </c>
      <c r="AI31" s="5" t="str">
        <f t="shared" ref="AI31" si="165">_xlfn.CONCAT("='PRUEBA USABILIDAD'!",AH31)</f>
        <v>='PRUEBA USABILIDAD'!F270</v>
      </c>
      <c r="AJ31" s="11">
        <f>'PRUEBA USABILIDAD'!F270</f>
        <v>0</v>
      </c>
      <c r="AK31" s="11" t="str">
        <f t="shared" si="17"/>
        <v/>
      </c>
    </row>
    <row r="32" spans="1:37" x14ac:dyDescent="0.25">
      <c r="A32" s="3" t="str">
        <f t="shared" si="18"/>
        <v/>
      </c>
      <c r="B32" s="5">
        <f t="shared" si="19"/>
        <v>272</v>
      </c>
      <c r="C32" s="5" t="s">
        <v>21</v>
      </c>
      <c r="D32" s="5" t="str">
        <f t="shared" si="0"/>
        <v>F272</v>
      </c>
      <c r="E32" s="5" t="str">
        <f t="shared" si="100"/>
        <v>='PRUEBA USABILIDAD'!F272</v>
      </c>
      <c r="F32" s="11">
        <f>'PRUEBA USABILIDAD'!F272</f>
        <v>0</v>
      </c>
      <c r="G32" s="5" t="str">
        <f t="shared" si="2"/>
        <v/>
      </c>
      <c r="H32" s="5">
        <f t="shared" si="20"/>
        <v>273</v>
      </c>
      <c r="I32" s="5" t="s">
        <v>21</v>
      </c>
      <c r="J32" s="5" t="str">
        <f t="shared" si="3"/>
        <v>F273</v>
      </c>
      <c r="K32" s="5" t="str">
        <f t="shared" ref="K32" si="166">_xlfn.CONCAT("='PRUEBA USABILIDAD'!",J32)</f>
        <v>='PRUEBA USABILIDAD'!F273</v>
      </c>
      <c r="L32" s="11">
        <f>'PRUEBA USABILIDAD'!F273</f>
        <v>0</v>
      </c>
      <c r="M32" s="5" t="str">
        <f t="shared" si="5"/>
        <v/>
      </c>
      <c r="N32" s="5">
        <f t="shared" si="22"/>
        <v>274</v>
      </c>
      <c r="O32" s="5" t="s">
        <v>21</v>
      </c>
      <c r="P32" s="5" t="str">
        <f t="shared" si="6"/>
        <v>F274</v>
      </c>
      <c r="Q32" s="5" t="str">
        <f t="shared" ref="Q32" si="167">_xlfn.CONCAT("='PRUEBA USABILIDAD'!",P32)</f>
        <v>='PRUEBA USABILIDAD'!F274</v>
      </c>
      <c r="R32" s="11">
        <f>'PRUEBA USABILIDAD'!F274</f>
        <v>0</v>
      </c>
      <c r="S32" s="5" t="str">
        <f t="shared" si="8"/>
        <v/>
      </c>
      <c r="T32" s="5">
        <f t="shared" si="24"/>
        <v>275</v>
      </c>
      <c r="U32" s="5" t="s">
        <v>21</v>
      </c>
      <c r="V32" s="5" t="str">
        <f t="shared" si="9"/>
        <v>F275</v>
      </c>
      <c r="W32" s="5" t="str">
        <f t="shared" ref="W32" si="168">_xlfn.CONCAT("='PRUEBA USABILIDAD'!",V32)</f>
        <v>='PRUEBA USABILIDAD'!F275</v>
      </c>
      <c r="X32" s="11">
        <f>'PRUEBA USABILIDAD'!F275</f>
        <v>0</v>
      </c>
      <c r="Y32" s="5" t="str">
        <f t="shared" si="11"/>
        <v/>
      </c>
      <c r="Z32" s="5">
        <f t="shared" si="26"/>
        <v>276</v>
      </c>
      <c r="AA32" s="5" t="s">
        <v>21</v>
      </c>
      <c r="AB32" s="5" t="str">
        <f t="shared" si="12"/>
        <v>F276</v>
      </c>
      <c r="AC32" s="5" t="str">
        <f t="shared" ref="AC32" si="169">_xlfn.CONCAT("='PRUEBA USABILIDAD'!",AB32)</f>
        <v>='PRUEBA USABILIDAD'!F276</v>
      </c>
      <c r="AD32" s="11">
        <f>'PRUEBA USABILIDAD'!F276</f>
        <v>0</v>
      </c>
      <c r="AE32" s="5" t="str">
        <f t="shared" si="14"/>
        <v/>
      </c>
      <c r="AF32" s="5">
        <f t="shared" si="28"/>
        <v>279</v>
      </c>
      <c r="AG32" s="5" t="s">
        <v>21</v>
      </c>
      <c r="AH32" s="5" t="str">
        <f t="shared" si="15"/>
        <v>F279</v>
      </c>
      <c r="AI32" s="5" t="str">
        <f t="shared" ref="AI32" si="170">_xlfn.CONCAT("='PRUEBA USABILIDAD'!",AH32)</f>
        <v>='PRUEBA USABILIDAD'!F279</v>
      </c>
      <c r="AJ32" s="11">
        <f>'PRUEBA USABILIDAD'!F279</f>
        <v>0</v>
      </c>
      <c r="AK32" s="11" t="str">
        <f t="shared" si="17"/>
        <v/>
      </c>
    </row>
    <row r="33" spans="1:37" x14ac:dyDescent="0.25">
      <c r="A33" s="3" t="str">
        <f t="shared" si="18"/>
        <v/>
      </c>
      <c r="B33" s="5">
        <f t="shared" si="19"/>
        <v>281</v>
      </c>
      <c r="C33" s="5" t="s">
        <v>21</v>
      </c>
      <c r="D33" s="5" t="str">
        <f t="shared" si="0"/>
        <v>F281</v>
      </c>
      <c r="E33" s="5" t="str">
        <f t="shared" si="100"/>
        <v>='PRUEBA USABILIDAD'!F281</v>
      </c>
      <c r="F33" s="11">
        <f>'PRUEBA USABILIDAD'!F281</f>
        <v>0</v>
      </c>
      <c r="G33" s="5" t="str">
        <f t="shared" si="2"/>
        <v/>
      </c>
      <c r="H33" s="5">
        <f t="shared" si="20"/>
        <v>282</v>
      </c>
      <c r="I33" s="5" t="s">
        <v>21</v>
      </c>
      <c r="J33" s="5" t="str">
        <f t="shared" si="3"/>
        <v>F282</v>
      </c>
      <c r="K33" s="5" t="str">
        <f t="shared" ref="K33" si="171">_xlfn.CONCAT("='PRUEBA USABILIDAD'!",J33)</f>
        <v>='PRUEBA USABILIDAD'!F282</v>
      </c>
      <c r="L33" s="11">
        <f>'PRUEBA USABILIDAD'!F282</f>
        <v>0</v>
      </c>
      <c r="M33" s="5" t="str">
        <f t="shared" si="5"/>
        <v/>
      </c>
      <c r="N33" s="5">
        <f t="shared" si="22"/>
        <v>283</v>
      </c>
      <c r="O33" s="5" t="s">
        <v>21</v>
      </c>
      <c r="P33" s="5" t="str">
        <f t="shared" si="6"/>
        <v>F283</v>
      </c>
      <c r="Q33" s="5" t="str">
        <f t="shared" ref="Q33" si="172">_xlfn.CONCAT("='PRUEBA USABILIDAD'!",P33)</f>
        <v>='PRUEBA USABILIDAD'!F283</v>
      </c>
      <c r="R33" s="11">
        <f>'PRUEBA USABILIDAD'!F283</f>
        <v>0</v>
      </c>
      <c r="S33" s="5" t="str">
        <f t="shared" si="8"/>
        <v/>
      </c>
      <c r="T33" s="5">
        <f t="shared" si="24"/>
        <v>284</v>
      </c>
      <c r="U33" s="5" t="s">
        <v>21</v>
      </c>
      <c r="V33" s="5" t="str">
        <f t="shared" si="9"/>
        <v>F284</v>
      </c>
      <c r="W33" s="5" t="str">
        <f t="shared" ref="W33" si="173">_xlfn.CONCAT("='PRUEBA USABILIDAD'!",V33)</f>
        <v>='PRUEBA USABILIDAD'!F284</v>
      </c>
      <c r="X33" s="11">
        <f>'PRUEBA USABILIDAD'!F284</f>
        <v>0</v>
      </c>
      <c r="Y33" s="5" t="str">
        <f t="shared" si="11"/>
        <v/>
      </c>
      <c r="Z33" s="5">
        <f t="shared" si="26"/>
        <v>285</v>
      </c>
      <c r="AA33" s="5" t="s">
        <v>21</v>
      </c>
      <c r="AB33" s="5" t="str">
        <f t="shared" si="12"/>
        <v>F285</v>
      </c>
      <c r="AC33" s="5" t="str">
        <f t="shared" ref="AC33" si="174">_xlfn.CONCAT("='PRUEBA USABILIDAD'!",AB33)</f>
        <v>='PRUEBA USABILIDAD'!F285</v>
      </c>
      <c r="AD33" s="11">
        <f>'PRUEBA USABILIDAD'!F285</f>
        <v>0</v>
      </c>
      <c r="AE33" s="5" t="str">
        <f t="shared" si="14"/>
        <v/>
      </c>
      <c r="AF33" s="5">
        <f t="shared" si="28"/>
        <v>288</v>
      </c>
      <c r="AG33" s="5" t="s">
        <v>21</v>
      </c>
      <c r="AH33" s="5" t="str">
        <f t="shared" si="15"/>
        <v>F288</v>
      </c>
      <c r="AI33" s="5" t="str">
        <f t="shared" ref="AI33" si="175">_xlfn.CONCAT("='PRUEBA USABILIDAD'!",AH33)</f>
        <v>='PRUEBA USABILIDAD'!F288</v>
      </c>
      <c r="AJ33" s="11">
        <f>'PRUEBA USABILIDAD'!F288</f>
        <v>0</v>
      </c>
      <c r="AK33" s="11" t="str">
        <f t="shared" si="17"/>
        <v/>
      </c>
    </row>
    <row r="34" spans="1:37" x14ac:dyDescent="0.25">
      <c r="A34" s="3" t="str">
        <f t="shared" si="18"/>
        <v/>
      </c>
      <c r="B34" s="5">
        <f t="shared" si="19"/>
        <v>290</v>
      </c>
      <c r="C34" s="5" t="s">
        <v>21</v>
      </c>
      <c r="D34" s="5" t="str">
        <f t="shared" si="0"/>
        <v>F290</v>
      </c>
      <c r="E34" s="5" t="str">
        <f t="shared" si="100"/>
        <v>='PRUEBA USABILIDAD'!F290</v>
      </c>
      <c r="F34" s="11">
        <f>'PRUEBA USABILIDAD'!F290</f>
        <v>0</v>
      </c>
      <c r="G34" s="5" t="str">
        <f t="shared" si="2"/>
        <v/>
      </c>
      <c r="H34" s="5">
        <f t="shared" si="20"/>
        <v>291</v>
      </c>
      <c r="I34" s="5" t="s">
        <v>21</v>
      </c>
      <c r="J34" s="5" t="str">
        <f t="shared" si="3"/>
        <v>F291</v>
      </c>
      <c r="K34" s="5" t="str">
        <f t="shared" ref="K34" si="176">_xlfn.CONCAT("='PRUEBA USABILIDAD'!",J34)</f>
        <v>='PRUEBA USABILIDAD'!F291</v>
      </c>
      <c r="L34" s="11">
        <f>'PRUEBA USABILIDAD'!F291</f>
        <v>0</v>
      </c>
      <c r="M34" s="5" t="str">
        <f t="shared" si="5"/>
        <v/>
      </c>
      <c r="N34" s="5">
        <f t="shared" si="22"/>
        <v>292</v>
      </c>
      <c r="O34" s="5" t="s">
        <v>21</v>
      </c>
      <c r="P34" s="5" t="str">
        <f t="shared" si="6"/>
        <v>F292</v>
      </c>
      <c r="Q34" s="5" t="str">
        <f t="shared" ref="Q34" si="177">_xlfn.CONCAT("='PRUEBA USABILIDAD'!",P34)</f>
        <v>='PRUEBA USABILIDAD'!F292</v>
      </c>
      <c r="R34" s="11">
        <f>'PRUEBA USABILIDAD'!F292</f>
        <v>0</v>
      </c>
      <c r="S34" s="5" t="str">
        <f t="shared" si="8"/>
        <v/>
      </c>
      <c r="T34" s="5">
        <f t="shared" si="24"/>
        <v>293</v>
      </c>
      <c r="U34" s="5" t="s">
        <v>21</v>
      </c>
      <c r="V34" s="5" t="str">
        <f t="shared" si="9"/>
        <v>F293</v>
      </c>
      <c r="W34" s="5" t="str">
        <f t="shared" ref="W34" si="178">_xlfn.CONCAT("='PRUEBA USABILIDAD'!",V34)</f>
        <v>='PRUEBA USABILIDAD'!F293</v>
      </c>
      <c r="X34" s="11">
        <f>'PRUEBA USABILIDAD'!F293</f>
        <v>0</v>
      </c>
      <c r="Y34" s="5" t="str">
        <f t="shared" si="11"/>
        <v/>
      </c>
      <c r="Z34" s="5">
        <f t="shared" si="26"/>
        <v>294</v>
      </c>
      <c r="AA34" s="5" t="s">
        <v>21</v>
      </c>
      <c r="AB34" s="5" t="str">
        <f t="shared" si="12"/>
        <v>F294</v>
      </c>
      <c r="AC34" s="5" t="str">
        <f t="shared" ref="AC34" si="179">_xlfn.CONCAT("='PRUEBA USABILIDAD'!",AB34)</f>
        <v>='PRUEBA USABILIDAD'!F294</v>
      </c>
      <c r="AD34" s="11">
        <f>'PRUEBA USABILIDAD'!F294</f>
        <v>0</v>
      </c>
      <c r="AE34" s="5" t="str">
        <f t="shared" si="14"/>
        <v/>
      </c>
      <c r="AF34" s="5">
        <f t="shared" si="28"/>
        <v>297</v>
      </c>
      <c r="AG34" s="5" t="s">
        <v>21</v>
      </c>
      <c r="AH34" s="5" t="str">
        <f t="shared" si="15"/>
        <v>F297</v>
      </c>
      <c r="AI34" s="5" t="str">
        <f t="shared" ref="AI34" si="180">_xlfn.CONCAT("='PRUEBA USABILIDAD'!",AH34)</f>
        <v>='PRUEBA USABILIDAD'!F297</v>
      </c>
      <c r="AJ34" s="11">
        <f>'PRUEBA USABILIDAD'!F297</f>
        <v>0</v>
      </c>
      <c r="AK34" s="11" t="str">
        <f t="shared" si="17"/>
        <v/>
      </c>
    </row>
    <row r="35" spans="1:37" x14ac:dyDescent="0.25">
      <c r="A35" s="3" t="str">
        <f t="shared" si="18"/>
        <v/>
      </c>
      <c r="B35" s="5">
        <f t="shared" si="19"/>
        <v>299</v>
      </c>
      <c r="C35" s="5" t="s">
        <v>21</v>
      </c>
      <c r="D35" s="5" t="str">
        <f t="shared" si="0"/>
        <v>F299</v>
      </c>
      <c r="E35" s="5" t="str">
        <f t="shared" ref="E35:E50" si="181">_xlfn.CONCAT("='PRUEBA USABILIDAD'!",D35)</f>
        <v>='PRUEBA USABILIDAD'!F299</v>
      </c>
      <c r="F35" s="11">
        <f>'PRUEBA USABILIDAD'!F299</f>
        <v>0</v>
      </c>
      <c r="G35" s="5" t="str">
        <f t="shared" si="2"/>
        <v/>
      </c>
      <c r="H35" s="5">
        <f t="shared" si="20"/>
        <v>300</v>
      </c>
      <c r="I35" s="5" t="s">
        <v>21</v>
      </c>
      <c r="J35" s="5" t="str">
        <f t="shared" si="3"/>
        <v>F300</v>
      </c>
      <c r="K35" s="5" t="str">
        <f t="shared" ref="K35" si="182">_xlfn.CONCAT("='PRUEBA USABILIDAD'!",J35)</f>
        <v>='PRUEBA USABILIDAD'!F300</v>
      </c>
      <c r="L35" s="11">
        <f>'PRUEBA USABILIDAD'!F300</f>
        <v>0</v>
      </c>
      <c r="M35" s="5" t="str">
        <f t="shared" si="5"/>
        <v/>
      </c>
      <c r="N35" s="5">
        <f t="shared" si="22"/>
        <v>301</v>
      </c>
      <c r="O35" s="5" t="s">
        <v>21</v>
      </c>
      <c r="P35" s="5" t="str">
        <f t="shared" si="6"/>
        <v>F301</v>
      </c>
      <c r="Q35" s="5" t="str">
        <f t="shared" ref="Q35" si="183">_xlfn.CONCAT("='PRUEBA USABILIDAD'!",P35)</f>
        <v>='PRUEBA USABILIDAD'!F301</v>
      </c>
      <c r="R35" s="11">
        <f>'PRUEBA USABILIDAD'!F301</f>
        <v>0</v>
      </c>
      <c r="S35" s="5" t="str">
        <f t="shared" si="8"/>
        <v/>
      </c>
      <c r="T35" s="5">
        <f t="shared" si="24"/>
        <v>302</v>
      </c>
      <c r="U35" s="5" t="s">
        <v>21</v>
      </c>
      <c r="V35" s="5" t="str">
        <f t="shared" si="9"/>
        <v>F302</v>
      </c>
      <c r="W35" s="5" t="str">
        <f t="shared" ref="W35" si="184">_xlfn.CONCAT("='PRUEBA USABILIDAD'!",V35)</f>
        <v>='PRUEBA USABILIDAD'!F302</v>
      </c>
      <c r="X35" s="11">
        <f>'PRUEBA USABILIDAD'!F302</f>
        <v>0</v>
      </c>
      <c r="Y35" s="5" t="str">
        <f t="shared" si="11"/>
        <v/>
      </c>
      <c r="Z35" s="5">
        <f t="shared" si="26"/>
        <v>303</v>
      </c>
      <c r="AA35" s="5" t="s">
        <v>21</v>
      </c>
      <c r="AB35" s="5" t="str">
        <f t="shared" si="12"/>
        <v>F303</v>
      </c>
      <c r="AC35" s="5" t="str">
        <f t="shared" ref="AC35" si="185">_xlfn.CONCAT("='PRUEBA USABILIDAD'!",AB35)</f>
        <v>='PRUEBA USABILIDAD'!F303</v>
      </c>
      <c r="AD35" s="11">
        <f>'PRUEBA USABILIDAD'!F303</f>
        <v>0</v>
      </c>
      <c r="AE35" s="5" t="str">
        <f t="shared" si="14"/>
        <v/>
      </c>
      <c r="AF35" s="5">
        <f t="shared" si="28"/>
        <v>306</v>
      </c>
      <c r="AG35" s="5" t="s">
        <v>21</v>
      </c>
      <c r="AH35" s="5" t="str">
        <f t="shared" si="15"/>
        <v>F306</v>
      </c>
      <c r="AI35" s="5" t="str">
        <f t="shared" ref="AI35" si="186">_xlfn.CONCAT("='PRUEBA USABILIDAD'!",AH35)</f>
        <v>='PRUEBA USABILIDAD'!F306</v>
      </c>
      <c r="AJ35" s="11">
        <f>'PRUEBA USABILIDAD'!F306</f>
        <v>0</v>
      </c>
      <c r="AK35" s="11" t="str">
        <f t="shared" si="17"/>
        <v/>
      </c>
    </row>
    <row r="36" spans="1:37" x14ac:dyDescent="0.25">
      <c r="A36" s="3" t="str">
        <f t="shared" si="18"/>
        <v/>
      </c>
      <c r="B36" s="5">
        <f t="shared" si="19"/>
        <v>308</v>
      </c>
      <c r="C36" s="5" t="s">
        <v>21</v>
      </c>
      <c r="D36" s="5" t="str">
        <f t="shared" si="0"/>
        <v>F308</v>
      </c>
      <c r="E36" s="5" t="str">
        <f t="shared" si="181"/>
        <v>='PRUEBA USABILIDAD'!F308</v>
      </c>
      <c r="F36" s="11">
        <f>'PRUEBA USABILIDAD'!F308</f>
        <v>0</v>
      </c>
      <c r="G36" s="5" t="str">
        <f t="shared" si="2"/>
        <v/>
      </c>
      <c r="H36" s="5">
        <f t="shared" si="20"/>
        <v>309</v>
      </c>
      <c r="I36" s="5" t="s">
        <v>21</v>
      </c>
      <c r="J36" s="5" t="str">
        <f t="shared" si="3"/>
        <v>F309</v>
      </c>
      <c r="K36" s="5" t="str">
        <f t="shared" ref="K36" si="187">_xlfn.CONCAT("='PRUEBA USABILIDAD'!",J36)</f>
        <v>='PRUEBA USABILIDAD'!F309</v>
      </c>
      <c r="L36" s="11">
        <f>'PRUEBA USABILIDAD'!F309</f>
        <v>0</v>
      </c>
      <c r="M36" s="5" t="str">
        <f t="shared" si="5"/>
        <v/>
      </c>
      <c r="N36" s="5">
        <f t="shared" si="22"/>
        <v>310</v>
      </c>
      <c r="O36" s="5" t="s">
        <v>21</v>
      </c>
      <c r="P36" s="5" t="str">
        <f t="shared" si="6"/>
        <v>F310</v>
      </c>
      <c r="Q36" s="5" t="str">
        <f t="shared" ref="Q36" si="188">_xlfn.CONCAT("='PRUEBA USABILIDAD'!",P36)</f>
        <v>='PRUEBA USABILIDAD'!F310</v>
      </c>
      <c r="R36" s="11">
        <f>'PRUEBA USABILIDAD'!F310</f>
        <v>0</v>
      </c>
      <c r="S36" s="5" t="str">
        <f t="shared" si="8"/>
        <v/>
      </c>
      <c r="T36" s="5">
        <f t="shared" si="24"/>
        <v>311</v>
      </c>
      <c r="U36" s="5" t="s">
        <v>21</v>
      </c>
      <c r="V36" s="5" t="str">
        <f t="shared" si="9"/>
        <v>F311</v>
      </c>
      <c r="W36" s="5" t="str">
        <f t="shared" ref="W36" si="189">_xlfn.CONCAT("='PRUEBA USABILIDAD'!",V36)</f>
        <v>='PRUEBA USABILIDAD'!F311</v>
      </c>
      <c r="X36" s="11">
        <f>'PRUEBA USABILIDAD'!F311</f>
        <v>0</v>
      </c>
      <c r="Y36" s="5" t="str">
        <f t="shared" si="11"/>
        <v/>
      </c>
      <c r="Z36" s="5">
        <f t="shared" si="26"/>
        <v>312</v>
      </c>
      <c r="AA36" s="5" t="s">
        <v>21</v>
      </c>
      <c r="AB36" s="5" t="str">
        <f t="shared" si="12"/>
        <v>F312</v>
      </c>
      <c r="AC36" s="5" t="str">
        <f t="shared" ref="AC36" si="190">_xlfn.CONCAT("='PRUEBA USABILIDAD'!",AB36)</f>
        <v>='PRUEBA USABILIDAD'!F312</v>
      </c>
      <c r="AD36" s="11">
        <f>'PRUEBA USABILIDAD'!F312</f>
        <v>0</v>
      </c>
      <c r="AE36" s="5" t="str">
        <f t="shared" si="14"/>
        <v/>
      </c>
      <c r="AF36" s="5">
        <f t="shared" si="28"/>
        <v>315</v>
      </c>
      <c r="AG36" s="5" t="s">
        <v>21</v>
      </c>
      <c r="AH36" s="5" t="str">
        <f t="shared" si="15"/>
        <v>F315</v>
      </c>
      <c r="AI36" s="5" t="str">
        <f t="shared" ref="AI36" si="191">_xlfn.CONCAT("='PRUEBA USABILIDAD'!",AH36)</f>
        <v>='PRUEBA USABILIDAD'!F315</v>
      </c>
      <c r="AJ36" s="11">
        <f>'PRUEBA USABILIDAD'!F315</f>
        <v>0</v>
      </c>
      <c r="AK36" s="11" t="str">
        <f t="shared" si="17"/>
        <v/>
      </c>
    </row>
    <row r="37" spans="1:37" x14ac:dyDescent="0.25">
      <c r="A37" s="3" t="str">
        <f t="shared" si="18"/>
        <v/>
      </c>
      <c r="B37" s="5">
        <f t="shared" si="19"/>
        <v>317</v>
      </c>
      <c r="C37" s="5" t="s">
        <v>21</v>
      </c>
      <c r="D37" s="5" t="str">
        <f t="shared" si="0"/>
        <v>F317</v>
      </c>
      <c r="E37" s="5" t="str">
        <f t="shared" si="181"/>
        <v>='PRUEBA USABILIDAD'!F317</v>
      </c>
      <c r="F37" s="11">
        <f>'PRUEBA USABILIDAD'!F317</f>
        <v>0</v>
      </c>
      <c r="G37" s="5" t="str">
        <f t="shared" si="2"/>
        <v/>
      </c>
      <c r="H37" s="5">
        <f t="shared" si="20"/>
        <v>318</v>
      </c>
      <c r="I37" s="5" t="s">
        <v>21</v>
      </c>
      <c r="J37" s="5" t="str">
        <f t="shared" si="3"/>
        <v>F318</v>
      </c>
      <c r="K37" s="5" t="str">
        <f t="shared" ref="K37" si="192">_xlfn.CONCAT("='PRUEBA USABILIDAD'!",J37)</f>
        <v>='PRUEBA USABILIDAD'!F318</v>
      </c>
      <c r="L37" s="11">
        <f>'PRUEBA USABILIDAD'!F318</f>
        <v>0</v>
      </c>
      <c r="M37" s="5" t="str">
        <f t="shared" si="5"/>
        <v/>
      </c>
      <c r="N37" s="5">
        <f t="shared" si="22"/>
        <v>319</v>
      </c>
      <c r="O37" s="5" t="s">
        <v>21</v>
      </c>
      <c r="P37" s="5" t="str">
        <f t="shared" si="6"/>
        <v>F319</v>
      </c>
      <c r="Q37" s="5" t="str">
        <f t="shared" ref="Q37" si="193">_xlfn.CONCAT("='PRUEBA USABILIDAD'!",P37)</f>
        <v>='PRUEBA USABILIDAD'!F319</v>
      </c>
      <c r="R37" s="11">
        <f>'PRUEBA USABILIDAD'!F319</f>
        <v>0</v>
      </c>
      <c r="S37" s="5" t="str">
        <f t="shared" si="8"/>
        <v/>
      </c>
      <c r="T37" s="5">
        <f t="shared" si="24"/>
        <v>320</v>
      </c>
      <c r="U37" s="5" t="s">
        <v>21</v>
      </c>
      <c r="V37" s="5" t="str">
        <f t="shared" si="9"/>
        <v>F320</v>
      </c>
      <c r="W37" s="5" t="str">
        <f t="shared" ref="W37" si="194">_xlfn.CONCAT("='PRUEBA USABILIDAD'!",V37)</f>
        <v>='PRUEBA USABILIDAD'!F320</v>
      </c>
      <c r="X37" s="11">
        <f>'PRUEBA USABILIDAD'!F320</f>
        <v>0</v>
      </c>
      <c r="Y37" s="5" t="str">
        <f t="shared" si="11"/>
        <v/>
      </c>
      <c r="Z37" s="5">
        <f t="shared" si="26"/>
        <v>321</v>
      </c>
      <c r="AA37" s="5" t="s">
        <v>21</v>
      </c>
      <c r="AB37" s="5" t="str">
        <f t="shared" si="12"/>
        <v>F321</v>
      </c>
      <c r="AC37" s="5" t="str">
        <f t="shared" ref="AC37" si="195">_xlfn.CONCAT("='PRUEBA USABILIDAD'!",AB37)</f>
        <v>='PRUEBA USABILIDAD'!F321</v>
      </c>
      <c r="AD37" s="11">
        <f>'PRUEBA USABILIDAD'!F321</f>
        <v>0</v>
      </c>
      <c r="AE37" s="5" t="str">
        <f t="shared" si="14"/>
        <v/>
      </c>
      <c r="AF37" s="5">
        <f t="shared" si="28"/>
        <v>324</v>
      </c>
      <c r="AG37" s="5" t="s">
        <v>21</v>
      </c>
      <c r="AH37" s="5" t="str">
        <f t="shared" si="15"/>
        <v>F324</v>
      </c>
      <c r="AI37" s="5" t="str">
        <f t="shared" ref="AI37" si="196">_xlfn.CONCAT("='PRUEBA USABILIDAD'!",AH37)</f>
        <v>='PRUEBA USABILIDAD'!F324</v>
      </c>
      <c r="AJ37" s="11">
        <f>'PRUEBA USABILIDAD'!F324</f>
        <v>0</v>
      </c>
      <c r="AK37" s="11" t="str">
        <f t="shared" si="17"/>
        <v/>
      </c>
    </row>
    <row r="38" spans="1:37" x14ac:dyDescent="0.25">
      <c r="A38" s="3" t="str">
        <f t="shared" si="18"/>
        <v/>
      </c>
      <c r="B38" s="5">
        <f t="shared" si="19"/>
        <v>326</v>
      </c>
      <c r="C38" s="5" t="s">
        <v>21</v>
      </c>
      <c r="D38" s="5" t="str">
        <f t="shared" si="0"/>
        <v>F326</v>
      </c>
      <c r="E38" s="5" t="str">
        <f t="shared" si="181"/>
        <v>='PRUEBA USABILIDAD'!F326</v>
      </c>
      <c r="F38" s="11">
        <f>'PRUEBA USABILIDAD'!F326</f>
        <v>0</v>
      </c>
      <c r="G38" s="5" t="str">
        <f t="shared" si="2"/>
        <v/>
      </c>
      <c r="H38" s="5">
        <f t="shared" si="20"/>
        <v>327</v>
      </c>
      <c r="I38" s="5" t="s">
        <v>21</v>
      </c>
      <c r="J38" s="5" t="str">
        <f t="shared" si="3"/>
        <v>F327</v>
      </c>
      <c r="K38" s="5" t="str">
        <f t="shared" ref="K38" si="197">_xlfn.CONCAT("='PRUEBA USABILIDAD'!",J38)</f>
        <v>='PRUEBA USABILIDAD'!F327</v>
      </c>
      <c r="L38" s="11">
        <f>'PRUEBA USABILIDAD'!F327</f>
        <v>0</v>
      </c>
      <c r="M38" s="5" t="str">
        <f t="shared" si="5"/>
        <v/>
      </c>
      <c r="N38" s="5">
        <f t="shared" si="22"/>
        <v>328</v>
      </c>
      <c r="O38" s="5" t="s">
        <v>21</v>
      </c>
      <c r="P38" s="5" t="str">
        <f t="shared" si="6"/>
        <v>F328</v>
      </c>
      <c r="Q38" s="5" t="str">
        <f t="shared" ref="Q38" si="198">_xlfn.CONCAT("='PRUEBA USABILIDAD'!",P38)</f>
        <v>='PRUEBA USABILIDAD'!F328</v>
      </c>
      <c r="R38" s="11">
        <f>'PRUEBA USABILIDAD'!F328</f>
        <v>0</v>
      </c>
      <c r="S38" s="5" t="str">
        <f t="shared" si="8"/>
        <v/>
      </c>
      <c r="T38" s="5">
        <f t="shared" si="24"/>
        <v>329</v>
      </c>
      <c r="U38" s="5" t="s">
        <v>21</v>
      </c>
      <c r="V38" s="5" t="str">
        <f t="shared" si="9"/>
        <v>F329</v>
      </c>
      <c r="W38" s="5" t="str">
        <f t="shared" ref="W38" si="199">_xlfn.CONCAT("='PRUEBA USABILIDAD'!",V38)</f>
        <v>='PRUEBA USABILIDAD'!F329</v>
      </c>
      <c r="X38" s="11">
        <f>'PRUEBA USABILIDAD'!F329</f>
        <v>0</v>
      </c>
      <c r="Y38" s="5" t="str">
        <f t="shared" si="11"/>
        <v/>
      </c>
      <c r="Z38" s="5">
        <f t="shared" si="26"/>
        <v>330</v>
      </c>
      <c r="AA38" s="5" t="s">
        <v>21</v>
      </c>
      <c r="AB38" s="5" t="str">
        <f t="shared" si="12"/>
        <v>F330</v>
      </c>
      <c r="AC38" s="5" t="str">
        <f t="shared" ref="AC38" si="200">_xlfn.CONCAT("='PRUEBA USABILIDAD'!",AB38)</f>
        <v>='PRUEBA USABILIDAD'!F330</v>
      </c>
      <c r="AD38" s="11">
        <f>'PRUEBA USABILIDAD'!F330</f>
        <v>0</v>
      </c>
      <c r="AE38" s="5" t="str">
        <f t="shared" si="14"/>
        <v/>
      </c>
      <c r="AF38" s="5">
        <f t="shared" si="28"/>
        <v>333</v>
      </c>
      <c r="AG38" s="5" t="s">
        <v>21</v>
      </c>
      <c r="AH38" s="5" t="str">
        <f t="shared" si="15"/>
        <v>F333</v>
      </c>
      <c r="AI38" s="5" t="str">
        <f t="shared" ref="AI38" si="201">_xlfn.CONCAT("='PRUEBA USABILIDAD'!",AH38)</f>
        <v>='PRUEBA USABILIDAD'!F333</v>
      </c>
      <c r="AJ38" s="11">
        <f>'PRUEBA USABILIDAD'!F333</f>
        <v>0</v>
      </c>
      <c r="AK38" s="11" t="str">
        <f t="shared" si="17"/>
        <v/>
      </c>
    </row>
    <row r="39" spans="1:37" x14ac:dyDescent="0.25">
      <c r="A39" s="3" t="str">
        <f t="shared" si="18"/>
        <v/>
      </c>
      <c r="B39" s="5">
        <f t="shared" si="19"/>
        <v>335</v>
      </c>
      <c r="C39" s="5" t="s">
        <v>21</v>
      </c>
      <c r="D39" s="5" t="str">
        <f t="shared" si="0"/>
        <v>F335</v>
      </c>
      <c r="E39" s="5" t="str">
        <f t="shared" si="181"/>
        <v>='PRUEBA USABILIDAD'!F335</v>
      </c>
      <c r="F39" s="11">
        <f>'PRUEBA USABILIDAD'!F335</f>
        <v>0</v>
      </c>
      <c r="G39" s="5" t="str">
        <f t="shared" si="2"/>
        <v/>
      </c>
      <c r="H39" s="5">
        <f t="shared" si="20"/>
        <v>336</v>
      </c>
      <c r="I39" s="5" t="s">
        <v>21</v>
      </c>
      <c r="J39" s="5" t="str">
        <f t="shared" si="3"/>
        <v>F336</v>
      </c>
      <c r="K39" s="5" t="str">
        <f t="shared" ref="K39" si="202">_xlfn.CONCAT("='PRUEBA USABILIDAD'!",J39)</f>
        <v>='PRUEBA USABILIDAD'!F336</v>
      </c>
      <c r="L39" s="11">
        <f>'PRUEBA USABILIDAD'!F336</f>
        <v>0</v>
      </c>
      <c r="M39" s="5" t="str">
        <f t="shared" si="5"/>
        <v/>
      </c>
      <c r="N39" s="5">
        <f t="shared" si="22"/>
        <v>337</v>
      </c>
      <c r="O39" s="5" t="s">
        <v>21</v>
      </c>
      <c r="P39" s="5" t="str">
        <f t="shared" si="6"/>
        <v>F337</v>
      </c>
      <c r="Q39" s="5" t="str">
        <f t="shared" ref="Q39" si="203">_xlfn.CONCAT("='PRUEBA USABILIDAD'!",P39)</f>
        <v>='PRUEBA USABILIDAD'!F337</v>
      </c>
      <c r="R39" s="11">
        <f>'PRUEBA USABILIDAD'!F337</f>
        <v>0</v>
      </c>
      <c r="S39" s="5" t="str">
        <f t="shared" si="8"/>
        <v/>
      </c>
      <c r="T39" s="5">
        <f t="shared" si="24"/>
        <v>338</v>
      </c>
      <c r="U39" s="5" t="s">
        <v>21</v>
      </c>
      <c r="V39" s="5" t="str">
        <f t="shared" si="9"/>
        <v>F338</v>
      </c>
      <c r="W39" s="5" t="str">
        <f t="shared" ref="W39" si="204">_xlfn.CONCAT("='PRUEBA USABILIDAD'!",V39)</f>
        <v>='PRUEBA USABILIDAD'!F338</v>
      </c>
      <c r="X39" s="11">
        <f>'PRUEBA USABILIDAD'!F338</f>
        <v>0</v>
      </c>
      <c r="Y39" s="5" t="str">
        <f t="shared" si="11"/>
        <v/>
      </c>
      <c r="Z39" s="5">
        <f t="shared" si="26"/>
        <v>339</v>
      </c>
      <c r="AA39" s="5" t="s">
        <v>21</v>
      </c>
      <c r="AB39" s="5" t="str">
        <f t="shared" si="12"/>
        <v>F339</v>
      </c>
      <c r="AC39" s="5" t="str">
        <f t="shared" ref="AC39" si="205">_xlfn.CONCAT("='PRUEBA USABILIDAD'!",AB39)</f>
        <v>='PRUEBA USABILIDAD'!F339</v>
      </c>
      <c r="AD39" s="11">
        <f>'PRUEBA USABILIDAD'!F339</f>
        <v>0</v>
      </c>
      <c r="AE39" s="5" t="str">
        <f t="shared" si="14"/>
        <v/>
      </c>
      <c r="AF39" s="5">
        <f t="shared" si="28"/>
        <v>342</v>
      </c>
      <c r="AG39" s="5" t="s">
        <v>21</v>
      </c>
      <c r="AH39" s="5" t="str">
        <f t="shared" si="15"/>
        <v>F342</v>
      </c>
      <c r="AI39" s="5" t="str">
        <f t="shared" ref="AI39" si="206">_xlfn.CONCAT("='PRUEBA USABILIDAD'!",AH39)</f>
        <v>='PRUEBA USABILIDAD'!F342</v>
      </c>
      <c r="AJ39" s="11">
        <f>'PRUEBA USABILIDAD'!F342</f>
        <v>0</v>
      </c>
      <c r="AK39" s="11" t="str">
        <f t="shared" si="17"/>
        <v/>
      </c>
    </row>
    <row r="40" spans="1:37" x14ac:dyDescent="0.25">
      <c r="A40" s="3" t="str">
        <f t="shared" si="18"/>
        <v/>
      </c>
      <c r="B40" s="5">
        <f t="shared" si="19"/>
        <v>344</v>
      </c>
      <c r="C40" s="5" t="s">
        <v>21</v>
      </c>
      <c r="D40" s="5" t="str">
        <f t="shared" si="0"/>
        <v>F344</v>
      </c>
      <c r="E40" s="5" t="str">
        <f t="shared" si="181"/>
        <v>='PRUEBA USABILIDAD'!F344</v>
      </c>
      <c r="F40" s="11">
        <f>'PRUEBA USABILIDAD'!F344</f>
        <v>0</v>
      </c>
      <c r="G40" s="5" t="str">
        <f t="shared" si="2"/>
        <v/>
      </c>
      <c r="H40" s="5">
        <f t="shared" si="20"/>
        <v>345</v>
      </c>
      <c r="I40" s="5" t="s">
        <v>21</v>
      </c>
      <c r="J40" s="5" t="str">
        <f t="shared" si="3"/>
        <v>F345</v>
      </c>
      <c r="K40" s="5" t="str">
        <f t="shared" ref="K40" si="207">_xlfn.CONCAT("='PRUEBA USABILIDAD'!",J40)</f>
        <v>='PRUEBA USABILIDAD'!F345</v>
      </c>
      <c r="L40" s="11">
        <f>'PRUEBA USABILIDAD'!F345</f>
        <v>0</v>
      </c>
      <c r="M40" s="5" t="str">
        <f t="shared" si="5"/>
        <v/>
      </c>
      <c r="N40" s="5">
        <f t="shared" si="22"/>
        <v>346</v>
      </c>
      <c r="O40" s="5" t="s">
        <v>21</v>
      </c>
      <c r="P40" s="5" t="str">
        <f t="shared" si="6"/>
        <v>F346</v>
      </c>
      <c r="Q40" s="5" t="str">
        <f t="shared" ref="Q40" si="208">_xlfn.CONCAT("='PRUEBA USABILIDAD'!",P40)</f>
        <v>='PRUEBA USABILIDAD'!F346</v>
      </c>
      <c r="R40" s="11">
        <f>'PRUEBA USABILIDAD'!F346</f>
        <v>0</v>
      </c>
      <c r="S40" s="5" t="str">
        <f t="shared" si="8"/>
        <v/>
      </c>
      <c r="T40" s="5">
        <f t="shared" si="24"/>
        <v>347</v>
      </c>
      <c r="U40" s="5" t="s">
        <v>21</v>
      </c>
      <c r="V40" s="5" t="str">
        <f t="shared" si="9"/>
        <v>F347</v>
      </c>
      <c r="W40" s="5" t="str">
        <f t="shared" ref="W40" si="209">_xlfn.CONCAT("='PRUEBA USABILIDAD'!",V40)</f>
        <v>='PRUEBA USABILIDAD'!F347</v>
      </c>
      <c r="X40" s="11">
        <f>'PRUEBA USABILIDAD'!F347</f>
        <v>0</v>
      </c>
      <c r="Y40" s="5" t="str">
        <f t="shared" si="11"/>
        <v/>
      </c>
      <c r="Z40" s="5">
        <f t="shared" si="26"/>
        <v>348</v>
      </c>
      <c r="AA40" s="5" t="s">
        <v>21</v>
      </c>
      <c r="AB40" s="5" t="str">
        <f t="shared" si="12"/>
        <v>F348</v>
      </c>
      <c r="AC40" s="5" t="str">
        <f t="shared" ref="AC40" si="210">_xlfn.CONCAT("='PRUEBA USABILIDAD'!",AB40)</f>
        <v>='PRUEBA USABILIDAD'!F348</v>
      </c>
      <c r="AD40" s="11">
        <f>'PRUEBA USABILIDAD'!F348</f>
        <v>0</v>
      </c>
      <c r="AE40" s="5" t="str">
        <f t="shared" si="14"/>
        <v/>
      </c>
      <c r="AF40" s="5">
        <f t="shared" si="28"/>
        <v>351</v>
      </c>
      <c r="AG40" s="5" t="s">
        <v>21</v>
      </c>
      <c r="AH40" s="5" t="str">
        <f t="shared" si="15"/>
        <v>F351</v>
      </c>
      <c r="AI40" s="5" t="str">
        <f t="shared" ref="AI40" si="211">_xlfn.CONCAT("='PRUEBA USABILIDAD'!",AH40)</f>
        <v>='PRUEBA USABILIDAD'!F351</v>
      </c>
      <c r="AJ40" s="11">
        <f>'PRUEBA USABILIDAD'!F351</f>
        <v>0</v>
      </c>
      <c r="AK40" s="11" t="str">
        <f t="shared" si="17"/>
        <v/>
      </c>
    </row>
    <row r="41" spans="1:37" x14ac:dyDescent="0.25">
      <c r="A41" s="3" t="str">
        <f t="shared" si="18"/>
        <v/>
      </c>
      <c r="B41" s="5">
        <f t="shared" si="19"/>
        <v>353</v>
      </c>
      <c r="C41" s="5" t="s">
        <v>21</v>
      </c>
      <c r="D41" s="5" t="str">
        <f t="shared" si="0"/>
        <v>F353</v>
      </c>
      <c r="E41" s="5" t="str">
        <f t="shared" si="181"/>
        <v>='PRUEBA USABILIDAD'!F353</v>
      </c>
      <c r="F41" s="11">
        <f>'PRUEBA USABILIDAD'!F353</f>
        <v>0</v>
      </c>
      <c r="G41" s="5" t="str">
        <f t="shared" si="2"/>
        <v/>
      </c>
      <c r="H41" s="5">
        <f t="shared" si="20"/>
        <v>354</v>
      </c>
      <c r="I41" s="5" t="s">
        <v>21</v>
      </c>
      <c r="J41" s="5" t="str">
        <f t="shared" si="3"/>
        <v>F354</v>
      </c>
      <c r="K41" s="5" t="str">
        <f t="shared" ref="K41" si="212">_xlfn.CONCAT("='PRUEBA USABILIDAD'!",J41)</f>
        <v>='PRUEBA USABILIDAD'!F354</v>
      </c>
      <c r="L41" s="11">
        <f>'PRUEBA USABILIDAD'!F354</f>
        <v>0</v>
      </c>
      <c r="M41" s="5" t="str">
        <f t="shared" si="5"/>
        <v/>
      </c>
      <c r="N41" s="5">
        <f t="shared" si="22"/>
        <v>355</v>
      </c>
      <c r="O41" s="5" t="s">
        <v>21</v>
      </c>
      <c r="P41" s="5" t="str">
        <f t="shared" si="6"/>
        <v>F355</v>
      </c>
      <c r="Q41" s="5" t="str">
        <f t="shared" ref="Q41" si="213">_xlfn.CONCAT("='PRUEBA USABILIDAD'!",P41)</f>
        <v>='PRUEBA USABILIDAD'!F355</v>
      </c>
      <c r="R41" s="11">
        <f>'PRUEBA USABILIDAD'!F355</f>
        <v>0</v>
      </c>
      <c r="S41" s="5" t="str">
        <f t="shared" si="8"/>
        <v/>
      </c>
      <c r="T41" s="5">
        <f t="shared" si="24"/>
        <v>356</v>
      </c>
      <c r="U41" s="5" t="s">
        <v>21</v>
      </c>
      <c r="V41" s="5" t="str">
        <f t="shared" si="9"/>
        <v>F356</v>
      </c>
      <c r="W41" s="5" t="str">
        <f t="shared" ref="W41" si="214">_xlfn.CONCAT("='PRUEBA USABILIDAD'!",V41)</f>
        <v>='PRUEBA USABILIDAD'!F356</v>
      </c>
      <c r="X41" s="11">
        <f>'PRUEBA USABILIDAD'!F356</f>
        <v>0</v>
      </c>
      <c r="Y41" s="5" t="str">
        <f t="shared" si="11"/>
        <v/>
      </c>
      <c r="Z41" s="5">
        <f t="shared" si="26"/>
        <v>357</v>
      </c>
      <c r="AA41" s="5" t="s">
        <v>21</v>
      </c>
      <c r="AB41" s="5" t="str">
        <f t="shared" si="12"/>
        <v>F357</v>
      </c>
      <c r="AC41" s="5" t="str">
        <f t="shared" ref="AC41" si="215">_xlfn.CONCAT("='PRUEBA USABILIDAD'!",AB41)</f>
        <v>='PRUEBA USABILIDAD'!F357</v>
      </c>
      <c r="AD41" s="11">
        <f>'PRUEBA USABILIDAD'!F357</f>
        <v>0</v>
      </c>
      <c r="AE41" s="5" t="str">
        <f t="shared" si="14"/>
        <v/>
      </c>
      <c r="AF41" s="5">
        <f t="shared" si="28"/>
        <v>360</v>
      </c>
      <c r="AG41" s="5" t="s">
        <v>21</v>
      </c>
      <c r="AH41" s="5" t="str">
        <f t="shared" si="15"/>
        <v>F360</v>
      </c>
      <c r="AI41" s="5" t="str">
        <f t="shared" ref="AI41" si="216">_xlfn.CONCAT("='PRUEBA USABILIDAD'!",AH41)</f>
        <v>='PRUEBA USABILIDAD'!F360</v>
      </c>
      <c r="AJ41" s="11">
        <f>'PRUEBA USABILIDAD'!F360</f>
        <v>0</v>
      </c>
      <c r="AK41" s="11" t="str">
        <f t="shared" si="17"/>
        <v/>
      </c>
    </row>
    <row r="42" spans="1:37" x14ac:dyDescent="0.25">
      <c r="A42" s="3" t="str">
        <f t="shared" si="18"/>
        <v/>
      </c>
      <c r="B42" s="5">
        <f t="shared" si="19"/>
        <v>362</v>
      </c>
      <c r="C42" s="5" t="s">
        <v>21</v>
      </c>
      <c r="D42" s="5" t="str">
        <f t="shared" si="0"/>
        <v>F362</v>
      </c>
      <c r="E42" s="5" t="str">
        <f t="shared" si="181"/>
        <v>='PRUEBA USABILIDAD'!F362</v>
      </c>
      <c r="F42" s="11">
        <f>'PRUEBA USABILIDAD'!F362</f>
        <v>0</v>
      </c>
      <c r="G42" s="5" t="str">
        <f t="shared" si="2"/>
        <v/>
      </c>
      <c r="H42" s="5">
        <f t="shared" si="20"/>
        <v>363</v>
      </c>
      <c r="I42" s="5" t="s">
        <v>21</v>
      </c>
      <c r="J42" s="5" t="str">
        <f t="shared" si="3"/>
        <v>F363</v>
      </c>
      <c r="K42" s="5" t="str">
        <f t="shared" ref="K42" si="217">_xlfn.CONCAT("='PRUEBA USABILIDAD'!",J42)</f>
        <v>='PRUEBA USABILIDAD'!F363</v>
      </c>
      <c r="L42" s="11">
        <f>'PRUEBA USABILIDAD'!F363</f>
        <v>0</v>
      </c>
      <c r="M42" s="5" t="str">
        <f t="shared" si="5"/>
        <v/>
      </c>
      <c r="N42" s="5">
        <f t="shared" si="22"/>
        <v>364</v>
      </c>
      <c r="O42" s="5" t="s">
        <v>21</v>
      </c>
      <c r="P42" s="5" t="str">
        <f t="shared" si="6"/>
        <v>F364</v>
      </c>
      <c r="Q42" s="5" t="str">
        <f t="shared" ref="Q42" si="218">_xlfn.CONCAT("='PRUEBA USABILIDAD'!",P42)</f>
        <v>='PRUEBA USABILIDAD'!F364</v>
      </c>
      <c r="R42" s="11">
        <f>'PRUEBA USABILIDAD'!F364</f>
        <v>0</v>
      </c>
      <c r="S42" s="5" t="str">
        <f t="shared" si="8"/>
        <v/>
      </c>
      <c r="T42" s="5">
        <f t="shared" si="24"/>
        <v>365</v>
      </c>
      <c r="U42" s="5" t="s">
        <v>21</v>
      </c>
      <c r="V42" s="5" t="str">
        <f t="shared" si="9"/>
        <v>F365</v>
      </c>
      <c r="W42" s="5" t="str">
        <f t="shared" ref="W42" si="219">_xlfn.CONCAT("='PRUEBA USABILIDAD'!",V42)</f>
        <v>='PRUEBA USABILIDAD'!F365</v>
      </c>
      <c r="X42" s="11">
        <f>'PRUEBA USABILIDAD'!F365</f>
        <v>0</v>
      </c>
      <c r="Y42" s="5" t="str">
        <f t="shared" si="11"/>
        <v/>
      </c>
      <c r="Z42" s="5">
        <f t="shared" si="26"/>
        <v>366</v>
      </c>
      <c r="AA42" s="5" t="s">
        <v>21</v>
      </c>
      <c r="AB42" s="5" t="str">
        <f t="shared" si="12"/>
        <v>F366</v>
      </c>
      <c r="AC42" s="5" t="str">
        <f t="shared" ref="AC42" si="220">_xlfn.CONCAT("='PRUEBA USABILIDAD'!",AB42)</f>
        <v>='PRUEBA USABILIDAD'!F366</v>
      </c>
      <c r="AD42" s="11">
        <f>'PRUEBA USABILIDAD'!F366</f>
        <v>0</v>
      </c>
      <c r="AE42" s="5" t="str">
        <f t="shared" si="14"/>
        <v/>
      </c>
      <c r="AF42" s="5">
        <f t="shared" si="28"/>
        <v>369</v>
      </c>
      <c r="AG42" s="5" t="s">
        <v>21</v>
      </c>
      <c r="AH42" s="5" t="str">
        <f t="shared" si="15"/>
        <v>F369</v>
      </c>
      <c r="AI42" s="5" t="str">
        <f t="shared" ref="AI42" si="221">_xlfn.CONCAT("='PRUEBA USABILIDAD'!",AH42)</f>
        <v>='PRUEBA USABILIDAD'!F369</v>
      </c>
      <c r="AJ42" s="11">
        <f>'PRUEBA USABILIDAD'!F369</f>
        <v>0</v>
      </c>
      <c r="AK42" s="11" t="str">
        <f t="shared" si="17"/>
        <v/>
      </c>
    </row>
    <row r="43" spans="1:37" x14ac:dyDescent="0.25">
      <c r="A43" s="3" t="str">
        <f t="shared" si="18"/>
        <v/>
      </c>
      <c r="B43" s="5">
        <f t="shared" si="19"/>
        <v>371</v>
      </c>
      <c r="C43" s="5" t="s">
        <v>21</v>
      </c>
      <c r="D43" s="5" t="str">
        <f t="shared" si="0"/>
        <v>F371</v>
      </c>
      <c r="E43" s="5" t="str">
        <f t="shared" si="181"/>
        <v>='PRUEBA USABILIDAD'!F371</v>
      </c>
      <c r="F43" s="11">
        <f>'PRUEBA USABILIDAD'!F371</f>
        <v>0</v>
      </c>
      <c r="G43" s="5" t="str">
        <f t="shared" si="2"/>
        <v/>
      </c>
      <c r="H43" s="5">
        <f t="shared" si="20"/>
        <v>372</v>
      </c>
      <c r="I43" s="5" t="s">
        <v>21</v>
      </c>
      <c r="J43" s="5" t="str">
        <f t="shared" si="3"/>
        <v>F372</v>
      </c>
      <c r="K43" s="5" t="str">
        <f t="shared" ref="K43" si="222">_xlfn.CONCAT("='PRUEBA USABILIDAD'!",J43)</f>
        <v>='PRUEBA USABILIDAD'!F372</v>
      </c>
      <c r="L43" s="11">
        <f>'PRUEBA USABILIDAD'!F372</f>
        <v>0</v>
      </c>
      <c r="M43" s="5" t="str">
        <f t="shared" si="5"/>
        <v/>
      </c>
      <c r="N43" s="5">
        <f t="shared" si="22"/>
        <v>373</v>
      </c>
      <c r="O43" s="5" t="s">
        <v>21</v>
      </c>
      <c r="P43" s="5" t="str">
        <f t="shared" si="6"/>
        <v>F373</v>
      </c>
      <c r="Q43" s="5" t="str">
        <f t="shared" ref="Q43" si="223">_xlfn.CONCAT("='PRUEBA USABILIDAD'!",P43)</f>
        <v>='PRUEBA USABILIDAD'!F373</v>
      </c>
      <c r="R43" s="11">
        <f>'PRUEBA USABILIDAD'!F373</f>
        <v>0</v>
      </c>
      <c r="S43" s="5" t="str">
        <f t="shared" si="8"/>
        <v/>
      </c>
      <c r="T43" s="5">
        <f t="shared" si="24"/>
        <v>374</v>
      </c>
      <c r="U43" s="5" t="s">
        <v>21</v>
      </c>
      <c r="V43" s="5" t="str">
        <f t="shared" si="9"/>
        <v>F374</v>
      </c>
      <c r="W43" s="5" t="str">
        <f t="shared" ref="W43" si="224">_xlfn.CONCAT("='PRUEBA USABILIDAD'!",V43)</f>
        <v>='PRUEBA USABILIDAD'!F374</v>
      </c>
      <c r="X43" s="11">
        <f>'PRUEBA USABILIDAD'!F374</f>
        <v>0</v>
      </c>
      <c r="Y43" s="5" t="str">
        <f t="shared" si="11"/>
        <v/>
      </c>
      <c r="Z43" s="5">
        <f t="shared" si="26"/>
        <v>375</v>
      </c>
      <c r="AA43" s="5" t="s">
        <v>21</v>
      </c>
      <c r="AB43" s="5" t="str">
        <f t="shared" si="12"/>
        <v>F375</v>
      </c>
      <c r="AC43" s="5" t="str">
        <f t="shared" ref="AC43" si="225">_xlfn.CONCAT("='PRUEBA USABILIDAD'!",AB43)</f>
        <v>='PRUEBA USABILIDAD'!F375</v>
      </c>
      <c r="AD43" s="11">
        <f>'PRUEBA USABILIDAD'!F375</f>
        <v>0</v>
      </c>
      <c r="AE43" s="5" t="str">
        <f t="shared" si="14"/>
        <v/>
      </c>
      <c r="AF43" s="5">
        <f t="shared" si="28"/>
        <v>378</v>
      </c>
      <c r="AG43" s="5" t="s">
        <v>21</v>
      </c>
      <c r="AH43" s="5" t="str">
        <f t="shared" si="15"/>
        <v>F378</v>
      </c>
      <c r="AI43" s="5" t="str">
        <f t="shared" ref="AI43" si="226">_xlfn.CONCAT("='PRUEBA USABILIDAD'!",AH43)</f>
        <v>='PRUEBA USABILIDAD'!F378</v>
      </c>
      <c r="AJ43" s="11">
        <f>'PRUEBA USABILIDAD'!F378</f>
        <v>0</v>
      </c>
      <c r="AK43" s="11" t="str">
        <f t="shared" si="17"/>
        <v/>
      </c>
    </row>
    <row r="44" spans="1:37" x14ac:dyDescent="0.25">
      <c r="A44" s="3" t="str">
        <f t="shared" si="18"/>
        <v/>
      </c>
      <c r="B44" s="5">
        <f t="shared" si="19"/>
        <v>380</v>
      </c>
      <c r="C44" s="5" t="s">
        <v>21</v>
      </c>
      <c r="D44" s="5" t="str">
        <f t="shared" si="0"/>
        <v>F380</v>
      </c>
      <c r="E44" s="5" t="str">
        <f t="shared" si="181"/>
        <v>='PRUEBA USABILIDAD'!F380</v>
      </c>
      <c r="F44" s="11">
        <f>'PRUEBA USABILIDAD'!F380</f>
        <v>0</v>
      </c>
      <c r="G44" s="5" t="str">
        <f t="shared" si="2"/>
        <v/>
      </c>
      <c r="H44" s="5">
        <f t="shared" si="20"/>
        <v>381</v>
      </c>
      <c r="I44" s="5" t="s">
        <v>21</v>
      </c>
      <c r="J44" s="5" t="str">
        <f t="shared" si="3"/>
        <v>F381</v>
      </c>
      <c r="K44" s="5" t="str">
        <f t="shared" ref="K44" si="227">_xlfn.CONCAT("='PRUEBA USABILIDAD'!",J44)</f>
        <v>='PRUEBA USABILIDAD'!F381</v>
      </c>
      <c r="L44" s="11">
        <f>'PRUEBA USABILIDAD'!F381</f>
        <v>0</v>
      </c>
      <c r="M44" s="5" t="str">
        <f t="shared" si="5"/>
        <v/>
      </c>
      <c r="N44" s="5">
        <f t="shared" si="22"/>
        <v>382</v>
      </c>
      <c r="O44" s="5" t="s">
        <v>21</v>
      </c>
      <c r="P44" s="5" t="str">
        <f t="shared" si="6"/>
        <v>F382</v>
      </c>
      <c r="Q44" s="5" t="str">
        <f t="shared" ref="Q44" si="228">_xlfn.CONCAT("='PRUEBA USABILIDAD'!",P44)</f>
        <v>='PRUEBA USABILIDAD'!F382</v>
      </c>
      <c r="R44" s="11">
        <f>'PRUEBA USABILIDAD'!F382</f>
        <v>0</v>
      </c>
      <c r="S44" s="5" t="str">
        <f t="shared" si="8"/>
        <v/>
      </c>
      <c r="T44" s="5">
        <f t="shared" si="24"/>
        <v>383</v>
      </c>
      <c r="U44" s="5" t="s">
        <v>21</v>
      </c>
      <c r="V44" s="5" t="str">
        <f t="shared" si="9"/>
        <v>F383</v>
      </c>
      <c r="W44" s="5" t="str">
        <f t="shared" ref="W44" si="229">_xlfn.CONCAT("='PRUEBA USABILIDAD'!",V44)</f>
        <v>='PRUEBA USABILIDAD'!F383</v>
      </c>
      <c r="X44" s="11">
        <f>'PRUEBA USABILIDAD'!F383</f>
        <v>0</v>
      </c>
      <c r="Y44" s="5" t="str">
        <f t="shared" si="11"/>
        <v/>
      </c>
      <c r="Z44" s="5">
        <f t="shared" si="26"/>
        <v>384</v>
      </c>
      <c r="AA44" s="5" t="s">
        <v>21</v>
      </c>
      <c r="AB44" s="5" t="str">
        <f t="shared" si="12"/>
        <v>F384</v>
      </c>
      <c r="AC44" s="5" t="str">
        <f t="shared" ref="AC44" si="230">_xlfn.CONCAT("='PRUEBA USABILIDAD'!",AB44)</f>
        <v>='PRUEBA USABILIDAD'!F384</v>
      </c>
      <c r="AD44" s="11">
        <f>'PRUEBA USABILIDAD'!F384</f>
        <v>0</v>
      </c>
      <c r="AE44" s="5" t="str">
        <f t="shared" si="14"/>
        <v/>
      </c>
      <c r="AF44" s="5">
        <f t="shared" si="28"/>
        <v>387</v>
      </c>
      <c r="AG44" s="5" t="s">
        <v>21</v>
      </c>
      <c r="AH44" s="5" t="str">
        <f t="shared" si="15"/>
        <v>F387</v>
      </c>
      <c r="AI44" s="5" t="str">
        <f t="shared" ref="AI44" si="231">_xlfn.CONCAT("='PRUEBA USABILIDAD'!",AH44)</f>
        <v>='PRUEBA USABILIDAD'!F387</v>
      </c>
      <c r="AJ44" s="11">
        <f>'PRUEBA USABILIDAD'!F387</f>
        <v>0</v>
      </c>
      <c r="AK44" s="11" t="str">
        <f t="shared" si="17"/>
        <v/>
      </c>
    </row>
    <row r="45" spans="1:37" x14ac:dyDescent="0.25">
      <c r="A45" s="3" t="str">
        <f t="shared" si="18"/>
        <v/>
      </c>
      <c r="B45" s="5">
        <f t="shared" si="19"/>
        <v>389</v>
      </c>
      <c r="C45" s="5" t="s">
        <v>21</v>
      </c>
      <c r="D45" s="5" t="str">
        <f t="shared" si="0"/>
        <v>F389</v>
      </c>
      <c r="E45" s="5" t="str">
        <f t="shared" si="181"/>
        <v>='PRUEBA USABILIDAD'!F389</v>
      </c>
      <c r="F45" s="11">
        <f>'PRUEBA USABILIDAD'!F389</f>
        <v>0</v>
      </c>
      <c r="G45" s="5" t="str">
        <f t="shared" si="2"/>
        <v/>
      </c>
      <c r="H45" s="5">
        <f t="shared" si="20"/>
        <v>390</v>
      </c>
      <c r="I45" s="5" t="s">
        <v>21</v>
      </c>
      <c r="J45" s="5" t="str">
        <f t="shared" si="3"/>
        <v>F390</v>
      </c>
      <c r="K45" s="5" t="str">
        <f t="shared" ref="K45" si="232">_xlfn.CONCAT("='PRUEBA USABILIDAD'!",J45)</f>
        <v>='PRUEBA USABILIDAD'!F390</v>
      </c>
      <c r="L45" s="11">
        <f>'PRUEBA USABILIDAD'!F390</f>
        <v>0</v>
      </c>
      <c r="M45" s="5" t="str">
        <f t="shared" si="5"/>
        <v/>
      </c>
      <c r="N45" s="5">
        <f t="shared" si="22"/>
        <v>391</v>
      </c>
      <c r="O45" s="5" t="s">
        <v>21</v>
      </c>
      <c r="P45" s="5" t="str">
        <f t="shared" si="6"/>
        <v>F391</v>
      </c>
      <c r="Q45" s="5" t="str">
        <f t="shared" ref="Q45" si="233">_xlfn.CONCAT("='PRUEBA USABILIDAD'!",P45)</f>
        <v>='PRUEBA USABILIDAD'!F391</v>
      </c>
      <c r="R45" s="11">
        <f>'PRUEBA USABILIDAD'!F391</f>
        <v>0</v>
      </c>
      <c r="S45" s="5" t="str">
        <f t="shared" si="8"/>
        <v/>
      </c>
      <c r="T45" s="5">
        <f t="shared" si="24"/>
        <v>392</v>
      </c>
      <c r="U45" s="5" t="s">
        <v>21</v>
      </c>
      <c r="V45" s="5" t="str">
        <f t="shared" si="9"/>
        <v>F392</v>
      </c>
      <c r="W45" s="5" t="str">
        <f t="shared" ref="W45" si="234">_xlfn.CONCAT("='PRUEBA USABILIDAD'!",V45)</f>
        <v>='PRUEBA USABILIDAD'!F392</v>
      </c>
      <c r="X45" s="11">
        <f>'PRUEBA USABILIDAD'!F392</f>
        <v>0</v>
      </c>
      <c r="Y45" s="5" t="str">
        <f t="shared" si="11"/>
        <v/>
      </c>
      <c r="Z45" s="5">
        <f t="shared" si="26"/>
        <v>393</v>
      </c>
      <c r="AA45" s="5" t="s">
        <v>21</v>
      </c>
      <c r="AB45" s="5" t="str">
        <f t="shared" si="12"/>
        <v>F393</v>
      </c>
      <c r="AC45" s="5" t="str">
        <f t="shared" ref="AC45" si="235">_xlfn.CONCAT("='PRUEBA USABILIDAD'!",AB45)</f>
        <v>='PRUEBA USABILIDAD'!F393</v>
      </c>
      <c r="AD45" s="11">
        <f>'PRUEBA USABILIDAD'!F393</f>
        <v>0</v>
      </c>
      <c r="AE45" s="5" t="str">
        <f t="shared" si="14"/>
        <v/>
      </c>
      <c r="AF45" s="5">
        <f t="shared" si="28"/>
        <v>396</v>
      </c>
      <c r="AG45" s="5" t="s">
        <v>21</v>
      </c>
      <c r="AH45" s="5" t="str">
        <f t="shared" si="15"/>
        <v>F396</v>
      </c>
      <c r="AI45" s="5" t="str">
        <f t="shared" ref="AI45" si="236">_xlfn.CONCAT("='PRUEBA USABILIDAD'!",AH45)</f>
        <v>='PRUEBA USABILIDAD'!F396</v>
      </c>
      <c r="AJ45" s="11">
        <f>'PRUEBA USABILIDAD'!F396</f>
        <v>0</v>
      </c>
      <c r="AK45" s="11" t="str">
        <f t="shared" si="17"/>
        <v/>
      </c>
    </row>
    <row r="46" spans="1:37" x14ac:dyDescent="0.25">
      <c r="A46" s="3" t="str">
        <f t="shared" si="18"/>
        <v/>
      </c>
      <c r="B46" s="5">
        <f t="shared" si="19"/>
        <v>398</v>
      </c>
      <c r="C46" s="5" t="s">
        <v>21</v>
      </c>
      <c r="D46" s="5" t="str">
        <f t="shared" si="0"/>
        <v>F398</v>
      </c>
      <c r="E46" s="5" t="str">
        <f t="shared" si="181"/>
        <v>='PRUEBA USABILIDAD'!F398</v>
      </c>
      <c r="F46" s="11">
        <f>'PRUEBA USABILIDAD'!F398</f>
        <v>0</v>
      </c>
      <c r="G46" s="5" t="str">
        <f t="shared" si="2"/>
        <v/>
      </c>
      <c r="H46" s="5">
        <f t="shared" si="20"/>
        <v>399</v>
      </c>
      <c r="I46" s="5" t="s">
        <v>21</v>
      </c>
      <c r="J46" s="5" t="str">
        <f t="shared" si="3"/>
        <v>F399</v>
      </c>
      <c r="K46" s="5" t="str">
        <f t="shared" ref="K46" si="237">_xlfn.CONCAT("='PRUEBA USABILIDAD'!",J46)</f>
        <v>='PRUEBA USABILIDAD'!F399</v>
      </c>
      <c r="L46" s="11">
        <f>'PRUEBA USABILIDAD'!F399</f>
        <v>0</v>
      </c>
      <c r="M46" s="5" t="str">
        <f t="shared" si="5"/>
        <v/>
      </c>
      <c r="N46" s="5">
        <f t="shared" si="22"/>
        <v>400</v>
      </c>
      <c r="O46" s="5" t="s">
        <v>21</v>
      </c>
      <c r="P46" s="5" t="str">
        <f t="shared" si="6"/>
        <v>F400</v>
      </c>
      <c r="Q46" s="5" t="str">
        <f t="shared" ref="Q46" si="238">_xlfn.CONCAT("='PRUEBA USABILIDAD'!",P46)</f>
        <v>='PRUEBA USABILIDAD'!F400</v>
      </c>
      <c r="R46" s="11">
        <f>'PRUEBA USABILIDAD'!F400</f>
        <v>0</v>
      </c>
      <c r="S46" s="5" t="str">
        <f t="shared" si="8"/>
        <v/>
      </c>
      <c r="T46" s="5">
        <f t="shared" si="24"/>
        <v>401</v>
      </c>
      <c r="U46" s="5" t="s">
        <v>21</v>
      </c>
      <c r="V46" s="5" t="str">
        <f t="shared" si="9"/>
        <v>F401</v>
      </c>
      <c r="W46" s="5" t="str">
        <f t="shared" ref="W46" si="239">_xlfn.CONCAT("='PRUEBA USABILIDAD'!",V46)</f>
        <v>='PRUEBA USABILIDAD'!F401</v>
      </c>
      <c r="X46" s="11">
        <f>'PRUEBA USABILIDAD'!F401</f>
        <v>0</v>
      </c>
      <c r="Y46" s="5" t="str">
        <f t="shared" si="11"/>
        <v/>
      </c>
      <c r="Z46" s="5">
        <f t="shared" si="26"/>
        <v>402</v>
      </c>
      <c r="AA46" s="5" t="s">
        <v>21</v>
      </c>
      <c r="AB46" s="5" t="str">
        <f t="shared" si="12"/>
        <v>F402</v>
      </c>
      <c r="AC46" s="5" t="str">
        <f t="shared" ref="AC46" si="240">_xlfn.CONCAT("='PRUEBA USABILIDAD'!",AB46)</f>
        <v>='PRUEBA USABILIDAD'!F402</v>
      </c>
      <c r="AD46" s="11">
        <f>'PRUEBA USABILIDAD'!F402</f>
        <v>0</v>
      </c>
      <c r="AE46" s="5" t="str">
        <f t="shared" si="14"/>
        <v/>
      </c>
      <c r="AF46" s="5">
        <f t="shared" si="28"/>
        <v>405</v>
      </c>
      <c r="AG46" s="5" t="s">
        <v>21</v>
      </c>
      <c r="AH46" s="5" t="str">
        <f t="shared" si="15"/>
        <v>F405</v>
      </c>
      <c r="AI46" s="5" t="str">
        <f t="shared" ref="AI46" si="241">_xlfn.CONCAT("='PRUEBA USABILIDAD'!",AH46)</f>
        <v>='PRUEBA USABILIDAD'!F405</v>
      </c>
      <c r="AJ46" s="11">
        <f>'PRUEBA USABILIDAD'!F405</f>
        <v>0</v>
      </c>
      <c r="AK46" s="11" t="str">
        <f t="shared" si="17"/>
        <v/>
      </c>
    </row>
    <row r="47" spans="1:37" x14ac:dyDescent="0.25">
      <c r="A47" s="3" t="str">
        <f t="shared" si="18"/>
        <v/>
      </c>
      <c r="B47" s="5">
        <f t="shared" si="19"/>
        <v>407</v>
      </c>
      <c r="C47" s="5" t="s">
        <v>21</v>
      </c>
      <c r="D47" s="5" t="str">
        <f t="shared" si="0"/>
        <v>F407</v>
      </c>
      <c r="E47" s="5" t="str">
        <f t="shared" si="181"/>
        <v>='PRUEBA USABILIDAD'!F407</v>
      </c>
      <c r="F47" s="11">
        <f>'PRUEBA USABILIDAD'!F407</f>
        <v>0</v>
      </c>
      <c r="G47" s="5" t="str">
        <f t="shared" si="2"/>
        <v/>
      </c>
      <c r="H47" s="5">
        <f t="shared" si="20"/>
        <v>408</v>
      </c>
      <c r="I47" s="5" t="s">
        <v>21</v>
      </c>
      <c r="J47" s="5" t="str">
        <f t="shared" si="3"/>
        <v>F408</v>
      </c>
      <c r="K47" s="5" t="str">
        <f t="shared" ref="K47" si="242">_xlfn.CONCAT("='PRUEBA USABILIDAD'!",J47)</f>
        <v>='PRUEBA USABILIDAD'!F408</v>
      </c>
      <c r="L47" s="11">
        <f>'PRUEBA USABILIDAD'!F408</f>
        <v>0</v>
      </c>
      <c r="M47" s="5" t="str">
        <f t="shared" si="5"/>
        <v/>
      </c>
      <c r="N47" s="5">
        <f t="shared" si="22"/>
        <v>409</v>
      </c>
      <c r="O47" s="5" t="s">
        <v>21</v>
      </c>
      <c r="P47" s="5" t="str">
        <f t="shared" si="6"/>
        <v>F409</v>
      </c>
      <c r="Q47" s="5" t="str">
        <f t="shared" ref="Q47" si="243">_xlfn.CONCAT("='PRUEBA USABILIDAD'!",P47)</f>
        <v>='PRUEBA USABILIDAD'!F409</v>
      </c>
      <c r="R47" s="11">
        <f>'PRUEBA USABILIDAD'!F409</f>
        <v>0</v>
      </c>
      <c r="S47" s="5" t="str">
        <f t="shared" si="8"/>
        <v/>
      </c>
      <c r="T47" s="5">
        <f t="shared" si="24"/>
        <v>410</v>
      </c>
      <c r="U47" s="5" t="s">
        <v>21</v>
      </c>
      <c r="V47" s="5" t="str">
        <f t="shared" si="9"/>
        <v>F410</v>
      </c>
      <c r="W47" s="5" t="str">
        <f t="shared" ref="W47" si="244">_xlfn.CONCAT("='PRUEBA USABILIDAD'!",V47)</f>
        <v>='PRUEBA USABILIDAD'!F410</v>
      </c>
      <c r="X47" s="11">
        <f>'PRUEBA USABILIDAD'!F410</f>
        <v>0</v>
      </c>
      <c r="Y47" s="5" t="str">
        <f t="shared" si="11"/>
        <v/>
      </c>
      <c r="Z47" s="5">
        <f t="shared" si="26"/>
        <v>411</v>
      </c>
      <c r="AA47" s="5" t="s">
        <v>21</v>
      </c>
      <c r="AB47" s="5" t="str">
        <f t="shared" si="12"/>
        <v>F411</v>
      </c>
      <c r="AC47" s="5" t="str">
        <f t="shared" ref="AC47" si="245">_xlfn.CONCAT("='PRUEBA USABILIDAD'!",AB47)</f>
        <v>='PRUEBA USABILIDAD'!F411</v>
      </c>
      <c r="AD47" s="11">
        <f>'PRUEBA USABILIDAD'!F411</f>
        <v>0</v>
      </c>
      <c r="AE47" s="5" t="str">
        <f t="shared" si="14"/>
        <v/>
      </c>
      <c r="AF47" s="5">
        <f t="shared" si="28"/>
        <v>414</v>
      </c>
      <c r="AG47" s="5" t="s">
        <v>21</v>
      </c>
      <c r="AH47" s="5" t="str">
        <f t="shared" si="15"/>
        <v>F414</v>
      </c>
      <c r="AI47" s="5" t="str">
        <f t="shared" ref="AI47" si="246">_xlfn.CONCAT("='PRUEBA USABILIDAD'!",AH47)</f>
        <v>='PRUEBA USABILIDAD'!F414</v>
      </c>
      <c r="AJ47" s="11">
        <f>'PRUEBA USABILIDAD'!F414</f>
        <v>0</v>
      </c>
      <c r="AK47" s="11" t="str">
        <f t="shared" si="17"/>
        <v/>
      </c>
    </row>
    <row r="48" spans="1:37" x14ac:dyDescent="0.25">
      <c r="A48" s="3" t="str">
        <f t="shared" si="18"/>
        <v/>
      </c>
      <c r="B48" s="5">
        <f t="shared" si="19"/>
        <v>416</v>
      </c>
      <c r="C48" s="5" t="s">
        <v>21</v>
      </c>
      <c r="D48" s="5" t="str">
        <f t="shared" si="0"/>
        <v>F416</v>
      </c>
      <c r="E48" s="5" t="str">
        <f t="shared" si="181"/>
        <v>='PRUEBA USABILIDAD'!F416</v>
      </c>
      <c r="F48" s="11">
        <f>'PRUEBA USABILIDAD'!F416</f>
        <v>0</v>
      </c>
      <c r="G48" s="5" t="str">
        <f t="shared" si="2"/>
        <v/>
      </c>
      <c r="H48" s="5">
        <f t="shared" si="20"/>
        <v>417</v>
      </c>
      <c r="I48" s="5" t="s">
        <v>21</v>
      </c>
      <c r="J48" s="5" t="str">
        <f t="shared" si="3"/>
        <v>F417</v>
      </c>
      <c r="K48" s="5" t="str">
        <f t="shared" ref="K48" si="247">_xlfn.CONCAT("='PRUEBA USABILIDAD'!",J48)</f>
        <v>='PRUEBA USABILIDAD'!F417</v>
      </c>
      <c r="L48" s="11">
        <f>'PRUEBA USABILIDAD'!F417</f>
        <v>0</v>
      </c>
      <c r="M48" s="5" t="str">
        <f t="shared" si="5"/>
        <v/>
      </c>
      <c r="N48" s="5">
        <f t="shared" si="22"/>
        <v>418</v>
      </c>
      <c r="O48" s="5" t="s">
        <v>21</v>
      </c>
      <c r="P48" s="5" t="str">
        <f t="shared" si="6"/>
        <v>F418</v>
      </c>
      <c r="Q48" s="5" t="str">
        <f t="shared" ref="Q48" si="248">_xlfn.CONCAT("='PRUEBA USABILIDAD'!",P48)</f>
        <v>='PRUEBA USABILIDAD'!F418</v>
      </c>
      <c r="R48" s="11">
        <f>'PRUEBA USABILIDAD'!F418</f>
        <v>0</v>
      </c>
      <c r="S48" s="5" t="str">
        <f t="shared" si="8"/>
        <v/>
      </c>
      <c r="T48" s="5">
        <f t="shared" si="24"/>
        <v>419</v>
      </c>
      <c r="U48" s="5" t="s">
        <v>21</v>
      </c>
      <c r="V48" s="5" t="str">
        <f t="shared" si="9"/>
        <v>F419</v>
      </c>
      <c r="W48" s="5" t="str">
        <f t="shared" ref="W48" si="249">_xlfn.CONCAT("='PRUEBA USABILIDAD'!",V48)</f>
        <v>='PRUEBA USABILIDAD'!F419</v>
      </c>
      <c r="X48" s="11">
        <f>'PRUEBA USABILIDAD'!F419</f>
        <v>0</v>
      </c>
      <c r="Y48" s="5" t="str">
        <f t="shared" si="11"/>
        <v/>
      </c>
      <c r="Z48" s="5">
        <f t="shared" si="26"/>
        <v>420</v>
      </c>
      <c r="AA48" s="5" t="s">
        <v>21</v>
      </c>
      <c r="AB48" s="5" t="str">
        <f t="shared" si="12"/>
        <v>F420</v>
      </c>
      <c r="AC48" s="5" t="str">
        <f t="shared" ref="AC48" si="250">_xlfn.CONCAT("='PRUEBA USABILIDAD'!",AB48)</f>
        <v>='PRUEBA USABILIDAD'!F420</v>
      </c>
      <c r="AD48" s="11">
        <f>'PRUEBA USABILIDAD'!F420</f>
        <v>0</v>
      </c>
      <c r="AE48" s="5" t="str">
        <f t="shared" si="14"/>
        <v/>
      </c>
      <c r="AF48" s="5">
        <f t="shared" si="28"/>
        <v>423</v>
      </c>
      <c r="AG48" s="5" t="s">
        <v>21</v>
      </c>
      <c r="AH48" s="5" t="str">
        <f t="shared" si="15"/>
        <v>F423</v>
      </c>
      <c r="AI48" s="5" t="str">
        <f t="shared" ref="AI48" si="251">_xlfn.CONCAT("='PRUEBA USABILIDAD'!",AH48)</f>
        <v>='PRUEBA USABILIDAD'!F423</v>
      </c>
      <c r="AJ48" s="11">
        <f>'PRUEBA USABILIDAD'!F423</f>
        <v>0</v>
      </c>
      <c r="AK48" s="11" t="str">
        <f t="shared" si="17"/>
        <v/>
      </c>
    </row>
    <row r="49" spans="1:37" x14ac:dyDescent="0.25">
      <c r="A49" s="3" t="str">
        <f t="shared" si="18"/>
        <v/>
      </c>
      <c r="B49" s="5">
        <f t="shared" si="19"/>
        <v>425</v>
      </c>
      <c r="C49" s="5" t="s">
        <v>21</v>
      </c>
      <c r="D49" s="5" t="str">
        <f t="shared" si="0"/>
        <v>F425</v>
      </c>
      <c r="E49" s="5" t="str">
        <f t="shared" si="181"/>
        <v>='PRUEBA USABILIDAD'!F425</v>
      </c>
      <c r="F49" s="11">
        <f>'PRUEBA USABILIDAD'!F425</f>
        <v>0</v>
      </c>
      <c r="G49" s="5" t="str">
        <f t="shared" si="2"/>
        <v/>
      </c>
      <c r="H49" s="5">
        <f t="shared" si="20"/>
        <v>426</v>
      </c>
      <c r="I49" s="5" t="s">
        <v>21</v>
      </c>
      <c r="J49" s="5" t="str">
        <f t="shared" si="3"/>
        <v>F426</v>
      </c>
      <c r="K49" s="5" t="str">
        <f t="shared" ref="K49" si="252">_xlfn.CONCAT("='PRUEBA USABILIDAD'!",J49)</f>
        <v>='PRUEBA USABILIDAD'!F426</v>
      </c>
      <c r="L49" s="11">
        <f>'PRUEBA USABILIDAD'!F426</f>
        <v>0</v>
      </c>
      <c r="M49" s="5" t="str">
        <f t="shared" si="5"/>
        <v/>
      </c>
      <c r="N49" s="5">
        <f t="shared" si="22"/>
        <v>427</v>
      </c>
      <c r="O49" s="5" t="s">
        <v>21</v>
      </c>
      <c r="P49" s="5" t="str">
        <f t="shared" si="6"/>
        <v>F427</v>
      </c>
      <c r="Q49" s="5" t="str">
        <f t="shared" ref="Q49" si="253">_xlfn.CONCAT("='PRUEBA USABILIDAD'!",P49)</f>
        <v>='PRUEBA USABILIDAD'!F427</v>
      </c>
      <c r="R49" s="11">
        <f>'PRUEBA USABILIDAD'!F427</f>
        <v>0</v>
      </c>
      <c r="S49" s="5" t="str">
        <f t="shared" si="8"/>
        <v/>
      </c>
      <c r="T49" s="5">
        <f t="shared" si="24"/>
        <v>428</v>
      </c>
      <c r="U49" s="5" t="s">
        <v>21</v>
      </c>
      <c r="V49" s="5" t="str">
        <f t="shared" si="9"/>
        <v>F428</v>
      </c>
      <c r="W49" s="5" t="str">
        <f t="shared" ref="W49" si="254">_xlfn.CONCAT("='PRUEBA USABILIDAD'!",V49)</f>
        <v>='PRUEBA USABILIDAD'!F428</v>
      </c>
      <c r="X49" s="11">
        <f>'PRUEBA USABILIDAD'!F428</f>
        <v>0</v>
      </c>
      <c r="Y49" s="5" t="str">
        <f t="shared" si="11"/>
        <v/>
      </c>
      <c r="Z49" s="5">
        <f t="shared" si="26"/>
        <v>429</v>
      </c>
      <c r="AA49" s="5" t="s">
        <v>21</v>
      </c>
      <c r="AB49" s="5" t="str">
        <f t="shared" si="12"/>
        <v>F429</v>
      </c>
      <c r="AC49" s="5" t="str">
        <f t="shared" ref="AC49" si="255">_xlfn.CONCAT("='PRUEBA USABILIDAD'!",AB49)</f>
        <v>='PRUEBA USABILIDAD'!F429</v>
      </c>
      <c r="AD49" s="11">
        <f>'PRUEBA USABILIDAD'!F429</f>
        <v>0</v>
      </c>
      <c r="AE49" s="5" t="str">
        <f t="shared" si="14"/>
        <v/>
      </c>
      <c r="AF49" s="5">
        <f t="shared" si="28"/>
        <v>432</v>
      </c>
      <c r="AG49" s="5" t="s">
        <v>21</v>
      </c>
      <c r="AH49" s="5" t="str">
        <f t="shared" si="15"/>
        <v>F432</v>
      </c>
      <c r="AI49" s="5" t="str">
        <f t="shared" ref="AI49" si="256">_xlfn.CONCAT("='PRUEBA USABILIDAD'!",AH49)</f>
        <v>='PRUEBA USABILIDAD'!F432</v>
      </c>
      <c r="AJ49" s="11">
        <f>'PRUEBA USABILIDAD'!F432</f>
        <v>0</v>
      </c>
      <c r="AK49" s="11" t="str">
        <f t="shared" si="17"/>
        <v/>
      </c>
    </row>
    <row r="50" spans="1:37" x14ac:dyDescent="0.25">
      <c r="A50" s="3" t="str">
        <f t="shared" si="18"/>
        <v/>
      </c>
      <c r="B50" s="5">
        <f t="shared" si="19"/>
        <v>434</v>
      </c>
      <c r="C50" s="5" t="s">
        <v>21</v>
      </c>
      <c r="D50" s="5" t="str">
        <f t="shared" si="0"/>
        <v>F434</v>
      </c>
      <c r="E50" s="5" t="str">
        <f t="shared" si="181"/>
        <v>='PRUEBA USABILIDAD'!F434</v>
      </c>
      <c r="F50" s="11">
        <f>'PRUEBA USABILIDAD'!F434</f>
        <v>0</v>
      </c>
      <c r="G50" s="5" t="str">
        <f t="shared" si="2"/>
        <v/>
      </c>
      <c r="H50" s="5">
        <f t="shared" si="20"/>
        <v>435</v>
      </c>
      <c r="I50" s="5" t="s">
        <v>21</v>
      </c>
      <c r="J50" s="5" t="str">
        <f t="shared" si="3"/>
        <v>F435</v>
      </c>
      <c r="K50" s="5" t="str">
        <f t="shared" ref="K50" si="257">_xlfn.CONCAT("='PRUEBA USABILIDAD'!",J50)</f>
        <v>='PRUEBA USABILIDAD'!F435</v>
      </c>
      <c r="L50" s="11">
        <f>'PRUEBA USABILIDAD'!F435</f>
        <v>0</v>
      </c>
      <c r="M50" s="5" t="str">
        <f t="shared" si="5"/>
        <v/>
      </c>
      <c r="N50" s="5">
        <f t="shared" si="22"/>
        <v>436</v>
      </c>
      <c r="O50" s="5" t="s">
        <v>21</v>
      </c>
      <c r="P50" s="5" t="str">
        <f t="shared" si="6"/>
        <v>F436</v>
      </c>
      <c r="Q50" s="5" t="str">
        <f t="shared" ref="Q50" si="258">_xlfn.CONCAT("='PRUEBA USABILIDAD'!",P50)</f>
        <v>='PRUEBA USABILIDAD'!F436</v>
      </c>
      <c r="R50" s="11">
        <f>'PRUEBA USABILIDAD'!F436</f>
        <v>0</v>
      </c>
      <c r="S50" s="5" t="str">
        <f t="shared" si="8"/>
        <v/>
      </c>
      <c r="T50" s="5">
        <f t="shared" si="24"/>
        <v>437</v>
      </c>
      <c r="U50" s="5" t="s">
        <v>21</v>
      </c>
      <c r="V50" s="5" t="str">
        <f t="shared" si="9"/>
        <v>F437</v>
      </c>
      <c r="W50" s="5" t="str">
        <f t="shared" ref="W50" si="259">_xlfn.CONCAT("='PRUEBA USABILIDAD'!",V50)</f>
        <v>='PRUEBA USABILIDAD'!F437</v>
      </c>
      <c r="X50" s="11">
        <f>'PRUEBA USABILIDAD'!F437</f>
        <v>0</v>
      </c>
      <c r="Y50" s="5" t="str">
        <f t="shared" si="11"/>
        <v/>
      </c>
      <c r="Z50" s="5">
        <f t="shared" si="26"/>
        <v>438</v>
      </c>
      <c r="AA50" s="5" t="s">
        <v>21</v>
      </c>
      <c r="AB50" s="5" t="str">
        <f t="shared" si="12"/>
        <v>F438</v>
      </c>
      <c r="AC50" s="5" t="str">
        <f t="shared" ref="AC50" si="260">_xlfn.CONCAT("='PRUEBA USABILIDAD'!",AB50)</f>
        <v>='PRUEBA USABILIDAD'!F438</v>
      </c>
      <c r="AD50" s="11">
        <f>'PRUEBA USABILIDAD'!F438</f>
        <v>0</v>
      </c>
      <c r="AE50" s="5" t="str">
        <f t="shared" si="14"/>
        <v/>
      </c>
      <c r="AF50" s="5">
        <f t="shared" si="28"/>
        <v>441</v>
      </c>
      <c r="AG50" s="5" t="s">
        <v>21</v>
      </c>
      <c r="AH50" s="5" t="str">
        <f t="shared" si="15"/>
        <v>F441</v>
      </c>
      <c r="AI50" s="5" t="str">
        <f t="shared" ref="AI50" si="261">_xlfn.CONCAT("='PRUEBA USABILIDAD'!",AH50)</f>
        <v>='PRUEBA USABILIDAD'!F441</v>
      </c>
      <c r="AJ50" s="11">
        <f>'PRUEBA USABILIDAD'!F441</f>
        <v>0</v>
      </c>
      <c r="AK50" s="11" t="str">
        <f t="shared" si="17"/>
        <v/>
      </c>
    </row>
    <row r="51" spans="1:37" x14ac:dyDescent="0.25">
      <c r="A51" s="3" t="str">
        <f t="shared" si="18"/>
        <v/>
      </c>
      <c r="B51" s="5">
        <f t="shared" si="19"/>
        <v>443</v>
      </c>
      <c r="C51" s="5" t="s">
        <v>21</v>
      </c>
      <c r="D51" s="5" t="str">
        <f t="shared" si="0"/>
        <v>F443</v>
      </c>
      <c r="E51" s="5" t="str">
        <f t="shared" ref="E51:E62" si="262">_xlfn.CONCAT("='PRUEBA USABILIDAD'!",D51)</f>
        <v>='PRUEBA USABILIDAD'!F443</v>
      </c>
      <c r="F51" s="11">
        <f>'PRUEBA USABILIDAD'!F443</f>
        <v>0</v>
      </c>
      <c r="G51" s="5" t="str">
        <f t="shared" si="2"/>
        <v/>
      </c>
      <c r="H51" s="5">
        <f t="shared" si="20"/>
        <v>444</v>
      </c>
      <c r="I51" s="5" t="s">
        <v>21</v>
      </c>
      <c r="J51" s="5" t="str">
        <f t="shared" si="3"/>
        <v>F444</v>
      </c>
      <c r="K51" s="5" t="str">
        <f t="shared" ref="K51" si="263">_xlfn.CONCAT("='PRUEBA USABILIDAD'!",J51)</f>
        <v>='PRUEBA USABILIDAD'!F444</v>
      </c>
      <c r="L51" s="11">
        <f>'PRUEBA USABILIDAD'!F444</f>
        <v>0</v>
      </c>
      <c r="M51" s="5" t="str">
        <f t="shared" si="5"/>
        <v/>
      </c>
      <c r="N51" s="5">
        <f t="shared" si="22"/>
        <v>445</v>
      </c>
      <c r="O51" s="5" t="s">
        <v>21</v>
      </c>
      <c r="P51" s="5" t="str">
        <f t="shared" si="6"/>
        <v>F445</v>
      </c>
      <c r="Q51" s="5" t="str">
        <f t="shared" ref="Q51" si="264">_xlfn.CONCAT("='PRUEBA USABILIDAD'!",P51)</f>
        <v>='PRUEBA USABILIDAD'!F445</v>
      </c>
      <c r="R51" s="11">
        <f>'PRUEBA USABILIDAD'!F445</f>
        <v>0</v>
      </c>
      <c r="S51" s="5" t="str">
        <f t="shared" si="8"/>
        <v/>
      </c>
      <c r="T51" s="5">
        <f t="shared" si="24"/>
        <v>446</v>
      </c>
      <c r="U51" s="5" t="s">
        <v>21</v>
      </c>
      <c r="V51" s="5" t="str">
        <f t="shared" si="9"/>
        <v>F446</v>
      </c>
      <c r="W51" s="5" t="str">
        <f t="shared" ref="W51" si="265">_xlfn.CONCAT("='PRUEBA USABILIDAD'!",V51)</f>
        <v>='PRUEBA USABILIDAD'!F446</v>
      </c>
      <c r="X51" s="11">
        <f>'PRUEBA USABILIDAD'!F446</f>
        <v>0</v>
      </c>
      <c r="Y51" s="5" t="str">
        <f t="shared" si="11"/>
        <v/>
      </c>
      <c r="Z51" s="5">
        <f t="shared" si="26"/>
        <v>447</v>
      </c>
      <c r="AA51" s="5" t="s">
        <v>21</v>
      </c>
      <c r="AB51" s="5" t="str">
        <f t="shared" si="12"/>
        <v>F447</v>
      </c>
      <c r="AC51" s="5" t="str">
        <f t="shared" ref="AC51" si="266">_xlfn.CONCAT("='PRUEBA USABILIDAD'!",AB51)</f>
        <v>='PRUEBA USABILIDAD'!F447</v>
      </c>
      <c r="AD51" s="11">
        <f>'PRUEBA USABILIDAD'!F447</f>
        <v>0</v>
      </c>
      <c r="AE51" s="5" t="str">
        <f t="shared" si="14"/>
        <v/>
      </c>
      <c r="AF51" s="5">
        <f t="shared" si="28"/>
        <v>450</v>
      </c>
      <c r="AG51" s="5" t="s">
        <v>21</v>
      </c>
      <c r="AH51" s="5" t="str">
        <f t="shared" si="15"/>
        <v>F450</v>
      </c>
      <c r="AI51" s="5" t="str">
        <f t="shared" ref="AI51" si="267">_xlfn.CONCAT("='PRUEBA USABILIDAD'!",AH51)</f>
        <v>='PRUEBA USABILIDAD'!F450</v>
      </c>
      <c r="AJ51" s="11">
        <f>'PRUEBA USABILIDAD'!F450</f>
        <v>0</v>
      </c>
      <c r="AK51" s="11" t="str">
        <f t="shared" si="17"/>
        <v/>
      </c>
    </row>
    <row r="52" spans="1:37" x14ac:dyDescent="0.25">
      <c r="A52" s="3" t="str">
        <f t="shared" si="18"/>
        <v/>
      </c>
      <c r="B52" s="5">
        <f t="shared" si="19"/>
        <v>452</v>
      </c>
      <c r="C52" s="5" t="s">
        <v>21</v>
      </c>
      <c r="D52" s="5" t="str">
        <f t="shared" si="0"/>
        <v>F452</v>
      </c>
      <c r="E52" s="5" t="str">
        <f t="shared" si="262"/>
        <v>='PRUEBA USABILIDAD'!F452</v>
      </c>
      <c r="F52" s="11">
        <f>'PRUEBA USABILIDAD'!F452</f>
        <v>0</v>
      </c>
      <c r="G52" s="5" t="str">
        <f t="shared" si="2"/>
        <v/>
      </c>
      <c r="H52" s="5">
        <f t="shared" si="20"/>
        <v>453</v>
      </c>
      <c r="I52" s="5" t="s">
        <v>21</v>
      </c>
      <c r="J52" s="5" t="str">
        <f t="shared" si="3"/>
        <v>F453</v>
      </c>
      <c r="K52" s="5" t="str">
        <f t="shared" ref="K52" si="268">_xlfn.CONCAT("='PRUEBA USABILIDAD'!",J52)</f>
        <v>='PRUEBA USABILIDAD'!F453</v>
      </c>
      <c r="L52" s="11">
        <f>'PRUEBA USABILIDAD'!F453</f>
        <v>0</v>
      </c>
      <c r="M52" s="5" t="str">
        <f t="shared" si="5"/>
        <v/>
      </c>
      <c r="N52" s="5">
        <f t="shared" si="22"/>
        <v>454</v>
      </c>
      <c r="O52" s="5" t="s">
        <v>21</v>
      </c>
      <c r="P52" s="5" t="str">
        <f t="shared" si="6"/>
        <v>F454</v>
      </c>
      <c r="Q52" s="5" t="str">
        <f t="shared" ref="Q52" si="269">_xlfn.CONCAT("='PRUEBA USABILIDAD'!",P52)</f>
        <v>='PRUEBA USABILIDAD'!F454</v>
      </c>
      <c r="R52" s="11">
        <f>'PRUEBA USABILIDAD'!F454</f>
        <v>0</v>
      </c>
      <c r="S52" s="5" t="str">
        <f t="shared" si="8"/>
        <v/>
      </c>
      <c r="T52" s="5">
        <f t="shared" si="24"/>
        <v>455</v>
      </c>
      <c r="U52" s="5" t="s">
        <v>21</v>
      </c>
      <c r="V52" s="5" t="str">
        <f t="shared" si="9"/>
        <v>F455</v>
      </c>
      <c r="W52" s="5" t="str">
        <f t="shared" ref="W52" si="270">_xlfn.CONCAT("='PRUEBA USABILIDAD'!",V52)</f>
        <v>='PRUEBA USABILIDAD'!F455</v>
      </c>
      <c r="X52" s="11">
        <f>'PRUEBA USABILIDAD'!F455</f>
        <v>0</v>
      </c>
      <c r="Y52" s="5" t="str">
        <f t="shared" si="11"/>
        <v/>
      </c>
      <c r="Z52" s="5">
        <f t="shared" si="26"/>
        <v>456</v>
      </c>
      <c r="AA52" s="5" t="s">
        <v>21</v>
      </c>
      <c r="AB52" s="5" t="str">
        <f t="shared" si="12"/>
        <v>F456</v>
      </c>
      <c r="AC52" s="5" t="str">
        <f t="shared" ref="AC52" si="271">_xlfn.CONCAT("='PRUEBA USABILIDAD'!",AB52)</f>
        <v>='PRUEBA USABILIDAD'!F456</v>
      </c>
      <c r="AD52" s="11">
        <f>'PRUEBA USABILIDAD'!F456</f>
        <v>0</v>
      </c>
      <c r="AE52" s="5" t="str">
        <f t="shared" si="14"/>
        <v/>
      </c>
      <c r="AF52" s="5">
        <f t="shared" si="28"/>
        <v>459</v>
      </c>
      <c r="AG52" s="5" t="s">
        <v>21</v>
      </c>
      <c r="AH52" s="5" t="str">
        <f t="shared" si="15"/>
        <v>F459</v>
      </c>
      <c r="AI52" s="5" t="str">
        <f t="shared" ref="AI52" si="272">_xlfn.CONCAT("='PRUEBA USABILIDAD'!",AH52)</f>
        <v>='PRUEBA USABILIDAD'!F459</v>
      </c>
      <c r="AJ52" s="11">
        <f>'PRUEBA USABILIDAD'!F459</f>
        <v>0</v>
      </c>
      <c r="AK52" s="11" t="str">
        <f t="shared" si="17"/>
        <v/>
      </c>
    </row>
    <row r="53" spans="1:37" x14ac:dyDescent="0.25">
      <c r="A53" s="3" t="str">
        <f t="shared" si="18"/>
        <v/>
      </c>
      <c r="B53" s="5">
        <f t="shared" si="19"/>
        <v>461</v>
      </c>
      <c r="C53" s="5" t="s">
        <v>21</v>
      </c>
      <c r="D53" s="5" t="str">
        <f t="shared" si="0"/>
        <v>F461</v>
      </c>
      <c r="E53" s="5" t="str">
        <f t="shared" si="262"/>
        <v>='PRUEBA USABILIDAD'!F461</v>
      </c>
      <c r="F53" s="11">
        <f>'PRUEBA USABILIDAD'!F461</f>
        <v>0</v>
      </c>
      <c r="G53" s="5" t="str">
        <f t="shared" si="2"/>
        <v/>
      </c>
      <c r="H53" s="5">
        <f t="shared" si="20"/>
        <v>462</v>
      </c>
      <c r="I53" s="5" t="s">
        <v>21</v>
      </c>
      <c r="J53" s="5" t="str">
        <f t="shared" si="3"/>
        <v>F462</v>
      </c>
      <c r="K53" s="5" t="str">
        <f t="shared" ref="K53" si="273">_xlfn.CONCAT("='PRUEBA USABILIDAD'!",J53)</f>
        <v>='PRUEBA USABILIDAD'!F462</v>
      </c>
      <c r="L53" s="11">
        <f>'PRUEBA USABILIDAD'!F462</f>
        <v>0</v>
      </c>
      <c r="M53" s="5" t="str">
        <f t="shared" si="5"/>
        <v/>
      </c>
      <c r="N53" s="5">
        <f t="shared" si="22"/>
        <v>463</v>
      </c>
      <c r="O53" s="5" t="s">
        <v>21</v>
      </c>
      <c r="P53" s="5" t="str">
        <f t="shared" si="6"/>
        <v>F463</v>
      </c>
      <c r="Q53" s="5" t="str">
        <f t="shared" ref="Q53" si="274">_xlfn.CONCAT("='PRUEBA USABILIDAD'!",P53)</f>
        <v>='PRUEBA USABILIDAD'!F463</v>
      </c>
      <c r="R53" s="11">
        <f>'PRUEBA USABILIDAD'!F463</f>
        <v>0</v>
      </c>
      <c r="S53" s="5" t="str">
        <f t="shared" si="8"/>
        <v/>
      </c>
      <c r="T53" s="5">
        <f t="shared" si="24"/>
        <v>464</v>
      </c>
      <c r="U53" s="5" t="s">
        <v>21</v>
      </c>
      <c r="V53" s="5" t="str">
        <f t="shared" si="9"/>
        <v>F464</v>
      </c>
      <c r="W53" s="5" t="str">
        <f t="shared" ref="W53" si="275">_xlfn.CONCAT("='PRUEBA USABILIDAD'!",V53)</f>
        <v>='PRUEBA USABILIDAD'!F464</v>
      </c>
      <c r="X53" s="11">
        <f>'PRUEBA USABILIDAD'!F464</f>
        <v>0</v>
      </c>
      <c r="Y53" s="5" t="str">
        <f t="shared" si="11"/>
        <v/>
      </c>
      <c r="Z53" s="5">
        <f t="shared" si="26"/>
        <v>465</v>
      </c>
      <c r="AA53" s="5" t="s">
        <v>21</v>
      </c>
      <c r="AB53" s="5" t="str">
        <f t="shared" si="12"/>
        <v>F465</v>
      </c>
      <c r="AC53" s="5" t="str">
        <f t="shared" ref="AC53" si="276">_xlfn.CONCAT("='PRUEBA USABILIDAD'!",AB53)</f>
        <v>='PRUEBA USABILIDAD'!F465</v>
      </c>
      <c r="AD53" s="11">
        <f>'PRUEBA USABILIDAD'!F465</f>
        <v>0</v>
      </c>
      <c r="AE53" s="5" t="str">
        <f t="shared" si="14"/>
        <v/>
      </c>
      <c r="AF53" s="5">
        <f t="shared" si="28"/>
        <v>468</v>
      </c>
      <c r="AG53" s="5" t="s">
        <v>21</v>
      </c>
      <c r="AH53" s="5" t="str">
        <f t="shared" si="15"/>
        <v>F468</v>
      </c>
      <c r="AI53" s="5" t="str">
        <f t="shared" ref="AI53" si="277">_xlfn.CONCAT("='PRUEBA USABILIDAD'!",AH53)</f>
        <v>='PRUEBA USABILIDAD'!F468</v>
      </c>
      <c r="AJ53" s="11">
        <f>'PRUEBA USABILIDAD'!F468</f>
        <v>0</v>
      </c>
      <c r="AK53" s="11" t="str">
        <f t="shared" si="17"/>
        <v/>
      </c>
    </row>
    <row r="54" spans="1:37" x14ac:dyDescent="0.25">
      <c r="A54" s="3" t="str">
        <f t="shared" si="18"/>
        <v/>
      </c>
      <c r="B54" s="5">
        <f t="shared" si="19"/>
        <v>470</v>
      </c>
      <c r="C54" s="5" t="s">
        <v>21</v>
      </c>
      <c r="D54" s="5" t="str">
        <f t="shared" si="0"/>
        <v>F470</v>
      </c>
      <c r="E54" s="5" t="str">
        <f t="shared" si="262"/>
        <v>='PRUEBA USABILIDAD'!F470</v>
      </c>
      <c r="F54" s="11">
        <f>'PRUEBA USABILIDAD'!F470</f>
        <v>0</v>
      </c>
      <c r="G54" s="5" t="str">
        <f t="shared" si="2"/>
        <v/>
      </c>
      <c r="H54" s="5">
        <f t="shared" si="20"/>
        <v>471</v>
      </c>
      <c r="I54" s="5" t="s">
        <v>21</v>
      </c>
      <c r="J54" s="5" t="str">
        <f t="shared" si="3"/>
        <v>F471</v>
      </c>
      <c r="K54" s="5" t="str">
        <f t="shared" ref="K54" si="278">_xlfn.CONCAT("='PRUEBA USABILIDAD'!",J54)</f>
        <v>='PRUEBA USABILIDAD'!F471</v>
      </c>
      <c r="L54" s="11">
        <f>'PRUEBA USABILIDAD'!F471</f>
        <v>0</v>
      </c>
      <c r="M54" s="5" t="str">
        <f t="shared" si="5"/>
        <v/>
      </c>
      <c r="N54" s="5">
        <f t="shared" si="22"/>
        <v>472</v>
      </c>
      <c r="O54" s="5" t="s">
        <v>21</v>
      </c>
      <c r="P54" s="5" t="str">
        <f t="shared" si="6"/>
        <v>F472</v>
      </c>
      <c r="Q54" s="5" t="str">
        <f t="shared" ref="Q54" si="279">_xlfn.CONCAT("='PRUEBA USABILIDAD'!",P54)</f>
        <v>='PRUEBA USABILIDAD'!F472</v>
      </c>
      <c r="R54" s="11">
        <f>'PRUEBA USABILIDAD'!F472</f>
        <v>0</v>
      </c>
      <c r="S54" s="5" t="str">
        <f t="shared" si="8"/>
        <v/>
      </c>
      <c r="T54" s="5">
        <f t="shared" si="24"/>
        <v>473</v>
      </c>
      <c r="U54" s="5" t="s">
        <v>21</v>
      </c>
      <c r="V54" s="5" t="str">
        <f t="shared" si="9"/>
        <v>F473</v>
      </c>
      <c r="W54" s="5" t="str">
        <f t="shared" ref="W54" si="280">_xlfn.CONCAT("='PRUEBA USABILIDAD'!",V54)</f>
        <v>='PRUEBA USABILIDAD'!F473</v>
      </c>
      <c r="X54" s="11">
        <f>'PRUEBA USABILIDAD'!F473</f>
        <v>0</v>
      </c>
      <c r="Y54" s="5" t="str">
        <f t="shared" si="11"/>
        <v/>
      </c>
      <c r="Z54" s="5">
        <f t="shared" si="26"/>
        <v>474</v>
      </c>
      <c r="AA54" s="5" t="s">
        <v>21</v>
      </c>
      <c r="AB54" s="5" t="str">
        <f t="shared" si="12"/>
        <v>F474</v>
      </c>
      <c r="AC54" s="5" t="str">
        <f t="shared" ref="AC54" si="281">_xlfn.CONCAT("='PRUEBA USABILIDAD'!",AB54)</f>
        <v>='PRUEBA USABILIDAD'!F474</v>
      </c>
      <c r="AD54" s="11">
        <f>'PRUEBA USABILIDAD'!F474</f>
        <v>0</v>
      </c>
      <c r="AE54" s="5" t="str">
        <f t="shared" si="14"/>
        <v/>
      </c>
      <c r="AF54" s="5">
        <f t="shared" si="28"/>
        <v>477</v>
      </c>
      <c r="AG54" s="5" t="s">
        <v>21</v>
      </c>
      <c r="AH54" s="5" t="str">
        <f t="shared" si="15"/>
        <v>F477</v>
      </c>
      <c r="AI54" s="5" t="str">
        <f t="shared" ref="AI54" si="282">_xlfn.CONCAT("='PRUEBA USABILIDAD'!",AH54)</f>
        <v>='PRUEBA USABILIDAD'!F477</v>
      </c>
      <c r="AJ54" s="11">
        <f>'PRUEBA USABILIDAD'!F477</f>
        <v>0</v>
      </c>
      <c r="AK54" s="11" t="str">
        <f t="shared" si="17"/>
        <v/>
      </c>
    </row>
    <row r="55" spans="1:37" x14ac:dyDescent="0.25">
      <c r="A55" s="3" t="str">
        <f t="shared" si="18"/>
        <v/>
      </c>
      <c r="B55" s="5">
        <f t="shared" si="19"/>
        <v>479</v>
      </c>
      <c r="C55" s="5" t="s">
        <v>21</v>
      </c>
      <c r="D55" s="5" t="str">
        <f t="shared" si="0"/>
        <v>F479</v>
      </c>
      <c r="E55" s="5" t="str">
        <f t="shared" si="262"/>
        <v>='PRUEBA USABILIDAD'!F479</v>
      </c>
      <c r="F55" s="11">
        <f>'PRUEBA USABILIDAD'!F479</f>
        <v>0</v>
      </c>
      <c r="G55" s="5" t="str">
        <f t="shared" si="2"/>
        <v/>
      </c>
      <c r="H55" s="5">
        <f t="shared" si="20"/>
        <v>480</v>
      </c>
      <c r="I55" s="5" t="s">
        <v>21</v>
      </c>
      <c r="J55" s="5" t="str">
        <f t="shared" si="3"/>
        <v>F480</v>
      </c>
      <c r="K55" s="5" t="str">
        <f t="shared" ref="K55" si="283">_xlfn.CONCAT("='PRUEBA USABILIDAD'!",J55)</f>
        <v>='PRUEBA USABILIDAD'!F480</v>
      </c>
      <c r="L55" s="11">
        <f>'PRUEBA USABILIDAD'!F480</f>
        <v>0</v>
      </c>
      <c r="M55" s="5" t="str">
        <f t="shared" si="5"/>
        <v/>
      </c>
      <c r="N55" s="5">
        <f t="shared" si="22"/>
        <v>481</v>
      </c>
      <c r="O55" s="5" t="s">
        <v>21</v>
      </c>
      <c r="P55" s="5" t="str">
        <f t="shared" si="6"/>
        <v>F481</v>
      </c>
      <c r="Q55" s="5" t="str">
        <f t="shared" ref="Q55" si="284">_xlfn.CONCAT("='PRUEBA USABILIDAD'!",P55)</f>
        <v>='PRUEBA USABILIDAD'!F481</v>
      </c>
      <c r="R55" s="11">
        <f>'PRUEBA USABILIDAD'!F481</f>
        <v>0</v>
      </c>
      <c r="S55" s="5" t="str">
        <f t="shared" si="8"/>
        <v/>
      </c>
      <c r="T55" s="5">
        <f t="shared" si="24"/>
        <v>482</v>
      </c>
      <c r="U55" s="5" t="s">
        <v>21</v>
      </c>
      <c r="V55" s="5" t="str">
        <f t="shared" si="9"/>
        <v>F482</v>
      </c>
      <c r="W55" s="5" t="str">
        <f t="shared" ref="W55" si="285">_xlfn.CONCAT("='PRUEBA USABILIDAD'!",V55)</f>
        <v>='PRUEBA USABILIDAD'!F482</v>
      </c>
      <c r="X55" s="11">
        <f>'PRUEBA USABILIDAD'!F482</f>
        <v>0</v>
      </c>
      <c r="Y55" s="5" t="str">
        <f t="shared" si="11"/>
        <v/>
      </c>
      <c r="Z55" s="5">
        <f t="shared" si="26"/>
        <v>483</v>
      </c>
      <c r="AA55" s="5" t="s">
        <v>21</v>
      </c>
      <c r="AB55" s="5" t="str">
        <f t="shared" si="12"/>
        <v>F483</v>
      </c>
      <c r="AC55" s="5" t="str">
        <f t="shared" ref="AC55" si="286">_xlfn.CONCAT("='PRUEBA USABILIDAD'!",AB55)</f>
        <v>='PRUEBA USABILIDAD'!F483</v>
      </c>
      <c r="AD55" s="11">
        <f>'PRUEBA USABILIDAD'!F483</f>
        <v>0</v>
      </c>
      <c r="AE55" s="5" t="str">
        <f t="shared" si="14"/>
        <v/>
      </c>
      <c r="AF55" s="5">
        <f t="shared" si="28"/>
        <v>486</v>
      </c>
      <c r="AG55" s="5" t="s">
        <v>21</v>
      </c>
      <c r="AH55" s="5" t="str">
        <f t="shared" si="15"/>
        <v>F486</v>
      </c>
      <c r="AI55" s="5" t="str">
        <f t="shared" ref="AI55" si="287">_xlfn.CONCAT("='PRUEBA USABILIDAD'!",AH55)</f>
        <v>='PRUEBA USABILIDAD'!F486</v>
      </c>
      <c r="AJ55" s="11">
        <f>'PRUEBA USABILIDAD'!F486</f>
        <v>0</v>
      </c>
      <c r="AK55" s="11" t="str">
        <f t="shared" si="17"/>
        <v/>
      </c>
    </row>
    <row r="56" spans="1:37" x14ac:dyDescent="0.25">
      <c r="A56" s="3" t="str">
        <f t="shared" si="18"/>
        <v/>
      </c>
      <c r="B56" s="5">
        <f t="shared" si="19"/>
        <v>488</v>
      </c>
      <c r="C56" s="5" t="s">
        <v>21</v>
      </c>
      <c r="D56" s="5" t="str">
        <f t="shared" si="0"/>
        <v>F488</v>
      </c>
      <c r="E56" s="5" t="str">
        <f t="shared" si="262"/>
        <v>='PRUEBA USABILIDAD'!F488</v>
      </c>
      <c r="F56" s="11">
        <f>'PRUEBA USABILIDAD'!F488</f>
        <v>0</v>
      </c>
      <c r="G56" s="5" t="str">
        <f t="shared" si="2"/>
        <v/>
      </c>
      <c r="H56" s="5">
        <f t="shared" si="20"/>
        <v>489</v>
      </c>
      <c r="I56" s="5" t="s">
        <v>21</v>
      </c>
      <c r="J56" s="5" t="str">
        <f t="shared" si="3"/>
        <v>F489</v>
      </c>
      <c r="K56" s="5" t="str">
        <f t="shared" ref="K56" si="288">_xlfn.CONCAT("='PRUEBA USABILIDAD'!",J56)</f>
        <v>='PRUEBA USABILIDAD'!F489</v>
      </c>
      <c r="L56" s="11">
        <f>'PRUEBA USABILIDAD'!F489</f>
        <v>0</v>
      </c>
      <c r="M56" s="5" t="str">
        <f t="shared" si="5"/>
        <v/>
      </c>
      <c r="N56" s="5">
        <f t="shared" si="22"/>
        <v>490</v>
      </c>
      <c r="O56" s="5" t="s">
        <v>21</v>
      </c>
      <c r="P56" s="5" t="str">
        <f t="shared" si="6"/>
        <v>F490</v>
      </c>
      <c r="Q56" s="5" t="str">
        <f t="shared" ref="Q56" si="289">_xlfn.CONCAT("='PRUEBA USABILIDAD'!",P56)</f>
        <v>='PRUEBA USABILIDAD'!F490</v>
      </c>
      <c r="R56" s="11">
        <f>'PRUEBA USABILIDAD'!F490</f>
        <v>0</v>
      </c>
      <c r="S56" s="5" t="str">
        <f t="shared" si="8"/>
        <v/>
      </c>
      <c r="T56" s="5">
        <f t="shared" si="24"/>
        <v>491</v>
      </c>
      <c r="U56" s="5" t="s">
        <v>21</v>
      </c>
      <c r="V56" s="5" t="str">
        <f t="shared" si="9"/>
        <v>F491</v>
      </c>
      <c r="W56" s="5" t="str">
        <f t="shared" ref="W56" si="290">_xlfn.CONCAT("='PRUEBA USABILIDAD'!",V56)</f>
        <v>='PRUEBA USABILIDAD'!F491</v>
      </c>
      <c r="X56" s="11">
        <f>'PRUEBA USABILIDAD'!F491</f>
        <v>0</v>
      </c>
      <c r="Y56" s="5" t="str">
        <f t="shared" si="11"/>
        <v/>
      </c>
      <c r="Z56" s="5">
        <f t="shared" si="26"/>
        <v>492</v>
      </c>
      <c r="AA56" s="5" t="s">
        <v>21</v>
      </c>
      <c r="AB56" s="5" t="str">
        <f t="shared" si="12"/>
        <v>F492</v>
      </c>
      <c r="AC56" s="5" t="str">
        <f t="shared" ref="AC56" si="291">_xlfn.CONCAT("='PRUEBA USABILIDAD'!",AB56)</f>
        <v>='PRUEBA USABILIDAD'!F492</v>
      </c>
      <c r="AD56" s="11">
        <f>'PRUEBA USABILIDAD'!F492</f>
        <v>0</v>
      </c>
      <c r="AE56" s="5" t="str">
        <f t="shared" si="14"/>
        <v/>
      </c>
      <c r="AF56" s="5">
        <f t="shared" si="28"/>
        <v>495</v>
      </c>
      <c r="AG56" s="5" t="s">
        <v>21</v>
      </c>
      <c r="AH56" s="5" t="str">
        <f t="shared" si="15"/>
        <v>F495</v>
      </c>
      <c r="AI56" s="5" t="str">
        <f t="shared" ref="AI56" si="292">_xlfn.CONCAT("='PRUEBA USABILIDAD'!",AH56)</f>
        <v>='PRUEBA USABILIDAD'!F495</v>
      </c>
      <c r="AJ56" s="11">
        <f>'PRUEBA USABILIDAD'!F495</f>
        <v>0</v>
      </c>
      <c r="AK56" s="11" t="str">
        <f t="shared" si="17"/>
        <v/>
      </c>
    </row>
    <row r="57" spans="1:37" x14ac:dyDescent="0.25">
      <c r="A57" s="3" t="str">
        <f t="shared" si="18"/>
        <v/>
      </c>
      <c r="B57" s="5">
        <f t="shared" si="19"/>
        <v>497</v>
      </c>
      <c r="C57" s="5" t="s">
        <v>21</v>
      </c>
      <c r="D57" s="5" t="str">
        <f t="shared" si="0"/>
        <v>F497</v>
      </c>
      <c r="E57" s="5" t="str">
        <f t="shared" si="262"/>
        <v>='PRUEBA USABILIDAD'!F497</v>
      </c>
      <c r="F57" s="11">
        <f>'PRUEBA USABILIDAD'!F497</f>
        <v>0</v>
      </c>
      <c r="G57" s="5" t="str">
        <f t="shared" si="2"/>
        <v/>
      </c>
      <c r="H57" s="5">
        <f t="shared" si="20"/>
        <v>498</v>
      </c>
      <c r="I57" s="5" t="s">
        <v>21</v>
      </c>
      <c r="J57" s="5" t="str">
        <f t="shared" si="3"/>
        <v>F498</v>
      </c>
      <c r="K57" s="5" t="str">
        <f t="shared" ref="K57" si="293">_xlfn.CONCAT("='PRUEBA USABILIDAD'!",J57)</f>
        <v>='PRUEBA USABILIDAD'!F498</v>
      </c>
      <c r="L57" s="11">
        <f>'PRUEBA USABILIDAD'!F498</f>
        <v>0</v>
      </c>
      <c r="M57" s="5" t="str">
        <f t="shared" si="5"/>
        <v/>
      </c>
      <c r="N57" s="5">
        <f t="shared" si="22"/>
        <v>499</v>
      </c>
      <c r="O57" s="5" t="s">
        <v>21</v>
      </c>
      <c r="P57" s="5" t="str">
        <f t="shared" si="6"/>
        <v>F499</v>
      </c>
      <c r="Q57" s="5" t="str">
        <f t="shared" ref="Q57" si="294">_xlfn.CONCAT("='PRUEBA USABILIDAD'!",P57)</f>
        <v>='PRUEBA USABILIDAD'!F499</v>
      </c>
      <c r="R57" s="11">
        <f>'PRUEBA USABILIDAD'!F499</f>
        <v>0</v>
      </c>
      <c r="S57" s="5" t="str">
        <f t="shared" si="8"/>
        <v/>
      </c>
      <c r="T57" s="5">
        <f t="shared" si="24"/>
        <v>500</v>
      </c>
      <c r="U57" s="5" t="s">
        <v>21</v>
      </c>
      <c r="V57" s="5" t="str">
        <f t="shared" si="9"/>
        <v>F500</v>
      </c>
      <c r="W57" s="5" t="str">
        <f t="shared" ref="W57" si="295">_xlfn.CONCAT("='PRUEBA USABILIDAD'!",V57)</f>
        <v>='PRUEBA USABILIDAD'!F500</v>
      </c>
      <c r="X57" s="11">
        <f>'PRUEBA USABILIDAD'!F500</f>
        <v>0</v>
      </c>
      <c r="Y57" s="5" t="str">
        <f t="shared" si="11"/>
        <v/>
      </c>
      <c r="Z57" s="5">
        <f t="shared" si="26"/>
        <v>501</v>
      </c>
      <c r="AA57" s="5" t="s">
        <v>21</v>
      </c>
      <c r="AB57" s="5" t="str">
        <f t="shared" si="12"/>
        <v>F501</v>
      </c>
      <c r="AC57" s="5" t="str">
        <f t="shared" ref="AC57" si="296">_xlfn.CONCAT("='PRUEBA USABILIDAD'!",AB57)</f>
        <v>='PRUEBA USABILIDAD'!F501</v>
      </c>
      <c r="AD57" s="11">
        <f>'PRUEBA USABILIDAD'!F501</f>
        <v>0</v>
      </c>
      <c r="AE57" s="5" t="str">
        <f t="shared" si="14"/>
        <v/>
      </c>
      <c r="AF57" s="5">
        <f t="shared" si="28"/>
        <v>504</v>
      </c>
      <c r="AG57" s="5" t="s">
        <v>21</v>
      </c>
      <c r="AH57" s="5" t="str">
        <f t="shared" si="15"/>
        <v>F504</v>
      </c>
      <c r="AI57" s="5" t="str">
        <f t="shared" ref="AI57" si="297">_xlfn.CONCAT("='PRUEBA USABILIDAD'!",AH57)</f>
        <v>='PRUEBA USABILIDAD'!F504</v>
      </c>
      <c r="AJ57" s="11">
        <f>'PRUEBA USABILIDAD'!F504</f>
        <v>0</v>
      </c>
      <c r="AK57" s="11" t="str">
        <f t="shared" si="17"/>
        <v/>
      </c>
    </row>
    <row r="58" spans="1:37" x14ac:dyDescent="0.25">
      <c r="A58" s="3" t="str">
        <f t="shared" si="18"/>
        <v/>
      </c>
      <c r="B58" s="5">
        <f t="shared" si="19"/>
        <v>506</v>
      </c>
      <c r="C58" s="5" t="s">
        <v>21</v>
      </c>
      <c r="D58" s="5" t="str">
        <f t="shared" si="0"/>
        <v>F506</v>
      </c>
      <c r="E58" s="5" t="str">
        <f t="shared" si="262"/>
        <v>='PRUEBA USABILIDAD'!F506</v>
      </c>
      <c r="F58" s="11">
        <f>'PRUEBA USABILIDAD'!F506</f>
        <v>0</v>
      </c>
      <c r="G58" s="5" t="str">
        <f t="shared" si="2"/>
        <v/>
      </c>
      <c r="H58" s="5">
        <f t="shared" si="20"/>
        <v>507</v>
      </c>
      <c r="I58" s="5" t="s">
        <v>21</v>
      </c>
      <c r="J58" s="5" t="str">
        <f t="shared" si="3"/>
        <v>F507</v>
      </c>
      <c r="K58" s="5" t="str">
        <f t="shared" ref="K58" si="298">_xlfn.CONCAT("='PRUEBA USABILIDAD'!",J58)</f>
        <v>='PRUEBA USABILIDAD'!F507</v>
      </c>
      <c r="L58" s="11">
        <f>'PRUEBA USABILIDAD'!F507</f>
        <v>0</v>
      </c>
      <c r="M58" s="5" t="str">
        <f t="shared" si="5"/>
        <v/>
      </c>
      <c r="N58" s="5">
        <f t="shared" si="22"/>
        <v>508</v>
      </c>
      <c r="O58" s="5" t="s">
        <v>21</v>
      </c>
      <c r="P58" s="5" t="str">
        <f t="shared" si="6"/>
        <v>F508</v>
      </c>
      <c r="Q58" s="5" t="str">
        <f t="shared" ref="Q58" si="299">_xlfn.CONCAT("='PRUEBA USABILIDAD'!",P58)</f>
        <v>='PRUEBA USABILIDAD'!F508</v>
      </c>
      <c r="R58" s="11">
        <f>'PRUEBA USABILIDAD'!F508</f>
        <v>0</v>
      </c>
      <c r="S58" s="5" t="str">
        <f t="shared" si="8"/>
        <v/>
      </c>
      <c r="T58" s="5">
        <f t="shared" si="24"/>
        <v>509</v>
      </c>
      <c r="U58" s="5" t="s">
        <v>21</v>
      </c>
      <c r="V58" s="5" t="str">
        <f t="shared" si="9"/>
        <v>F509</v>
      </c>
      <c r="W58" s="5" t="str">
        <f t="shared" ref="W58" si="300">_xlfn.CONCAT("='PRUEBA USABILIDAD'!",V58)</f>
        <v>='PRUEBA USABILIDAD'!F509</v>
      </c>
      <c r="X58" s="11">
        <f>'PRUEBA USABILIDAD'!F509</f>
        <v>0</v>
      </c>
      <c r="Y58" s="5" t="str">
        <f t="shared" si="11"/>
        <v/>
      </c>
      <c r="Z58" s="5">
        <f t="shared" si="26"/>
        <v>510</v>
      </c>
      <c r="AA58" s="5" t="s">
        <v>21</v>
      </c>
      <c r="AB58" s="5" t="str">
        <f t="shared" si="12"/>
        <v>F510</v>
      </c>
      <c r="AC58" s="5" t="str">
        <f t="shared" ref="AC58" si="301">_xlfn.CONCAT("='PRUEBA USABILIDAD'!",AB58)</f>
        <v>='PRUEBA USABILIDAD'!F510</v>
      </c>
      <c r="AD58" s="11">
        <f>'PRUEBA USABILIDAD'!F510</f>
        <v>0</v>
      </c>
      <c r="AE58" s="5" t="str">
        <f t="shared" si="14"/>
        <v/>
      </c>
      <c r="AF58" s="5">
        <f t="shared" si="28"/>
        <v>513</v>
      </c>
      <c r="AG58" s="5" t="s">
        <v>21</v>
      </c>
      <c r="AH58" s="5" t="str">
        <f t="shared" si="15"/>
        <v>F513</v>
      </c>
      <c r="AI58" s="5" t="str">
        <f t="shared" ref="AI58" si="302">_xlfn.CONCAT("='PRUEBA USABILIDAD'!",AH58)</f>
        <v>='PRUEBA USABILIDAD'!F513</v>
      </c>
      <c r="AJ58" s="11">
        <f>'PRUEBA USABILIDAD'!F513</f>
        <v>0</v>
      </c>
      <c r="AK58" s="11" t="str">
        <f t="shared" si="17"/>
        <v/>
      </c>
    </row>
    <row r="59" spans="1:37" x14ac:dyDescent="0.25">
      <c r="A59" s="3" t="str">
        <f t="shared" si="18"/>
        <v/>
      </c>
      <c r="B59" s="5">
        <f t="shared" si="19"/>
        <v>515</v>
      </c>
      <c r="C59" s="5" t="s">
        <v>21</v>
      </c>
      <c r="D59" s="5" t="str">
        <f t="shared" si="0"/>
        <v>F515</v>
      </c>
      <c r="E59" s="5" t="str">
        <f t="shared" si="262"/>
        <v>='PRUEBA USABILIDAD'!F515</v>
      </c>
      <c r="F59" s="11">
        <f>'PRUEBA USABILIDAD'!F515</f>
        <v>0</v>
      </c>
      <c r="G59" s="5" t="str">
        <f t="shared" si="2"/>
        <v/>
      </c>
      <c r="H59" s="5">
        <f t="shared" si="20"/>
        <v>516</v>
      </c>
      <c r="I59" s="5" t="s">
        <v>21</v>
      </c>
      <c r="J59" s="5" t="str">
        <f t="shared" si="3"/>
        <v>F516</v>
      </c>
      <c r="K59" s="5" t="str">
        <f t="shared" ref="K59" si="303">_xlfn.CONCAT("='PRUEBA USABILIDAD'!",J59)</f>
        <v>='PRUEBA USABILIDAD'!F516</v>
      </c>
      <c r="L59" s="11">
        <f>'PRUEBA USABILIDAD'!F516</f>
        <v>0</v>
      </c>
      <c r="M59" s="5" t="str">
        <f t="shared" si="5"/>
        <v/>
      </c>
      <c r="N59" s="5">
        <f t="shared" si="22"/>
        <v>517</v>
      </c>
      <c r="O59" s="5" t="s">
        <v>21</v>
      </c>
      <c r="P59" s="5" t="str">
        <f t="shared" si="6"/>
        <v>F517</v>
      </c>
      <c r="Q59" s="5" t="str">
        <f t="shared" ref="Q59" si="304">_xlfn.CONCAT("='PRUEBA USABILIDAD'!",P59)</f>
        <v>='PRUEBA USABILIDAD'!F517</v>
      </c>
      <c r="R59" s="11">
        <f>'PRUEBA USABILIDAD'!F517</f>
        <v>0</v>
      </c>
      <c r="S59" s="5" t="str">
        <f t="shared" si="8"/>
        <v/>
      </c>
      <c r="T59" s="5">
        <f t="shared" si="24"/>
        <v>518</v>
      </c>
      <c r="U59" s="5" t="s">
        <v>21</v>
      </c>
      <c r="V59" s="5" t="str">
        <f t="shared" si="9"/>
        <v>F518</v>
      </c>
      <c r="W59" s="5" t="str">
        <f t="shared" ref="W59" si="305">_xlfn.CONCAT("='PRUEBA USABILIDAD'!",V59)</f>
        <v>='PRUEBA USABILIDAD'!F518</v>
      </c>
      <c r="X59" s="11">
        <f>'PRUEBA USABILIDAD'!F518</f>
        <v>0</v>
      </c>
      <c r="Y59" s="5" t="str">
        <f t="shared" si="11"/>
        <v/>
      </c>
      <c r="Z59" s="5">
        <f t="shared" si="26"/>
        <v>519</v>
      </c>
      <c r="AA59" s="5" t="s">
        <v>21</v>
      </c>
      <c r="AB59" s="5" t="str">
        <f t="shared" si="12"/>
        <v>F519</v>
      </c>
      <c r="AC59" s="5" t="str">
        <f t="shared" ref="AC59" si="306">_xlfn.CONCAT("='PRUEBA USABILIDAD'!",AB59)</f>
        <v>='PRUEBA USABILIDAD'!F519</v>
      </c>
      <c r="AD59" s="11">
        <f>'PRUEBA USABILIDAD'!F519</f>
        <v>0</v>
      </c>
      <c r="AE59" s="5" t="str">
        <f t="shared" si="14"/>
        <v/>
      </c>
      <c r="AF59" s="5">
        <f t="shared" si="28"/>
        <v>522</v>
      </c>
      <c r="AG59" s="5" t="s">
        <v>21</v>
      </c>
      <c r="AH59" s="5" t="str">
        <f t="shared" si="15"/>
        <v>F522</v>
      </c>
      <c r="AI59" s="5" t="str">
        <f t="shared" ref="AI59" si="307">_xlfn.CONCAT("='PRUEBA USABILIDAD'!",AH59)</f>
        <v>='PRUEBA USABILIDAD'!F522</v>
      </c>
      <c r="AJ59" s="11">
        <f>'PRUEBA USABILIDAD'!F522</f>
        <v>0</v>
      </c>
      <c r="AK59" s="11" t="str">
        <f t="shared" si="17"/>
        <v/>
      </c>
    </row>
    <row r="60" spans="1:37" x14ac:dyDescent="0.25">
      <c r="A60" s="3" t="str">
        <f t="shared" si="18"/>
        <v/>
      </c>
      <c r="B60" s="5">
        <f t="shared" si="19"/>
        <v>524</v>
      </c>
      <c r="C60" s="5" t="s">
        <v>21</v>
      </c>
      <c r="D60" s="5" t="str">
        <f t="shared" si="0"/>
        <v>F524</v>
      </c>
      <c r="E60" s="5" t="str">
        <f t="shared" si="262"/>
        <v>='PRUEBA USABILIDAD'!F524</v>
      </c>
      <c r="F60" s="11">
        <f>'PRUEBA USABILIDAD'!F524</f>
        <v>0</v>
      </c>
      <c r="G60" s="5" t="str">
        <f t="shared" si="2"/>
        <v/>
      </c>
      <c r="H60" s="5">
        <f t="shared" si="20"/>
        <v>525</v>
      </c>
      <c r="I60" s="5" t="s">
        <v>21</v>
      </c>
      <c r="J60" s="5" t="str">
        <f t="shared" si="3"/>
        <v>F525</v>
      </c>
      <c r="K60" s="5" t="str">
        <f t="shared" ref="K60" si="308">_xlfn.CONCAT("='PRUEBA USABILIDAD'!",J60)</f>
        <v>='PRUEBA USABILIDAD'!F525</v>
      </c>
      <c r="L60" s="11">
        <f>'PRUEBA USABILIDAD'!F525</f>
        <v>0</v>
      </c>
      <c r="M60" s="5" t="str">
        <f t="shared" si="5"/>
        <v/>
      </c>
      <c r="N60" s="5">
        <f t="shared" si="22"/>
        <v>526</v>
      </c>
      <c r="O60" s="5" t="s">
        <v>21</v>
      </c>
      <c r="P60" s="5" t="str">
        <f t="shared" si="6"/>
        <v>F526</v>
      </c>
      <c r="Q60" s="5" t="str">
        <f t="shared" ref="Q60" si="309">_xlfn.CONCAT("='PRUEBA USABILIDAD'!",P60)</f>
        <v>='PRUEBA USABILIDAD'!F526</v>
      </c>
      <c r="R60" s="11">
        <f>'PRUEBA USABILIDAD'!F526</f>
        <v>0</v>
      </c>
      <c r="S60" s="5" t="str">
        <f t="shared" si="8"/>
        <v/>
      </c>
      <c r="T60" s="5">
        <f t="shared" si="24"/>
        <v>527</v>
      </c>
      <c r="U60" s="5" t="s">
        <v>21</v>
      </c>
      <c r="V60" s="5" t="str">
        <f t="shared" si="9"/>
        <v>F527</v>
      </c>
      <c r="W60" s="5" t="str">
        <f t="shared" ref="W60" si="310">_xlfn.CONCAT("='PRUEBA USABILIDAD'!",V60)</f>
        <v>='PRUEBA USABILIDAD'!F527</v>
      </c>
      <c r="X60" s="11">
        <f>'PRUEBA USABILIDAD'!F527</f>
        <v>0</v>
      </c>
      <c r="Y60" s="5" t="str">
        <f t="shared" si="11"/>
        <v/>
      </c>
      <c r="Z60" s="5">
        <f t="shared" si="26"/>
        <v>528</v>
      </c>
      <c r="AA60" s="5" t="s">
        <v>21</v>
      </c>
      <c r="AB60" s="5" t="str">
        <f t="shared" si="12"/>
        <v>F528</v>
      </c>
      <c r="AC60" s="5" t="str">
        <f t="shared" ref="AC60" si="311">_xlfn.CONCAT("='PRUEBA USABILIDAD'!",AB60)</f>
        <v>='PRUEBA USABILIDAD'!F528</v>
      </c>
      <c r="AD60" s="11">
        <f>'PRUEBA USABILIDAD'!F528</f>
        <v>0</v>
      </c>
      <c r="AE60" s="5" t="str">
        <f t="shared" si="14"/>
        <v/>
      </c>
      <c r="AF60" s="5">
        <f t="shared" si="28"/>
        <v>531</v>
      </c>
      <c r="AG60" s="5" t="s">
        <v>21</v>
      </c>
      <c r="AH60" s="5" t="str">
        <f t="shared" si="15"/>
        <v>F531</v>
      </c>
      <c r="AI60" s="5" t="str">
        <f t="shared" ref="AI60" si="312">_xlfn.CONCAT("='PRUEBA USABILIDAD'!",AH60)</f>
        <v>='PRUEBA USABILIDAD'!F531</v>
      </c>
      <c r="AJ60" s="11">
        <f>'PRUEBA USABILIDAD'!F531</f>
        <v>0</v>
      </c>
      <c r="AK60" s="11" t="str">
        <f t="shared" si="17"/>
        <v/>
      </c>
    </row>
    <row r="61" spans="1:37" x14ac:dyDescent="0.25">
      <c r="A61" s="3" t="str">
        <f t="shared" si="18"/>
        <v/>
      </c>
      <c r="B61" s="5">
        <f t="shared" si="19"/>
        <v>533</v>
      </c>
      <c r="C61" s="5" t="s">
        <v>21</v>
      </c>
      <c r="D61" s="5" t="str">
        <f t="shared" si="0"/>
        <v>F533</v>
      </c>
      <c r="E61" s="5" t="str">
        <f t="shared" si="262"/>
        <v>='PRUEBA USABILIDAD'!F533</v>
      </c>
      <c r="F61" s="11">
        <f>'PRUEBA USABILIDAD'!F533</f>
        <v>0</v>
      </c>
      <c r="G61" s="5" t="str">
        <f t="shared" si="2"/>
        <v/>
      </c>
      <c r="H61" s="5">
        <f t="shared" si="20"/>
        <v>534</v>
      </c>
      <c r="I61" s="5" t="s">
        <v>21</v>
      </c>
      <c r="J61" s="5" t="str">
        <f t="shared" si="3"/>
        <v>F534</v>
      </c>
      <c r="K61" s="5" t="str">
        <f t="shared" ref="K61" si="313">_xlfn.CONCAT("='PRUEBA USABILIDAD'!",J61)</f>
        <v>='PRUEBA USABILIDAD'!F534</v>
      </c>
      <c r="L61" s="11">
        <f>'PRUEBA USABILIDAD'!F534</f>
        <v>0</v>
      </c>
      <c r="M61" s="5" t="str">
        <f t="shared" si="5"/>
        <v/>
      </c>
      <c r="N61" s="5">
        <f t="shared" si="22"/>
        <v>535</v>
      </c>
      <c r="O61" s="5" t="s">
        <v>21</v>
      </c>
      <c r="P61" s="5" t="str">
        <f t="shared" si="6"/>
        <v>F535</v>
      </c>
      <c r="Q61" s="5" t="str">
        <f t="shared" ref="Q61" si="314">_xlfn.CONCAT("='PRUEBA USABILIDAD'!",P61)</f>
        <v>='PRUEBA USABILIDAD'!F535</v>
      </c>
      <c r="R61" s="11">
        <f>'PRUEBA USABILIDAD'!F535</f>
        <v>0</v>
      </c>
      <c r="S61" s="5" t="str">
        <f t="shared" si="8"/>
        <v/>
      </c>
      <c r="T61" s="5">
        <f t="shared" si="24"/>
        <v>536</v>
      </c>
      <c r="U61" s="5" t="s">
        <v>21</v>
      </c>
      <c r="V61" s="5" t="str">
        <f t="shared" si="9"/>
        <v>F536</v>
      </c>
      <c r="W61" s="5" t="str">
        <f t="shared" ref="W61" si="315">_xlfn.CONCAT("='PRUEBA USABILIDAD'!",V61)</f>
        <v>='PRUEBA USABILIDAD'!F536</v>
      </c>
      <c r="X61" s="11">
        <f>'PRUEBA USABILIDAD'!F536</f>
        <v>0</v>
      </c>
      <c r="Y61" s="5" t="str">
        <f t="shared" si="11"/>
        <v/>
      </c>
      <c r="Z61" s="5">
        <f t="shared" si="26"/>
        <v>537</v>
      </c>
      <c r="AA61" s="5" t="s">
        <v>21</v>
      </c>
      <c r="AB61" s="5" t="str">
        <f t="shared" si="12"/>
        <v>F537</v>
      </c>
      <c r="AC61" s="5" t="str">
        <f t="shared" ref="AC61" si="316">_xlfn.CONCAT("='PRUEBA USABILIDAD'!",AB61)</f>
        <v>='PRUEBA USABILIDAD'!F537</v>
      </c>
      <c r="AD61" s="11">
        <f>'PRUEBA USABILIDAD'!F537</f>
        <v>0</v>
      </c>
      <c r="AE61" s="5" t="str">
        <f t="shared" si="14"/>
        <v/>
      </c>
      <c r="AF61" s="5">
        <f t="shared" si="28"/>
        <v>540</v>
      </c>
      <c r="AG61" s="5" t="s">
        <v>21</v>
      </c>
      <c r="AH61" s="5" t="str">
        <f t="shared" si="15"/>
        <v>F540</v>
      </c>
      <c r="AI61" s="5" t="str">
        <f t="shared" ref="AI61" si="317">_xlfn.CONCAT("='PRUEBA USABILIDAD'!",AH61)</f>
        <v>='PRUEBA USABILIDAD'!F540</v>
      </c>
      <c r="AJ61" s="11">
        <f>'PRUEBA USABILIDAD'!F540</f>
        <v>0</v>
      </c>
      <c r="AK61" s="11" t="str">
        <f t="shared" si="17"/>
        <v/>
      </c>
    </row>
    <row r="62" spans="1:37" x14ac:dyDescent="0.25">
      <c r="A62" s="3" t="str">
        <f t="shared" si="18"/>
        <v/>
      </c>
      <c r="B62" s="5">
        <f t="shared" si="19"/>
        <v>542</v>
      </c>
      <c r="C62" s="5" t="s">
        <v>21</v>
      </c>
      <c r="D62" s="5" t="str">
        <f t="shared" si="0"/>
        <v>F542</v>
      </c>
      <c r="E62" s="5" t="str">
        <f t="shared" si="262"/>
        <v>='PRUEBA USABILIDAD'!F542</v>
      </c>
      <c r="F62" s="11">
        <f>'PRUEBA USABILIDAD'!F542</f>
        <v>0</v>
      </c>
      <c r="G62" s="5" t="str">
        <f t="shared" si="2"/>
        <v/>
      </c>
      <c r="H62" s="5">
        <f t="shared" si="20"/>
        <v>543</v>
      </c>
      <c r="I62" s="5" t="s">
        <v>21</v>
      </c>
      <c r="J62" s="5" t="str">
        <f t="shared" si="3"/>
        <v>F543</v>
      </c>
      <c r="K62" s="5" t="str">
        <f t="shared" ref="K62" si="318">_xlfn.CONCAT("='PRUEBA USABILIDAD'!",J62)</f>
        <v>='PRUEBA USABILIDAD'!F543</v>
      </c>
      <c r="L62" s="11">
        <f>'PRUEBA USABILIDAD'!F543</f>
        <v>0</v>
      </c>
      <c r="M62" s="5" t="str">
        <f t="shared" si="5"/>
        <v/>
      </c>
      <c r="N62" s="5">
        <f t="shared" si="22"/>
        <v>544</v>
      </c>
      <c r="O62" s="5" t="s">
        <v>21</v>
      </c>
      <c r="P62" s="5" t="str">
        <f t="shared" si="6"/>
        <v>F544</v>
      </c>
      <c r="Q62" s="5" t="str">
        <f t="shared" ref="Q62" si="319">_xlfn.CONCAT("='PRUEBA USABILIDAD'!",P62)</f>
        <v>='PRUEBA USABILIDAD'!F544</v>
      </c>
      <c r="R62" s="11">
        <f>'PRUEBA USABILIDAD'!F544</f>
        <v>0</v>
      </c>
      <c r="S62" s="5" t="str">
        <f t="shared" si="8"/>
        <v/>
      </c>
      <c r="T62" s="5">
        <f t="shared" si="24"/>
        <v>545</v>
      </c>
      <c r="U62" s="5" t="s">
        <v>21</v>
      </c>
      <c r="V62" s="5" t="str">
        <f t="shared" si="9"/>
        <v>F545</v>
      </c>
      <c r="W62" s="5" t="str">
        <f t="shared" ref="W62" si="320">_xlfn.CONCAT("='PRUEBA USABILIDAD'!",V62)</f>
        <v>='PRUEBA USABILIDAD'!F545</v>
      </c>
      <c r="X62" s="11">
        <f>'PRUEBA USABILIDAD'!F545</f>
        <v>0</v>
      </c>
      <c r="Y62" s="5" t="str">
        <f t="shared" si="11"/>
        <v/>
      </c>
      <c r="Z62" s="5">
        <f t="shared" si="26"/>
        <v>546</v>
      </c>
      <c r="AA62" s="5" t="s">
        <v>21</v>
      </c>
      <c r="AB62" s="5" t="str">
        <f t="shared" si="12"/>
        <v>F546</v>
      </c>
      <c r="AC62" s="5" t="str">
        <f t="shared" ref="AC62" si="321">_xlfn.CONCAT("='PRUEBA USABILIDAD'!",AB62)</f>
        <v>='PRUEBA USABILIDAD'!F546</v>
      </c>
      <c r="AD62" s="11">
        <f>'PRUEBA USABILIDAD'!F546</f>
        <v>0</v>
      </c>
      <c r="AE62" s="5" t="str">
        <f t="shared" si="14"/>
        <v/>
      </c>
      <c r="AF62" s="5">
        <f t="shared" si="28"/>
        <v>549</v>
      </c>
      <c r="AG62" s="5" t="s">
        <v>21</v>
      </c>
      <c r="AH62" s="5" t="str">
        <f t="shared" si="15"/>
        <v>F549</v>
      </c>
      <c r="AI62" s="5" t="str">
        <f t="shared" ref="AI62" si="322">_xlfn.CONCAT("='PRUEBA USABILIDAD'!",AH62)</f>
        <v>='PRUEBA USABILIDAD'!F549</v>
      </c>
      <c r="AJ62" s="11">
        <f>'PRUEBA USABILIDAD'!F549</f>
        <v>0</v>
      </c>
      <c r="AK62" s="11" t="str">
        <f t="shared" si="1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81B91-669D-4AA2-A1C5-0CEC5A29384D}">
  <dimension ref="A1:Y62"/>
  <sheetViews>
    <sheetView zoomScale="85" zoomScaleNormal="85" workbookViewId="0">
      <selection activeCell="Y36" sqref="Y36"/>
    </sheetView>
  </sheetViews>
  <sheetFormatPr baseColWidth="10" defaultColWidth="26" defaultRowHeight="15" x14ac:dyDescent="0.25"/>
  <cols>
    <col min="1" max="1" width="26" style="3"/>
    <col min="2" max="5" width="0" style="5" hidden="1" customWidth="1"/>
    <col min="6" max="6" width="0" style="11" hidden="1" customWidth="1"/>
    <col min="7" max="7" width="26" style="5"/>
    <col min="8" max="11" width="0" style="5" hidden="1" customWidth="1"/>
    <col min="12" max="12" width="0" style="11" hidden="1" customWidth="1"/>
    <col min="13" max="13" width="26" style="5"/>
    <col min="14" max="17" width="0" style="5" hidden="1" customWidth="1"/>
    <col min="18" max="18" width="0" style="11" hidden="1" customWidth="1"/>
    <col min="19" max="19" width="27.5703125" style="5" customWidth="1"/>
    <col min="20" max="23" width="0" style="5" hidden="1" customWidth="1"/>
    <col min="24" max="24" width="0" style="11" hidden="1" customWidth="1"/>
    <col min="25" max="16384" width="26" style="5"/>
  </cols>
  <sheetData>
    <row r="1" spans="1:25" x14ac:dyDescent="0.25">
      <c r="A1" s="3" t="s">
        <v>19</v>
      </c>
      <c r="B1" s="3"/>
      <c r="C1" s="3"/>
      <c r="D1" s="3"/>
      <c r="E1" s="3"/>
      <c r="F1" s="12"/>
      <c r="G1" s="3" t="s">
        <v>18</v>
      </c>
      <c r="H1" s="3"/>
      <c r="I1" s="3"/>
      <c r="J1" s="3"/>
      <c r="K1" s="3"/>
      <c r="L1" s="12"/>
      <c r="M1" s="2" t="s">
        <v>2</v>
      </c>
      <c r="N1" s="4"/>
      <c r="O1" s="4"/>
      <c r="P1" s="4"/>
      <c r="Q1" s="4"/>
      <c r="R1" s="4"/>
      <c r="S1" s="2" t="s">
        <v>26</v>
      </c>
      <c r="T1" s="4"/>
      <c r="U1" s="4"/>
      <c r="V1" s="4"/>
      <c r="W1" s="4"/>
      <c r="X1" s="4"/>
      <c r="Y1" s="2" t="s">
        <v>5</v>
      </c>
    </row>
    <row r="2" spans="1:25" x14ac:dyDescent="0.25">
      <c r="A2" s="3">
        <v>1</v>
      </c>
      <c r="B2" s="5">
        <v>2</v>
      </c>
      <c r="C2" s="5" t="s">
        <v>17</v>
      </c>
      <c r="D2" s="5" t="str">
        <f>_xlfn.CONCAT(C2,B2)</f>
        <v>G2</v>
      </c>
      <c r="E2" s="5" t="str">
        <f>_xlfn.CONCAT("='PRUEBA USABILIDAD'!",D2)</f>
        <v>='PRUEBA USABILIDAD'!G2</v>
      </c>
      <c r="F2" s="11" t="str">
        <f>'PRUEBA USABILIDAD'!G2</f>
        <v>SAN JOAQUIN</v>
      </c>
      <c r="G2" s="5" t="str">
        <f>IF(F2=0,"",F2)</f>
        <v>SAN JOAQUIN</v>
      </c>
      <c r="H2" s="5">
        <v>5</v>
      </c>
      <c r="I2" s="5" t="s">
        <v>17</v>
      </c>
      <c r="J2" s="5" t="str">
        <f>_xlfn.CONCAT(I2,H2)</f>
        <v>G5</v>
      </c>
      <c r="K2" s="5" t="str">
        <f>_xlfn.CONCAT("='PRUEBA USABILIDAD'!",J2)</f>
        <v>='PRUEBA USABILIDAD'!G5</v>
      </c>
      <c r="L2" s="11" t="str">
        <f>'PRUEBA USABILIDAD'!G5</f>
        <v>SI</v>
      </c>
      <c r="M2" s="5" t="str">
        <f>IF(L2=0,"",L2)</f>
        <v>SI</v>
      </c>
      <c r="N2" s="5">
        <v>6</v>
      </c>
      <c r="O2" s="5" t="s">
        <v>17</v>
      </c>
      <c r="P2" s="5" t="str">
        <f>_xlfn.CONCAT(O2,N2)</f>
        <v>G6</v>
      </c>
      <c r="Q2" s="5" t="str">
        <f>_xlfn.CONCAT("='PRUEBA USABILIDAD'!",P2)</f>
        <v>='PRUEBA USABILIDAD'!G6</v>
      </c>
      <c r="R2" s="11" t="str">
        <f>'PRUEBA USABILIDAD'!G6</f>
        <v>SI</v>
      </c>
      <c r="S2" s="5" t="str">
        <f>IF(R2=0,"",R2)</f>
        <v>SI</v>
      </c>
      <c r="T2" s="5">
        <v>9</v>
      </c>
      <c r="U2" s="5" t="s">
        <v>17</v>
      </c>
      <c r="V2" s="5" t="str">
        <f>_xlfn.CONCAT(U2,T2)</f>
        <v>G9</v>
      </c>
      <c r="W2" s="5" t="str">
        <f>_xlfn.CONCAT("='PRUEBA USABILIDAD'!",V2)</f>
        <v>='PRUEBA USABILIDAD'!G9</v>
      </c>
      <c r="X2" s="11">
        <f>'PRUEBA USABILIDAD'!G9</f>
        <v>1.8</v>
      </c>
      <c r="Y2" s="11">
        <f>IF(X2=0,"",X2)</f>
        <v>1.8</v>
      </c>
    </row>
    <row r="3" spans="1:25" x14ac:dyDescent="0.25">
      <c r="A3" s="3">
        <f>+IF(G3="","",A2+1)</f>
        <v>2</v>
      </c>
      <c r="B3" s="5">
        <f>B2+9</f>
        <v>11</v>
      </c>
      <c r="C3" s="5" t="s">
        <v>17</v>
      </c>
      <c r="D3" s="5" t="str">
        <f t="shared" ref="D3:D62" si="0">_xlfn.CONCAT(C3,B3)</f>
        <v>G11</v>
      </c>
      <c r="E3" s="5" t="str">
        <f t="shared" ref="E3:E62" si="1">_xlfn.CONCAT("='PRUEBA USABILIDAD'!",D3)</f>
        <v>='PRUEBA USABILIDAD'!G11</v>
      </c>
      <c r="F3" s="11" t="str">
        <f>'PRUEBA USABILIDAD'!G11</f>
        <v>SAN JOAQUIN</v>
      </c>
      <c r="G3" s="5" t="str">
        <f t="shared" ref="G3:G62" si="2">IF(F3=0,"",F3)</f>
        <v>SAN JOAQUIN</v>
      </c>
      <c r="H3" s="5">
        <f>H2+9</f>
        <v>14</v>
      </c>
      <c r="I3" s="5" t="s">
        <v>17</v>
      </c>
      <c r="J3" s="5" t="str">
        <f t="shared" ref="J3:J62" si="3">_xlfn.CONCAT(I3,H3)</f>
        <v>G14</v>
      </c>
      <c r="K3" s="5" t="str">
        <f t="shared" ref="K3" si="4">_xlfn.CONCAT("='PRUEBA USABILIDAD'!",J3)</f>
        <v>='PRUEBA USABILIDAD'!G14</v>
      </c>
      <c r="L3" s="11" t="str">
        <f>'PRUEBA USABILIDAD'!G14</f>
        <v>SI</v>
      </c>
      <c r="M3" s="5" t="str">
        <f t="shared" ref="M3:M62" si="5">IF(L3=0,"",L3)</f>
        <v>SI</v>
      </c>
      <c r="N3" s="5">
        <f>N2+9</f>
        <v>15</v>
      </c>
      <c r="O3" s="5" t="s">
        <v>17</v>
      </c>
      <c r="P3" s="5" t="str">
        <f t="shared" ref="P3:P62" si="6">_xlfn.CONCAT(O3,N3)</f>
        <v>G15</v>
      </c>
      <c r="Q3" s="5" t="str">
        <f t="shared" ref="Q3" si="7">_xlfn.CONCAT("='PRUEBA USABILIDAD'!",P3)</f>
        <v>='PRUEBA USABILIDAD'!G15</v>
      </c>
      <c r="R3" s="11" t="str">
        <f>'PRUEBA USABILIDAD'!G15</f>
        <v>SI</v>
      </c>
      <c r="S3" s="5" t="str">
        <f t="shared" ref="S3:S62" si="8">IF(R3=0,"",R3)</f>
        <v>SI</v>
      </c>
      <c r="T3" s="5">
        <f>T2+9</f>
        <v>18</v>
      </c>
      <c r="U3" s="5" t="s">
        <v>17</v>
      </c>
      <c r="V3" s="5" t="str">
        <f t="shared" ref="V3:V62" si="9">_xlfn.CONCAT(U3,T3)</f>
        <v>G18</v>
      </c>
      <c r="W3" s="5" t="str">
        <f t="shared" ref="W3" si="10">_xlfn.CONCAT("='PRUEBA USABILIDAD'!",V3)</f>
        <v>='PRUEBA USABILIDAD'!G18</v>
      </c>
      <c r="X3" s="11">
        <f>'PRUEBA USABILIDAD'!G18</f>
        <v>3.5333333333333332</v>
      </c>
      <c r="Y3" s="11">
        <f t="shared" ref="Y3:Y62" si="11">IF(X3=0,"",X3)</f>
        <v>3.5333333333333332</v>
      </c>
    </row>
    <row r="4" spans="1:25" x14ac:dyDescent="0.25">
      <c r="A4" s="3" t="str">
        <f t="shared" ref="A4:A62" si="12">+IF(G4="","",A3+1)</f>
        <v/>
      </c>
      <c r="B4" s="5">
        <f t="shared" ref="B4:B62" si="13">B3+9</f>
        <v>20</v>
      </c>
      <c r="C4" s="5" t="s">
        <v>17</v>
      </c>
      <c r="D4" s="5" t="str">
        <f t="shared" si="0"/>
        <v>G20</v>
      </c>
      <c r="E4" s="5" t="str">
        <f t="shared" si="1"/>
        <v>='PRUEBA USABILIDAD'!G20</v>
      </c>
      <c r="F4" s="11">
        <f>'PRUEBA USABILIDAD'!G20</f>
        <v>0</v>
      </c>
      <c r="G4" s="5" t="str">
        <f t="shared" si="2"/>
        <v/>
      </c>
      <c r="H4" s="5">
        <f t="shared" ref="H4:H62" si="14">H3+9</f>
        <v>23</v>
      </c>
      <c r="I4" s="5" t="s">
        <v>17</v>
      </c>
      <c r="J4" s="5" t="str">
        <f t="shared" si="3"/>
        <v>G23</v>
      </c>
      <c r="K4" s="5" t="str">
        <f t="shared" ref="K4" si="15">_xlfn.CONCAT("='PRUEBA USABILIDAD'!",J4)</f>
        <v>='PRUEBA USABILIDAD'!G23</v>
      </c>
      <c r="L4" s="11">
        <f>'PRUEBA USABILIDAD'!G23</f>
        <v>0</v>
      </c>
      <c r="M4" s="5" t="str">
        <f t="shared" si="5"/>
        <v/>
      </c>
      <c r="N4" s="5">
        <f t="shared" ref="N4:N62" si="16">N3+9</f>
        <v>24</v>
      </c>
      <c r="O4" s="5" t="s">
        <v>17</v>
      </c>
      <c r="P4" s="5" t="str">
        <f t="shared" si="6"/>
        <v>G24</v>
      </c>
      <c r="Q4" s="5" t="str">
        <f t="shared" ref="Q4" si="17">_xlfn.CONCAT("='PRUEBA USABILIDAD'!",P4)</f>
        <v>='PRUEBA USABILIDAD'!G24</v>
      </c>
      <c r="R4" s="11">
        <f>'PRUEBA USABILIDAD'!G24</f>
        <v>0</v>
      </c>
      <c r="S4" s="5" t="str">
        <f t="shared" si="8"/>
        <v/>
      </c>
      <c r="T4" s="5">
        <f t="shared" ref="T4:T62" si="18">T3+9</f>
        <v>27</v>
      </c>
      <c r="U4" s="5" t="s">
        <v>17</v>
      </c>
      <c r="V4" s="5" t="str">
        <f t="shared" si="9"/>
        <v>G27</v>
      </c>
      <c r="W4" s="5" t="str">
        <f t="shared" ref="W4" si="19">_xlfn.CONCAT("='PRUEBA USABILIDAD'!",V4)</f>
        <v>='PRUEBA USABILIDAD'!G27</v>
      </c>
      <c r="X4" s="11">
        <f>'PRUEBA USABILIDAD'!G27</f>
        <v>0</v>
      </c>
      <c r="Y4" s="11" t="str">
        <f t="shared" si="11"/>
        <v/>
      </c>
    </row>
    <row r="5" spans="1:25" x14ac:dyDescent="0.25">
      <c r="A5" s="3" t="str">
        <f t="shared" si="12"/>
        <v/>
      </c>
      <c r="B5" s="5">
        <f t="shared" si="13"/>
        <v>29</v>
      </c>
      <c r="C5" s="5" t="s">
        <v>17</v>
      </c>
      <c r="D5" s="5" t="str">
        <f t="shared" si="0"/>
        <v>G29</v>
      </c>
      <c r="E5" s="5" t="str">
        <f t="shared" si="1"/>
        <v>='PRUEBA USABILIDAD'!G29</v>
      </c>
      <c r="F5" s="11">
        <f>'PRUEBA USABILIDAD'!G29</f>
        <v>0</v>
      </c>
      <c r="G5" s="5" t="str">
        <f t="shared" si="2"/>
        <v/>
      </c>
      <c r="H5" s="5">
        <f t="shared" si="14"/>
        <v>32</v>
      </c>
      <c r="I5" s="5" t="s">
        <v>17</v>
      </c>
      <c r="J5" s="5" t="str">
        <f t="shared" si="3"/>
        <v>G32</v>
      </c>
      <c r="K5" s="5" t="str">
        <f t="shared" ref="K5" si="20">_xlfn.CONCAT("='PRUEBA USABILIDAD'!",J5)</f>
        <v>='PRUEBA USABILIDAD'!G32</v>
      </c>
      <c r="L5" s="11">
        <f>'PRUEBA USABILIDAD'!G32</f>
        <v>0</v>
      </c>
      <c r="M5" s="5" t="str">
        <f t="shared" si="5"/>
        <v/>
      </c>
      <c r="N5" s="5">
        <f t="shared" si="16"/>
        <v>33</v>
      </c>
      <c r="O5" s="5" t="s">
        <v>17</v>
      </c>
      <c r="P5" s="5" t="str">
        <f t="shared" si="6"/>
        <v>G33</v>
      </c>
      <c r="Q5" s="5" t="str">
        <f t="shared" ref="Q5" si="21">_xlfn.CONCAT("='PRUEBA USABILIDAD'!",P5)</f>
        <v>='PRUEBA USABILIDAD'!G33</v>
      </c>
      <c r="R5" s="11">
        <f>'PRUEBA USABILIDAD'!G33</f>
        <v>0</v>
      </c>
      <c r="S5" s="5" t="str">
        <f t="shared" si="8"/>
        <v/>
      </c>
      <c r="T5" s="5">
        <f t="shared" si="18"/>
        <v>36</v>
      </c>
      <c r="U5" s="5" t="s">
        <v>17</v>
      </c>
      <c r="V5" s="5" t="str">
        <f t="shared" si="9"/>
        <v>G36</v>
      </c>
      <c r="W5" s="5" t="str">
        <f t="shared" ref="W5" si="22">_xlfn.CONCAT("='PRUEBA USABILIDAD'!",V5)</f>
        <v>='PRUEBA USABILIDAD'!G36</v>
      </c>
      <c r="X5" s="11">
        <f>'PRUEBA USABILIDAD'!G36</f>
        <v>0</v>
      </c>
      <c r="Y5" s="11" t="str">
        <f t="shared" si="11"/>
        <v/>
      </c>
    </row>
    <row r="6" spans="1:25" x14ac:dyDescent="0.25">
      <c r="A6" s="3" t="str">
        <f t="shared" si="12"/>
        <v/>
      </c>
      <c r="B6" s="5">
        <f t="shared" si="13"/>
        <v>38</v>
      </c>
      <c r="C6" s="5" t="s">
        <v>17</v>
      </c>
      <c r="D6" s="5" t="str">
        <f t="shared" si="0"/>
        <v>G38</v>
      </c>
      <c r="E6" s="5" t="str">
        <f t="shared" si="1"/>
        <v>='PRUEBA USABILIDAD'!G38</v>
      </c>
      <c r="F6" s="11">
        <f>'PRUEBA USABILIDAD'!G38</f>
        <v>0</v>
      </c>
      <c r="G6" s="5" t="str">
        <f t="shared" si="2"/>
        <v/>
      </c>
      <c r="H6" s="5">
        <f t="shared" si="14"/>
        <v>41</v>
      </c>
      <c r="I6" s="5" t="s">
        <v>17</v>
      </c>
      <c r="J6" s="5" t="str">
        <f t="shared" si="3"/>
        <v>G41</v>
      </c>
      <c r="K6" s="5" t="str">
        <f t="shared" ref="K6" si="23">_xlfn.CONCAT("='PRUEBA USABILIDAD'!",J6)</f>
        <v>='PRUEBA USABILIDAD'!G41</v>
      </c>
      <c r="L6" s="11">
        <f>'PRUEBA USABILIDAD'!G41</f>
        <v>0</v>
      </c>
      <c r="M6" s="5" t="str">
        <f t="shared" si="5"/>
        <v/>
      </c>
      <c r="N6" s="5">
        <f t="shared" si="16"/>
        <v>42</v>
      </c>
      <c r="O6" s="5" t="s">
        <v>17</v>
      </c>
      <c r="P6" s="5" t="str">
        <f t="shared" si="6"/>
        <v>G42</v>
      </c>
      <c r="Q6" s="5" t="str">
        <f t="shared" ref="Q6" si="24">_xlfn.CONCAT("='PRUEBA USABILIDAD'!",P6)</f>
        <v>='PRUEBA USABILIDAD'!G42</v>
      </c>
      <c r="R6" s="11">
        <f>'PRUEBA USABILIDAD'!G42</f>
        <v>0</v>
      </c>
      <c r="S6" s="5" t="str">
        <f t="shared" si="8"/>
        <v/>
      </c>
      <c r="T6" s="5">
        <f t="shared" si="18"/>
        <v>45</v>
      </c>
      <c r="U6" s="5" t="s">
        <v>17</v>
      </c>
      <c r="V6" s="5" t="str">
        <f t="shared" si="9"/>
        <v>G45</v>
      </c>
      <c r="W6" s="5" t="str">
        <f t="shared" ref="W6" si="25">_xlfn.CONCAT("='PRUEBA USABILIDAD'!",V6)</f>
        <v>='PRUEBA USABILIDAD'!G45</v>
      </c>
      <c r="X6" s="11">
        <f>'PRUEBA USABILIDAD'!G45</f>
        <v>0</v>
      </c>
      <c r="Y6" s="11" t="str">
        <f t="shared" si="11"/>
        <v/>
      </c>
    </row>
    <row r="7" spans="1:25" x14ac:dyDescent="0.25">
      <c r="A7" s="3" t="str">
        <f t="shared" si="12"/>
        <v/>
      </c>
      <c r="B7" s="5">
        <f t="shared" si="13"/>
        <v>47</v>
      </c>
      <c r="C7" s="5" t="s">
        <v>17</v>
      </c>
      <c r="D7" s="5" t="str">
        <f t="shared" si="0"/>
        <v>G47</v>
      </c>
      <c r="E7" s="5" t="str">
        <f t="shared" si="1"/>
        <v>='PRUEBA USABILIDAD'!G47</v>
      </c>
      <c r="F7" s="11">
        <f>'PRUEBA USABILIDAD'!G47</f>
        <v>0</v>
      </c>
      <c r="G7" s="5" t="str">
        <f t="shared" si="2"/>
        <v/>
      </c>
      <c r="H7" s="5">
        <f t="shared" si="14"/>
        <v>50</v>
      </c>
      <c r="I7" s="5" t="s">
        <v>17</v>
      </c>
      <c r="J7" s="5" t="str">
        <f t="shared" si="3"/>
        <v>G50</v>
      </c>
      <c r="K7" s="5" t="str">
        <f t="shared" ref="K7" si="26">_xlfn.CONCAT("='PRUEBA USABILIDAD'!",J7)</f>
        <v>='PRUEBA USABILIDAD'!G50</v>
      </c>
      <c r="L7" s="11">
        <f>'PRUEBA USABILIDAD'!G50</f>
        <v>0</v>
      </c>
      <c r="M7" s="5" t="str">
        <f t="shared" si="5"/>
        <v/>
      </c>
      <c r="N7" s="5">
        <f t="shared" si="16"/>
        <v>51</v>
      </c>
      <c r="O7" s="5" t="s">
        <v>17</v>
      </c>
      <c r="P7" s="5" t="str">
        <f t="shared" si="6"/>
        <v>G51</v>
      </c>
      <c r="Q7" s="5" t="str">
        <f t="shared" ref="Q7" si="27">_xlfn.CONCAT("='PRUEBA USABILIDAD'!",P7)</f>
        <v>='PRUEBA USABILIDAD'!G51</v>
      </c>
      <c r="R7" s="11">
        <f>'PRUEBA USABILIDAD'!G51</f>
        <v>0</v>
      </c>
      <c r="S7" s="5" t="str">
        <f t="shared" si="8"/>
        <v/>
      </c>
      <c r="T7" s="5">
        <f t="shared" si="18"/>
        <v>54</v>
      </c>
      <c r="U7" s="5" t="s">
        <v>17</v>
      </c>
      <c r="V7" s="5" t="str">
        <f t="shared" si="9"/>
        <v>G54</v>
      </c>
      <c r="W7" s="5" t="str">
        <f t="shared" ref="W7" si="28">_xlfn.CONCAT("='PRUEBA USABILIDAD'!",V7)</f>
        <v>='PRUEBA USABILIDAD'!G54</v>
      </c>
      <c r="X7" s="11">
        <f>'PRUEBA USABILIDAD'!G54</f>
        <v>0</v>
      </c>
      <c r="Y7" s="11" t="str">
        <f t="shared" si="11"/>
        <v/>
      </c>
    </row>
    <row r="8" spans="1:25" x14ac:dyDescent="0.25">
      <c r="A8" s="3" t="str">
        <f t="shared" si="12"/>
        <v/>
      </c>
      <c r="B8" s="5">
        <f t="shared" si="13"/>
        <v>56</v>
      </c>
      <c r="C8" s="5" t="s">
        <v>17</v>
      </c>
      <c r="D8" s="5" t="str">
        <f t="shared" si="0"/>
        <v>G56</v>
      </c>
      <c r="E8" s="5" t="str">
        <f t="shared" si="1"/>
        <v>='PRUEBA USABILIDAD'!G56</v>
      </c>
      <c r="F8" s="11">
        <f>'PRUEBA USABILIDAD'!G56</f>
        <v>0</v>
      </c>
      <c r="G8" s="5" t="str">
        <f t="shared" si="2"/>
        <v/>
      </c>
      <c r="H8" s="5">
        <f t="shared" si="14"/>
        <v>59</v>
      </c>
      <c r="I8" s="5" t="s">
        <v>17</v>
      </c>
      <c r="J8" s="5" t="str">
        <f t="shared" si="3"/>
        <v>G59</v>
      </c>
      <c r="K8" s="5" t="str">
        <f t="shared" ref="K8" si="29">_xlfn.CONCAT("='PRUEBA USABILIDAD'!",J8)</f>
        <v>='PRUEBA USABILIDAD'!G59</v>
      </c>
      <c r="L8" s="11">
        <f>'PRUEBA USABILIDAD'!G59</f>
        <v>0</v>
      </c>
      <c r="M8" s="5" t="str">
        <f t="shared" si="5"/>
        <v/>
      </c>
      <c r="N8" s="5">
        <f t="shared" si="16"/>
        <v>60</v>
      </c>
      <c r="O8" s="5" t="s">
        <v>17</v>
      </c>
      <c r="P8" s="5" t="str">
        <f t="shared" si="6"/>
        <v>G60</v>
      </c>
      <c r="Q8" s="5" t="str">
        <f t="shared" ref="Q8" si="30">_xlfn.CONCAT("='PRUEBA USABILIDAD'!",P8)</f>
        <v>='PRUEBA USABILIDAD'!G60</v>
      </c>
      <c r="R8" s="11">
        <f>'PRUEBA USABILIDAD'!G60</f>
        <v>0</v>
      </c>
      <c r="S8" s="5" t="str">
        <f t="shared" si="8"/>
        <v/>
      </c>
      <c r="T8" s="5">
        <f t="shared" si="18"/>
        <v>63</v>
      </c>
      <c r="U8" s="5" t="s">
        <v>17</v>
      </c>
      <c r="V8" s="5" t="str">
        <f t="shared" si="9"/>
        <v>G63</v>
      </c>
      <c r="W8" s="5" t="str">
        <f t="shared" ref="W8" si="31">_xlfn.CONCAT("='PRUEBA USABILIDAD'!",V8)</f>
        <v>='PRUEBA USABILIDAD'!G63</v>
      </c>
      <c r="X8" s="11">
        <f>'PRUEBA USABILIDAD'!G63</f>
        <v>0</v>
      </c>
      <c r="Y8" s="11" t="str">
        <f t="shared" si="11"/>
        <v/>
      </c>
    </row>
    <row r="9" spans="1:25" x14ac:dyDescent="0.25">
      <c r="A9" s="3" t="str">
        <f t="shared" si="12"/>
        <v/>
      </c>
      <c r="B9" s="5">
        <f t="shared" si="13"/>
        <v>65</v>
      </c>
      <c r="C9" s="5" t="s">
        <v>17</v>
      </c>
      <c r="D9" s="5" t="str">
        <f t="shared" si="0"/>
        <v>G65</v>
      </c>
      <c r="E9" s="5" t="str">
        <f t="shared" si="1"/>
        <v>='PRUEBA USABILIDAD'!G65</v>
      </c>
      <c r="F9" s="11">
        <f>'PRUEBA USABILIDAD'!G65</f>
        <v>0</v>
      </c>
      <c r="G9" s="5" t="str">
        <f t="shared" si="2"/>
        <v/>
      </c>
      <c r="H9" s="5">
        <f t="shared" si="14"/>
        <v>68</v>
      </c>
      <c r="I9" s="5" t="s">
        <v>17</v>
      </c>
      <c r="J9" s="5" t="str">
        <f t="shared" si="3"/>
        <v>G68</v>
      </c>
      <c r="K9" s="5" t="str">
        <f t="shared" ref="K9" si="32">_xlfn.CONCAT("='PRUEBA USABILIDAD'!",J9)</f>
        <v>='PRUEBA USABILIDAD'!G68</v>
      </c>
      <c r="L9" s="11">
        <f>'PRUEBA USABILIDAD'!G68</f>
        <v>0</v>
      </c>
      <c r="M9" s="5" t="str">
        <f t="shared" si="5"/>
        <v/>
      </c>
      <c r="N9" s="5">
        <f t="shared" si="16"/>
        <v>69</v>
      </c>
      <c r="O9" s="5" t="s">
        <v>17</v>
      </c>
      <c r="P9" s="5" t="str">
        <f t="shared" si="6"/>
        <v>G69</v>
      </c>
      <c r="Q9" s="5" t="str">
        <f t="shared" ref="Q9" si="33">_xlfn.CONCAT("='PRUEBA USABILIDAD'!",P9)</f>
        <v>='PRUEBA USABILIDAD'!G69</v>
      </c>
      <c r="R9" s="11">
        <f>'PRUEBA USABILIDAD'!G69</f>
        <v>0</v>
      </c>
      <c r="S9" s="5" t="str">
        <f t="shared" si="8"/>
        <v/>
      </c>
      <c r="T9" s="5">
        <f t="shared" si="18"/>
        <v>72</v>
      </c>
      <c r="U9" s="5" t="s">
        <v>17</v>
      </c>
      <c r="V9" s="5" t="str">
        <f t="shared" si="9"/>
        <v>G72</v>
      </c>
      <c r="W9" s="5" t="str">
        <f t="shared" ref="W9" si="34">_xlfn.CONCAT("='PRUEBA USABILIDAD'!",V9)</f>
        <v>='PRUEBA USABILIDAD'!G72</v>
      </c>
      <c r="X9" s="11">
        <f>'PRUEBA USABILIDAD'!G72</f>
        <v>0</v>
      </c>
      <c r="Y9" s="11" t="str">
        <f t="shared" si="11"/>
        <v/>
      </c>
    </row>
    <row r="10" spans="1:25" x14ac:dyDescent="0.25">
      <c r="A10" s="3" t="str">
        <f t="shared" si="12"/>
        <v/>
      </c>
      <c r="B10" s="5">
        <f t="shared" si="13"/>
        <v>74</v>
      </c>
      <c r="C10" s="5" t="s">
        <v>17</v>
      </c>
      <c r="D10" s="5" t="str">
        <f t="shared" si="0"/>
        <v>G74</v>
      </c>
      <c r="E10" s="5" t="str">
        <f t="shared" si="1"/>
        <v>='PRUEBA USABILIDAD'!G74</v>
      </c>
      <c r="F10" s="11">
        <f>'PRUEBA USABILIDAD'!G74</f>
        <v>0</v>
      </c>
      <c r="G10" s="5" t="str">
        <f t="shared" si="2"/>
        <v/>
      </c>
      <c r="H10" s="5">
        <f t="shared" si="14"/>
        <v>77</v>
      </c>
      <c r="I10" s="5" t="s">
        <v>17</v>
      </c>
      <c r="J10" s="5" t="str">
        <f t="shared" si="3"/>
        <v>G77</v>
      </c>
      <c r="K10" s="5" t="str">
        <f t="shared" ref="K10" si="35">_xlfn.CONCAT("='PRUEBA USABILIDAD'!",J10)</f>
        <v>='PRUEBA USABILIDAD'!G77</v>
      </c>
      <c r="L10" s="11">
        <f>'PRUEBA USABILIDAD'!G77</f>
        <v>0</v>
      </c>
      <c r="M10" s="5" t="str">
        <f t="shared" si="5"/>
        <v/>
      </c>
      <c r="N10" s="5">
        <f t="shared" si="16"/>
        <v>78</v>
      </c>
      <c r="O10" s="5" t="s">
        <v>17</v>
      </c>
      <c r="P10" s="5" t="str">
        <f t="shared" si="6"/>
        <v>G78</v>
      </c>
      <c r="Q10" s="5" t="str">
        <f t="shared" ref="Q10" si="36">_xlfn.CONCAT("='PRUEBA USABILIDAD'!",P10)</f>
        <v>='PRUEBA USABILIDAD'!G78</v>
      </c>
      <c r="R10" s="11">
        <f>'PRUEBA USABILIDAD'!G78</f>
        <v>0</v>
      </c>
      <c r="S10" s="5" t="str">
        <f t="shared" si="8"/>
        <v/>
      </c>
      <c r="T10" s="5">
        <f t="shared" si="18"/>
        <v>81</v>
      </c>
      <c r="U10" s="5" t="s">
        <v>17</v>
      </c>
      <c r="V10" s="5" t="str">
        <f t="shared" si="9"/>
        <v>G81</v>
      </c>
      <c r="W10" s="5" t="str">
        <f t="shared" ref="W10" si="37">_xlfn.CONCAT("='PRUEBA USABILIDAD'!",V10)</f>
        <v>='PRUEBA USABILIDAD'!G81</v>
      </c>
      <c r="X10" s="11">
        <f>'PRUEBA USABILIDAD'!G81</f>
        <v>0</v>
      </c>
      <c r="Y10" s="11" t="str">
        <f t="shared" si="11"/>
        <v/>
      </c>
    </row>
    <row r="11" spans="1:25" x14ac:dyDescent="0.25">
      <c r="A11" s="3" t="str">
        <f t="shared" si="12"/>
        <v/>
      </c>
      <c r="B11" s="5">
        <f t="shared" si="13"/>
        <v>83</v>
      </c>
      <c r="C11" s="5" t="s">
        <v>17</v>
      </c>
      <c r="D11" s="5" t="str">
        <f t="shared" si="0"/>
        <v>G83</v>
      </c>
      <c r="E11" s="5" t="str">
        <f t="shared" si="1"/>
        <v>='PRUEBA USABILIDAD'!G83</v>
      </c>
      <c r="F11" s="11">
        <f>'PRUEBA USABILIDAD'!G83</f>
        <v>0</v>
      </c>
      <c r="G11" s="5" t="str">
        <f t="shared" si="2"/>
        <v/>
      </c>
      <c r="H11" s="5">
        <f t="shared" si="14"/>
        <v>86</v>
      </c>
      <c r="I11" s="5" t="s">
        <v>17</v>
      </c>
      <c r="J11" s="5" t="str">
        <f t="shared" si="3"/>
        <v>G86</v>
      </c>
      <c r="K11" s="5" t="str">
        <f t="shared" ref="K11" si="38">_xlfn.CONCAT("='PRUEBA USABILIDAD'!",J11)</f>
        <v>='PRUEBA USABILIDAD'!G86</v>
      </c>
      <c r="L11" s="11">
        <f>'PRUEBA USABILIDAD'!G86</f>
        <v>0</v>
      </c>
      <c r="M11" s="5" t="str">
        <f t="shared" si="5"/>
        <v/>
      </c>
      <c r="N11" s="5">
        <f t="shared" si="16"/>
        <v>87</v>
      </c>
      <c r="O11" s="5" t="s">
        <v>17</v>
      </c>
      <c r="P11" s="5" t="str">
        <f t="shared" si="6"/>
        <v>G87</v>
      </c>
      <c r="Q11" s="5" t="str">
        <f t="shared" ref="Q11" si="39">_xlfn.CONCAT("='PRUEBA USABILIDAD'!",P11)</f>
        <v>='PRUEBA USABILIDAD'!G87</v>
      </c>
      <c r="R11" s="11">
        <f>'PRUEBA USABILIDAD'!G87</f>
        <v>0</v>
      </c>
      <c r="S11" s="5" t="str">
        <f t="shared" si="8"/>
        <v/>
      </c>
      <c r="T11" s="5">
        <f t="shared" si="18"/>
        <v>90</v>
      </c>
      <c r="U11" s="5" t="s">
        <v>17</v>
      </c>
      <c r="V11" s="5" t="str">
        <f t="shared" si="9"/>
        <v>G90</v>
      </c>
      <c r="W11" s="5" t="str">
        <f t="shared" ref="W11" si="40">_xlfn.CONCAT("='PRUEBA USABILIDAD'!",V11)</f>
        <v>='PRUEBA USABILIDAD'!G90</v>
      </c>
      <c r="X11" s="11">
        <f>'PRUEBA USABILIDAD'!G90</f>
        <v>0</v>
      </c>
      <c r="Y11" s="11" t="str">
        <f t="shared" si="11"/>
        <v/>
      </c>
    </row>
    <row r="12" spans="1:25" x14ac:dyDescent="0.25">
      <c r="A12" s="3" t="str">
        <f t="shared" si="12"/>
        <v/>
      </c>
      <c r="B12" s="5">
        <f t="shared" si="13"/>
        <v>92</v>
      </c>
      <c r="C12" s="5" t="s">
        <v>17</v>
      </c>
      <c r="D12" s="5" t="str">
        <f t="shared" si="0"/>
        <v>G92</v>
      </c>
      <c r="E12" s="5" t="str">
        <f t="shared" si="1"/>
        <v>='PRUEBA USABILIDAD'!G92</v>
      </c>
      <c r="F12" s="11">
        <f>'PRUEBA USABILIDAD'!G92</f>
        <v>0</v>
      </c>
      <c r="G12" s="5" t="str">
        <f t="shared" si="2"/>
        <v/>
      </c>
      <c r="H12" s="5">
        <f t="shared" si="14"/>
        <v>95</v>
      </c>
      <c r="I12" s="5" t="s">
        <v>17</v>
      </c>
      <c r="J12" s="5" t="str">
        <f t="shared" si="3"/>
        <v>G95</v>
      </c>
      <c r="K12" s="5" t="str">
        <f t="shared" ref="K12" si="41">_xlfn.CONCAT("='PRUEBA USABILIDAD'!",J12)</f>
        <v>='PRUEBA USABILIDAD'!G95</v>
      </c>
      <c r="L12" s="11">
        <f>'PRUEBA USABILIDAD'!G95</f>
        <v>0</v>
      </c>
      <c r="M12" s="5" t="str">
        <f t="shared" si="5"/>
        <v/>
      </c>
      <c r="N12" s="5">
        <f t="shared" si="16"/>
        <v>96</v>
      </c>
      <c r="O12" s="5" t="s">
        <v>17</v>
      </c>
      <c r="P12" s="5" t="str">
        <f t="shared" si="6"/>
        <v>G96</v>
      </c>
      <c r="Q12" s="5" t="str">
        <f t="shared" ref="Q12" si="42">_xlfn.CONCAT("='PRUEBA USABILIDAD'!",P12)</f>
        <v>='PRUEBA USABILIDAD'!G96</v>
      </c>
      <c r="R12" s="11">
        <f>'PRUEBA USABILIDAD'!G96</f>
        <v>0</v>
      </c>
      <c r="S12" s="5" t="str">
        <f t="shared" si="8"/>
        <v/>
      </c>
      <c r="T12" s="5">
        <f t="shared" si="18"/>
        <v>99</v>
      </c>
      <c r="U12" s="5" t="s">
        <v>17</v>
      </c>
      <c r="V12" s="5" t="str">
        <f t="shared" si="9"/>
        <v>G99</v>
      </c>
      <c r="W12" s="5" t="str">
        <f t="shared" ref="W12" si="43">_xlfn.CONCAT("='PRUEBA USABILIDAD'!",V12)</f>
        <v>='PRUEBA USABILIDAD'!G99</v>
      </c>
      <c r="X12" s="11">
        <f>'PRUEBA USABILIDAD'!G99</f>
        <v>0</v>
      </c>
      <c r="Y12" s="11" t="str">
        <f t="shared" si="11"/>
        <v/>
      </c>
    </row>
    <row r="13" spans="1:25" x14ac:dyDescent="0.25">
      <c r="A13" s="3" t="str">
        <f t="shared" si="12"/>
        <v/>
      </c>
      <c r="B13" s="5">
        <f t="shared" si="13"/>
        <v>101</v>
      </c>
      <c r="C13" s="5" t="s">
        <v>17</v>
      </c>
      <c r="D13" s="5" t="str">
        <f t="shared" si="0"/>
        <v>G101</v>
      </c>
      <c r="E13" s="5" t="str">
        <f t="shared" si="1"/>
        <v>='PRUEBA USABILIDAD'!G101</v>
      </c>
      <c r="F13" s="11">
        <f>'PRUEBA USABILIDAD'!G101</f>
        <v>0</v>
      </c>
      <c r="G13" s="5" t="str">
        <f t="shared" si="2"/>
        <v/>
      </c>
      <c r="H13" s="5">
        <f t="shared" si="14"/>
        <v>104</v>
      </c>
      <c r="I13" s="5" t="s">
        <v>17</v>
      </c>
      <c r="J13" s="5" t="str">
        <f t="shared" si="3"/>
        <v>G104</v>
      </c>
      <c r="K13" s="5" t="str">
        <f t="shared" ref="K13" si="44">_xlfn.CONCAT("='PRUEBA USABILIDAD'!",J13)</f>
        <v>='PRUEBA USABILIDAD'!G104</v>
      </c>
      <c r="L13" s="11">
        <f>'PRUEBA USABILIDAD'!G104</f>
        <v>0</v>
      </c>
      <c r="M13" s="5" t="str">
        <f t="shared" si="5"/>
        <v/>
      </c>
      <c r="N13" s="5">
        <f t="shared" si="16"/>
        <v>105</v>
      </c>
      <c r="O13" s="5" t="s">
        <v>17</v>
      </c>
      <c r="P13" s="5" t="str">
        <f t="shared" si="6"/>
        <v>G105</v>
      </c>
      <c r="Q13" s="5" t="str">
        <f t="shared" ref="Q13" si="45">_xlfn.CONCAT("='PRUEBA USABILIDAD'!",P13)</f>
        <v>='PRUEBA USABILIDAD'!G105</v>
      </c>
      <c r="R13" s="11">
        <f>'PRUEBA USABILIDAD'!G105</f>
        <v>0</v>
      </c>
      <c r="S13" s="5" t="str">
        <f t="shared" si="8"/>
        <v/>
      </c>
      <c r="T13" s="5">
        <f t="shared" si="18"/>
        <v>108</v>
      </c>
      <c r="U13" s="5" t="s">
        <v>17</v>
      </c>
      <c r="V13" s="5" t="str">
        <f t="shared" si="9"/>
        <v>G108</v>
      </c>
      <c r="W13" s="5" t="str">
        <f t="shared" ref="W13" si="46">_xlfn.CONCAT("='PRUEBA USABILIDAD'!",V13)</f>
        <v>='PRUEBA USABILIDAD'!G108</v>
      </c>
      <c r="X13" s="11">
        <f>'PRUEBA USABILIDAD'!G108</f>
        <v>0</v>
      </c>
      <c r="Y13" s="11" t="str">
        <f t="shared" si="11"/>
        <v/>
      </c>
    </row>
    <row r="14" spans="1:25" x14ac:dyDescent="0.25">
      <c r="A14" s="3" t="str">
        <f t="shared" si="12"/>
        <v/>
      </c>
      <c r="B14" s="5">
        <f t="shared" si="13"/>
        <v>110</v>
      </c>
      <c r="C14" s="5" t="s">
        <v>17</v>
      </c>
      <c r="D14" s="5" t="str">
        <f t="shared" si="0"/>
        <v>G110</v>
      </c>
      <c r="E14" s="5" t="str">
        <f t="shared" si="1"/>
        <v>='PRUEBA USABILIDAD'!G110</v>
      </c>
      <c r="F14" s="11">
        <f>'PRUEBA USABILIDAD'!G110</f>
        <v>0</v>
      </c>
      <c r="G14" s="5" t="str">
        <f t="shared" si="2"/>
        <v/>
      </c>
      <c r="H14" s="5">
        <f t="shared" si="14"/>
        <v>113</v>
      </c>
      <c r="I14" s="5" t="s">
        <v>17</v>
      </c>
      <c r="J14" s="5" t="str">
        <f t="shared" si="3"/>
        <v>G113</v>
      </c>
      <c r="K14" s="5" t="str">
        <f t="shared" ref="K14" si="47">_xlfn.CONCAT("='PRUEBA USABILIDAD'!",J14)</f>
        <v>='PRUEBA USABILIDAD'!G113</v>
      </c>
      <c r="L14" s="11">
        <f>'PRUEBA USABILIDAD'!G113</f>
        <v>0</v>
      </c>
      <c r="M14" s="5" t="str">
        <f t="shared" si="5"/>
        <v/>
      </c>
      <c r="N14" s="5">
        <f t="shared" si="16"/>
        <v>114</v>
      </c>
      <c r="O14" s="5" t="s">
        <v>17</v>
      </c>
      <c r="P14" s="5" t="str">
        <f t="shared" si="6"/>
        <v>G114</v>
      </c>
      <c r="Q14" s="5" t="str">
        <f t="shared" ref="Q14" si="48">_xlfn.CONCAT("='PRUEBA USABILIDAD'!",P14)</f>
        <v>='PRUEBA USABILIDAD'!G114</v>
      </c>
      <c r="R14" s="11">
        <f>'PRUEBA USABILIDAD'!G114</f>
        <v>0</v>
      </c>
      <c r="S14" s="5" t="str">
        <f t="shared" si="8"/>
        <v/>
      </c>
      <c r="T14" s="5">
        <f t="shared" si="18"/>
        <v>117</v>
      </c>
      <c r="U14" s="5" t="s">
        <v>17</v>
      </c>
      <c r="V14" s="5" t="str">
        <f t="shared" si="9"/>
        <v>G117</v>
      </c>
      <c r="W14" s="5" t="str">
        <f t="shared" ref="W14" si="49">_xlfn.CONCAT("='PRUEBA USABILIDAD'!",V14)</f>
        <v>='PRUEBA USABILIDAD'!G117</v>
      </c>
      <c r="X14" s="11">
        <f>'PRUEBA USABILIDAD'!G117</f>
        <v>0</v>
      </c>
      <c r="Y14" s="11" t="str">
        <f t="shared" si="11"/>
        <v/>
      </c>
    </row>
    <row r="15" spans="1:25" x14ac:dyDescent="0.25">
      <c r="A15" s="3" t="str">
        <f t="shared" si="12"/>
        <v/>
      </c>
      <c r="B15" s="5">
        <f t="shared" si="13"/>
        <v>119</v>
      </c>
      <c r="C15" s="5" t="s">
        <v>17</v>
      </c>
      <c r="D15" s="5" t="str">
        <f t="shared" si="0"/>
        <v>G119</v>
      </c>
      <c r="E15" s="5" t="str">
        <f t="shared" si="1"/>
        <v>='PRUEBA USABILIDAD'!G119</v>
      </c>
      <c r="F15" s="11">
        <f>'PRUEBA USABILIDAD'!G119</f>
        <v>0</v>
      </c>
      <c r="G15" s="5" t="str">
        <f t="shared" si="2"/>
        <v/>
      </c>
      <c r="H15" s="5">
        <f t="shared" si="14"/>
        <v>122</v>
      </c>
      <c r="I15" s="5" t="s">
        <v>17</v>
      </c>
      <c r="J15" s="5" t="str">
        <f t="shared" si="3"/>
        <v>G122</v>
      </c>
      <c r="K15" s="5" t="str">
        <f t="shared" ref="K15" si="50">_xlfn.CONCAT("='PRUEBA USABILIDAD'!",J15)</f>
        <v>='PRUEBA USABILIDAD'!G122</v>
      </c>
      <c r="L15" s="11">
        <f>'PRUEBA USABILIDAD'!G122</f>
        <v>0</v>
      </c>
      <c r="M15" s="5" t="str">
        <f t="shared" si="5"/>
        <v/>
      </c>
      <c r="N15" s="5">
        <f t="shared" si="16"/>
        <v>123</v>
      </c>
      <c r="O15" s="5" t="s">
        <v>17</v>
      </c>
      <c r="P15" s="5" t="str">
        <f t="shared" si="6"/>
        <v>G123</v>
      </c>
      <c r="Q15" s="5" t="str">
        <f t="shared" ref="Q15" si="51">_xlfn.CONCAT("='PRUEBA USABILIDAD'!",P15)</f>
        <v>='PRUEBA USABILIDAD'!G123</v>
      </c>
      <c r="R15" s="11">
        <f>'PRUEBA USABILIDAD'!G123</f>
        <v>0</v>
      </c>
      <c r="S15" s="5" t="str">
        <f t="shared" si="8"/>
        <v/>
      </c>
      <c r="T15" s="5">
        <f t="shared" si="18"/>
        <v>126</v>
      </c>
      <c r="U15" s="5" t="s">
        <v>17</v>
      </c>
      <c r="V15" s="5" t="str">
        <f t="shared" si="9"/>
        <v>G126</v>
      </c>
      <c r="W15" s="5" t="str">
        <f t="shared" ref="W15" si="52">_xlfn.CONCAT("='PRUEBA USABILIDAD'!",V15)</f>
        <v>='PRUEBA USABILIDAD'!G126</v>
      </c>
      <c r="X15" s="11">
        <f>'PRUEBA USABILIDAD'!G126</f>
        <v>0</v>
      </c>
      <c r="Y15" s="11" t="str">
        <f t="shared" si="11"/>
        <v/>
      </c>
    </row>
    <row r="16" spans="1:25" x14ac:dyDescent="0.25">
      <c r="A16" s="3" t="str">
        <f t="shared" si="12"/>
        <v/>
      </c>
      <c r="B16" s="5">
        <f t="shared" si="13"/>
        <v>128</v>
      </c>
      <c r="C16" s="5" t="s">
        <v>17</v>
      </c>
      <c r="D16" s="5" t="str">
        <f t="shared" si="0"/>
        <v>G128</v>
      </c>
      <c r="E16" s="5" t="str">
        <f t="shared" si="1"/>
        <v>='PRUEBA USABILIDAD'!G128</v>
      </c>
      <c r="F16" s="11">
        <f>'PRUEBA USABILIDAD'!G128</f>
        <v>0</v>
      </c>
      <c r="G16" s="5" t="str">
        <f t="shared" si="2"/>
        <v/>
      </c>
      <c r="H16" s="5">
        <f t="shared" si="14"/>
        <v>131</v>
      </c>
      <c r="I16" s="5" t="s">
        <v>17</v>
      </c>
      <c r="J16" s="5" t="str">
        <f t="shared" si="3"/>
        <v>G131</v>
      </c>
      <c r="K16" s="5" t="str">
        <f t="shared" ref="K16" si="53">_xlfn.CONCAT("='PRUEBA USABILIDAD'!",J16)</f>
        <v>='PRUEBA USABILIDAD'!G131</v>
      </c>
      <c r="L16" s="11">
        <f>'PRUEBA USABILIDAD'!G131</f>
        <v>0</v>
      </c>
      <c r="M16" s="5" t="str">
        <f t="shared" si="5"/>
        <v/>
      </c>
      <c r="N16" s="5">
        <f t="shared" si="16"/>
        <v>132</v>
      </c>
      <c r="O16" s="5" t="s">
        <v>17</v>
      </c>
      <c r="P16" s="5" t="str">
        <f t="shared" si="6"/>
        <v>G132</v>
      </c>
      <c r="Q16" s="5" t="str">
        <f t="shared" ref="Q16" si="54">_xlfn.CONCAT("='PRUEBA USABILIDAD'!",P16)</f>
        <v>='PRUEBA USABILIDAD'!G132</v>
      </c>
      <c r="R16" s="11">
        <f>'PRUEBA USABILIDAD'!G132</f>
        <v>0</v>
      </c>
      <c r="S16" s="5" t="str">
        <f t="shared" si="8"/>
        <v/>
      </c>
      <c r="T16" s="5">
        <f t="shared" si="18"/>
        <v>135</v>
      </c>
      <c r="U16" s="5" t="s">
        <v>17</v>
      </c>
      <c r="V16" s="5" t="str">
        <f t="shared" si="9"/>
        <v>G135</v>
      </c>
      <c r="W16" s="5" t="str">
        <f t="shared" ref="W16" si="55">_xlfn.CONCAT("='PRUEBA USABILIDAD'!",V16)</f>
        <v>='PRUEBA USABILIDAD'!G135</v>
      </c>
      <c r="X16" s="11">
        <f>'PRUEBA USABILIDAD'!G135</f>
        <v>0</v>
      </c>
      <c r="Y16" s="11" t="str">
        <f t="shared" si="11"/>
        <v/>
      </c>
    </row>
    <row r="17" spans="1:25" x14ac:dyDescent="0.25">
      <c r="A17" s="3" t="str">
        <f t="shared" si="12"/>
        <v/>
      </c>
      <c r="B17" s="5">
        <f t="shared" si="13"/>
        <v>137</v>
      </c>
      <c r="C17" s="5" t="s">
        <v>17</v>
      </c>
      <c r="D17" s="5" t="str">
        <f t="shared" si="0"/>
        <v>G137</v>
      </c>
      <c r="E17" s="5" t="str">
        <f t="shared" si="1"/>
        <v>='PRUEBA USABILIDAD'!G137</v>
      </c>
      <c r="F17" s="11">
        <f>'PRUEBA USABILIDAD'!G137</f>
        <v>0</v>
      </c>
      <c r="G17" s="5" t="str">
        <f t="shared" si="2"/>
        <v/>
      </c>
      <c r="H17" s="5">
        <f t="shared" si="14"/>
        <v>140</v>
      </c>
      <c r="I17" s="5" t="s">
        <v>17</v>
      </c>
      <c r="J17" s="5" t="str">
        <f t="shared" si="3"/>
        <v>G140</v>
      </c>
      <c r="K17" s="5" t="str">
        <f t="shared" ref="K17" si="56">_xlfn.CONCAT("='PRUEBA USABILIDAD'!",J17)</f>
        <v>='PRUEBA USABILIDAD'!G140</v>
      </c>
      <c r="L17" s="11">
        <f>'PRUEBA USABILIDAD'!G140</f>
        <v>0</v>
      </c>
      <c r="M17" s="5" t="str">
        <f t="shared" si="5"/>
        <v/>
      </c>
      <c r="N17" s="5">
        <f t="shared" si="16"/>
        <v>141</v>
      </c>
      <c r="O17" s="5" t="s">
        <v>17</v>
      </c>
      <c r="P17" s="5" t="str">
        <f t="shared" si="6"/>
        <v>G141</v>
      </c>
      <c r="Q17" s="5" t="str">
        <f t="shared" ref="Q17" si="57">_xlfn.CONCAT("='PRUEBA USABILIDAD'!",P17)</f>
        <v>='PRUEBA USABILIDAD'!G141</v>
      </c>
      <c r="R17" s="11">
        <f>'PRUEBA USABILIDAD'!G141</f>
        <v>0</v>
      </c>
      <c r="S17" s="5" t="str">
        <f t="shared" si="8"/>
        <v/>
      </c>
      <c r="T17" s="5">
        <f t="shared" si="18"/>
        <v>144</v>
      </c>
      <c r="U17" s="5" t="s">
        <v>17</v>
      </c>
      <c r="V17" s="5" t="str">
        <f t="shared" si="9"/>
        <v>G144</v>
      </c>
      <c r="W17" s="5" t="str">
        <f t="shared" ref="W17" si="58">_xlfn.CONCAT("='PRUEBA USABILIDAD'!",V17)</f>
        <v>='PRUEBA USABILIDAD'!G144</v>
      </c>
      <c r="X17" s="11">
        <f>'PRUEBA USABILIDAD'!G144</f>
        <v>0</v>
      </c>
      <c r="Y17" s="11" t="str">
        <f t="shared" si="11"/>
        <v/>
      </c>
    </row>
    <row r="18" spans="1:25" x14ac:dyDescent="0.25">
      <c r="A18" s="3" t="str">
        <f t="shared" si="12"/>
        <v/>
      </c>
      <c r="B18" s="5">
        <f t="shared" si="13"/>
        <v>146</v>
      </c>
      <c r="C18" s="5" t="s">
        <v>17</v>
      </c>
      <c r="D18" s="5" t="str">
        <f t="shared" si="0"/>
        <v>G146</v>
      </c>
      <c r="E18" s="5" t="str">
        <f t="shared" si="1"/>
        <v>='PRUEBA USABILIDAD'!G146</v>
      </c>
      <c r="F18" s="11">
        <f>'PRUEBA USABILIDAD'!G146</f>
        <v>0</v>
      </c>
      <c r="G18" s="5" t="str">
        <f t="shared" si="2"/>
        <v/>
      </c>
      <c r="H18" s="5">
        <f t="shared" si="14"/>
        <v>149</v>
      </c>
      <c r="I18" s="5" t="s">
        <v>17</v>
      </c>
      <c r="J18" s="5" t="str">
        <f t="shared" si="3"/>
        <v>G149</v>
      </c>
      <c r="K18" s="5" t="str">
        <f t="shared" ref="K18" si="59">_xlfn.CONCAT("='PRUEBA USABILIDAD'!",J18)</f>
        <v>='PRUEBA USABILIDAD'!G149</v>
      </c>
      <c r="L18" s="11">
        <f>'PRUEBA USABILIDAD'!G149</f>
        <v>0</v>
      </c>
      <c r="M18" s="5" t="str">
        <f t="shared" si="5"/>
        <v/>
      </c>
      <c r="N18" s="5">
        <f t="shared" si="16"/>
        <v>150</v>
      </c>
      <c r="O18" s="5" t="s">
        <v>17</v>
      </c>
      <c r="P18" s="5" t="str">
        <f t="shared" si="6"/>
        <v>G150</v>
      </c>
      <c r="Q18" s="5" t="str">
        <f t="shared" ref="Q18" si="60">_xlfn.CONCAT("='PRUEBA USABILIDAD'!",P18)</f>
        <v>='PRUEBA USABILIDAD'!G150</v>
      </c>
      <c r="R18" s="11">
        <f>'PRUEBA USABILIDAD'!G150</f>
        <v>0</v>
      </c>
      <c r="S18" s="5" t="str">
        <f t="shared" si="8"/>
        <v/>
      </c>
      <c r="T18" s="5">
        <f t="shared" si="18"/>
        <v>153</v>
      </c>
      <c r="U18" s="5" t="s">
        <v>17</v>
      </c>
      <c r="V18" s="5" t="str">
        <f t="shared" si="9"/>
        <v>G153</v>
      </c>
      <c r="W18" s="5" t="str">
        <f t="shared" ref="W18" si="61">_xlfn.CONCAT("='PRUEBA USABILIDAD'!",V18)</f>
        <v>='PRUEBA USABILIDAD'!G153</v>
      </c>
      <c r="X18" s="11">
        <f>'PRUEBA USABILIDAD'!G153</f>
        <v>0</v>
      </c>
      <c r="Y18" s="11" t="str">
        <f t="shared" si="11"/>
        <v/>
      </c>
    </row>
    <row r="19" spans="1:25" x14ac:dyDescent="0.25">
      <c r="A19" s="3" t="str">
        <f t="shared" si="12"/>
        <v/>
      </c>
      <c r="B19" s="5">
        <f t="shared" si="13"/>
        <v>155</v>
      </c>
      <c r="C19" s="5" t="s">
        <v>17</v>
      </c>
      <c r="D19" s="5" t="str">
        <f t="shared" si="0"/>
        <v>G155</v>
      </c>
      <c r="E19" s="5" t="str">
        <f t="shared" si="1"/>
        <v>='PRUEBA USABILIDAD'!G155</v>
      </c>
      <c r="F19" s="11">
        <f>'PRUEBA USABILIDAD'!G155</f>
        <v>0</v>
      </c>
      <c r="G19" s="5" t="str">
        <f t="shared" si="2"/>
        <v/>
      </c>
      <c r="H19" s="5">
        <f t="shared" si="14"/>
        <v>158</v>
      </c>
      <c r="I19" s="5" t="s">
        <v>17</v>
      </c>
      <c r="J19" s="5" t="str">
        <f t="shared" si="3"/>
        <v>G158</v>
      </c>
      <c r="K19" s="5" t="str">
        <f t="shared" ref="K19" si="62">_xlfn.CONCAT("='PRUEBA USABILIDAD'!",J19)</f>
        <v>='PRUEBA USABILIDAD'!G158</v>
      </c>
      <c r="L19" s="11">
        <f>'PRUEBA USABILIDAD'!G158</f>
        <v>0</v>
      </c>
      <c r="M19" s="5" t="str">
        <f t="shared" si="5"/>
        <v/>
      </c>
      <c r="N19" s="5">
        <f t="shared" si="16"/>
        <v>159</v>
      </c>
      <c r="O19" s="5" t="s">
        <v>17</v>
      </c>
      <c r="P19" s="5" t="str">
        <f t="shared" si="6"/>
        <v>G159</v>
      </c>
      <c r="Q19" s="5" t="str">
        <f t="shared" ref="Q19" si="63">_xlfn.CONCAT("='PRUEBA USABILIDAD'!",P19)</f>
        <v>='PRUEBA USABILIDAD'!G159</v>
      </c>
      <c r="R19" s="11">
        <f>'PRUEBA USABILIDAD'!G159</f>
        <v>0</v>
      </c>
      <c r="S19" s="5" t="str">
        <f t="shared" si="8"/>
        <v/>
      </c>
      <c r="T19" s="5">
        <f t="shared" si="18"/>
        <v>162</v>
      </c>
      <c r="U19" s="5" t="s">
        <v>17</v>
      </c>
      <c r="V19" s="5" t="str">
        <f t="shared" si="9"/>
        <v>G162</v>
      </c>
      <c r="W19" s="5" t="str">
        <f t="shared" ref="W19" si="64">_xlfn.CONCAT("='PRUEBA USABILIDAD'!",V19)</f>
        <v>='PRUEBA USABILIDAD'!G162</v>
      </c>
      <c r="X19" s="11">
        <f>'PRUEBA USABILIDAD'!G162</f>
        <v>0</v>
      </c>
      <c r="Y19" s="11" t="str">
        <f t="shared" si="11"/>
        <v/>
      </c>
    </row>
    <row r="20" spans="1:25" x14ac:dyDescent="0.25">
      <c r="A20" s="3" t="str">
        <f t="shared" si="12"/>
        <v/>
      </c>
      <c r="B20" s="5">
        <f t="shared" si="13"/>
        <v>164</v>
      </c>
      <c r="C20" s="5" t="s">
        <v>17</v>
      </c>
      <c r="D20" s="5" t="str">
        <f t="shared" si="0"/>
        <v>G164</v>
      </c>
      <c r="E20" s="5" t="str">
        <f t="shared" si="1"/>
        <v>='PRUEBA USABILIDAD'!G164</v>
      </c>
      <c r="F20" s="11">
        <f>'PRUEBA USABILIDAD'!G164</f>
        <v>0</v>
      </c>
      <c r="G20" s="5" t="str">
        <f t="shared" si="2"/>
        <v/>
      </c>
      <c r="H20" s="5">
        <f t="shared" si="14"/>
        <v>167</v>
      </c>
      <c r="I20" s="5" t="s">
        <v>17</v>
      </c>
      <c r="J20" s="5" t="str">
        <f t="shared" si="3"/>
        <v>G167</v>
      </c>
      <c r="K20" s="5" t="str">
        <f t="shared" ref="K20" si="65">_xlfn.CONCAT("='PRUEBA USABILIDAD'!",J20)</f>
        <v>='PRUEBA USABILIDAD'!G167</v>
      </c>
      <c r="L20" s="11">
        <f>'PRUEBA USABILIDAD'!G167</f>
        <v>0</v>
      </c>
      <c r="M20" s="5" t="str">
        <f t="shared" si="5"/>
        <v/>
      </c>
      <c r="N20" s="5">
        <f t="shared" si="16"/>
        <v>168</v>
      </c>
      <c r="O20" s="5" t="s">
        <v>17</v>
      </c>
      <c r="P20" s="5" t="str">
        <f t="shared" si="6"/>
        <v>G168</v>
      </c>
      <c r="Q20" s="5" t="str">
        <f t="shared" ref="Q20" si="66">_xlfn.CONCAT("='PRUEBA USABILIDAD'!",P20)</f>
        <v>='PRUEBA USABILIDAD'!G168</v>
      </c>
      <c r="R20" s="11">
        <f>'PRUEBA USABILIDAD'!G168</f>
        <v>0</v>
      </c>
      <c r="S20" s="5" t="str">
        <f t="shared" si="8"/>
        <v/>
      </c>
      <c r="T20" s="5">
        <f t="shared" si="18"/>
        <v>171</v>
      </c>
      <c r="U20" s="5" t="s">
        <v>17</v>
      </c>
      <c r="V20" s="5" t="str">
        <f t="shared" si="9"/>
        <v>G171</v>
      </c>
      <c r="W20" s="5" t="str">
        <f t="shared" ref="W20" si="67">_xlfn.CONCAT("='PRUEBA USABILIDAD'!",V20)</f>
        <v>='PRUEBA USABILIDAD'!G171</v>
      </c>
      <c r="X20" s="11">
        <f>'PRUEBA USABILIDAD'!G171</f>
        <v>0</v>
      </c>
      <c r="Y20" s="11" t="str">
        <f t="shared" si="11"/>
        <v/>
      </c>
    </row>
    <row r="21" spans="1:25" x14ac:dyDescent="0.25">
      <c r="A21" s="3" t="str">
        <f t="shared" si="12"/>
        <v/>
      </c>
      <c r="B21" s="5">
        <f t="shared" si="13"/>
        <v>173</v>
      </c>
      <c r="C21" s="5" t="s">
        <v>17</v>
      </c>
      <c r="D21" s="5" t="str">
        <f t="shared" si="0"/>
        <v>G173</v>
      </c>
      <c r="E21" s="5" t="str">
        <f t="shared" si="1"/>
        <v>='PRUEBA USABILIDAD'!G173</v>
      </c>
      <c r="F21" s="11">
        <f>'PRUEBA USABILIDAD'!G173</f>
        <v>0</v>
      </c>
      <c r="G21" s="5" t="str">
        <f t="shared" si="2"/>
        <v/>
      </c>
      <c r="H21" s="5">
        <f t="shared" si="14"/>
        <v>176</v>
      </c>
      <c r="I21" s="5" t="s">
        <v>17</v>
      </c>
      <c r="J21" s="5" t="str">
        <f t="shared" si="3"/>
        <v>G176</v>
      </c>
      <c r="K21" s="5" t="str">
        <f t="shared" ref="K21" si="68">_xlfn.CONCAT("='PRUEBA USABILIDAD'!",J21)</f>
        <v>='PRUEBA USABILIDAD'!G176</v>
      </c>
      <c r="L21" s="11">
        <f>'PRUEBA USABILIDAD'!G176</f>
        <v>0</v>
      </c>
      <c r="M21" s="5" t="str">
        <f t="shared" si="5"/>
        <v/>
      </c>
      <c r="N21" s="5">
        <f t="shared" si="16"/>
        <v>177</v>
      </c>
      <c r="O21" s="5" t="s">
        <v>17</v>
      </c>
      <c r="P21" s="5" t="str">
        <f t="shared" si="6"/>
        <v>G177</v>
      </c>
      <c r="Q21" s="5" t="str">
        <f t="shared" ref="Q21" si="69">_xlfn.CONCAT("='PRUEBA USABILIDAD'!",P21)</f>
        <v>='PRUEBA USABILIDAD'!G177</v>
      </c>
      <c r="R21" s="11">
        <f>'PRUEBA USABILIDAD'!G177</f>
        <v>0</v>
      </c>
      <c r="S21" s="5" t="str">
        <f t="shared" si="8"/>
        <v/>
      </c>
      <c r="T21" s="5">
        <f t="shared" si="18"/>
        <v>180</v>
      </c>
      <c r="U21" s="5" t="s">
        <v>17</v>
      </c>
      <c r="V21" s="5" t="str">
        <f t="shared" si="9"/>
        <v>G180</v>
      </c>
      <c r="W21" s="5" t="str">
        <f t="shared" ref="W21" si="70">_xlfn.CONCAT("='PRUEBA USABILIDAD'!",V21)</f>
        <v>='PRUEBA USABILIDAD'!G180</v>
      </c>
      <c r="X21" s="11">
        <f>'PRUEBA USABILIDAD'!G180</f>
        <v>0</v>
      </c>
      <c r="Y21" s="11" t="str">
        <f t="shared" si="11"/>
        <v/>
      </c>
    </row>
    <row r="22" spans="1:25" x14ac:dyDescent="0.25">
      <c r="A22" s="3" t="str">
        <f t="shared" si="12"/>
        <v/>
      </c>
      <c r="B22" s="5">
        <f t="shared" si="13"/>
        <v>182</v>
      </c>
      <c r="C22" s="5" t="s">
        <v>17</v>
      </c>
      <c r="D22" s="5" t="str">
        <f t="shared" si="0"/>
        <v>G182</v>
      </c>
      <c r="E22" s="5" t="str">
        <f t="shared" si="1"/>
        <v>='PRUEBA USABILIDAD'!G182</v>
      </c>
      <c r="F22" s="11">
        <f>'PRUEBA USABILIDAD'!G182</f>
        <v>0</v>
      </c>
      <c r="G22" s="5" t="str">
        <f t="shared" si="2"/>
        <v/>
      </c>
      <c r="H22" s="5">
        <f t="shared" si="14"/>
        <v>185</v>
      </c>
      <c r="I22" s="5" t="s">
        <v>17</v>
      </c>
      <c r="J22" s="5" t="str">
        <f t="shared" si="3"/>
        <v>G185</v>
      </c>
      <c r="K22" s="5" t="str">
        <f t="shared" ref="K22" si="71">_xlfn.CONCAT("='PRUEBA USABILIDAD'!",J22)</f>
        <v>='PRUEBA USABILIDAD'!G185</v>
      </c>
      <c r="L22" s="11">
        <f>'PRUEBA USABILIDAD'!G185</f>
        <v>0</v>
      </c>
      <c r="M22" s="5" t="str">
        <f t="shared" si="5"/>
        <v/>
      </c>
      <c r="N22" s="5">
        <f t="shared" si="16"/>
        <v>186</v>
      </c>
      <c r="O22" s="5" t="s">
        <v>17</v>
      </c>
      <c r="P22" s="5" t="str">
        <f t="shared" si="6"/>
        <v>G186</v>
      </c>
      <c r="Q22" s="5" t="str">
        <f t="shared" ref="Q22" si="72">_xlfn.CONCAT("='PRUEBA USABILIDAD'!",P22)</f>
        <v>='PRUEBA USABILIDAD'!G186</v>
      </c>
      <c r="R22" s="11">
        <f>'PRUEBA USABILIDAD'!G186</f>
        <v>0</v>
      </c>
      <c r="S22" s="5" t="str">
        <f t="shared" si="8"/>
        <v/>
      </c>
      <c r="T22" s="5">
        <f t="shared" si="18"/>
        <v>189</v>
      </c>
      <c r="U22" s="5" t="s">
        <v>17</v>
      </c>
      <c r="V22" s="5" t="str">
        <f t="shared" si="9"/>
        <v>G189</v>
      </c>
      <c r="W22" s="5" t="str">
        <f t="shared" ref="W22" si="73">_xlfn.CONCAT("='PRUEBA USABILIDAD'!",V22)</f>
        <v>='PRUEBA USABILIDAD'!G189</v>
      </c>
      <c r="X22" s="11">
        <f>'PRUEBA USABILIDAD'!G189</f>
        <v>0</v>
      </c>
      <c r="Y22" s="11" t="str">
        <f t="shared" si="11"/>
        <v/>
      </c>
    </row>
    <row r="23" spans="1:25" x14ac:dyDescent="0.25">
      <c r="A23" s="3" t="str">
        <f t="shared" si="12"/>
        <v/>
      </c>
      <c r="B23" s="5">
        <f t="shared" si="13"/>
        <v>191</v>
      </c>
      <c r="C23" s="5" t="s">
        <v>17</v>
      </c>
      <c r="D23" s="5" t="str">
        <f t="shared" si="0"/>
        <v>G191</v>
      </c>
      <c r="E23" s="5" t="str">
        <f t="shared" si="1"/>
        <v>='PRUEBA USABILIDAD'!G191</v>
      </c>
      <c r="F23" s="11">
        <f>'PRUEBA USABILIDAD'!G191</f>
        <v>0</v>
      </c>
      <c r="G23" s="5" t="str">
        <f t="shared" si="2"/>
        <v/>
      </c>
      <c r="H23" s="5">
        <f t="shared" si="14"/>
        <v>194</v>
      </c>
      <c r="I23" s="5" t="s">
        <v>17</v>
      </c>
      <c r="J23" s="5" t="str">
        <f t="shared" si="3"/>
        <v>G194</v>
      </c>
      <c r="K23" s="5" t="str">
        <f t="shared" ref="K23" si="74">_xlfn.CONCAT("='PRUEBA USABILIDAD'!",J23)</f>
        <v>='PRUEBA USABILIDAD'!G194</v>
      </c>
      <c r="L23" s="11">
        <f>'PRUEBA USABILIDAD'!G194</f>
        <v>0</v>
      </c>
      <c r="M23" s="5" t="str">
        <f t="shared" si="5"/>
        <v/>
      </c>
      <c r="N23" s="5">
        <f t="shared" si="16"/>
        <v>195</v>
      </c>
      <c r="O23" s="5" t="s">
        <v>17</v>
      </c>
      <c r="P23" s="5" t="str">
        <f t="shared" si="6"/>
        <v>G195</v>
      </c>
      <c r="Q23" s="5" t="str">
        <f t="shared" ref="Q23" si="75">_xlfn.CONCAT("='PRUEBA USABILIDAD'!",P23)</f>
        <v>='PRUEBA USABILIDAD'!G195</v>
      </c>
      <c r="R23" s="11">
        <f>'PRUEBA USABILIDAD'!G195</f>
        <v>0</v>
      </c>
      <c r="S23" s="5" t="str">
        <f t="shared" si="8"/>
        <v/>
      </c>
      <c r="T23" s="5">
        <f t="shared" si="18"/>
        <v>198</v>
      </c>
      <c r="U23" s="5" t="s">
        <v>17</v>
      </c>
      <c r="V23" s="5" t="str">
        <f t="shared" si="9"/>
        <v>G198</v>
      </c>
      <c r="W23" s="5" t="str">
        <f t="shared" ref="W23" si="76">_xlfn.CONCAT("='PRUEBA USABILIDAD'!",V23)</f>
        <v>='PRUEBA USABILIDAD'!G198</v>
      </c>
      <c r="X23" s="11">
        <f>'PRUEBA USABILIDAD'!G198</f>
        <v>0</v>
      </c>
      <c r="Y23" s="11" t="str">
        <f t="shared" si="11"/>
        <v/>
      </c>
    </row>
    <row r="24" spans="1:25" x14ac:dyDescent="0.25">
      <c r="A24" s="3" t="str">
        <f t="shared" si="12"/>
        <v/>
      </c>
      <c r="B24" s="5">
        <f t="shared" si="13"/>
        <v>200</v>
      </c>
      <c r="C24" s="5" t="s">
        <v>17</v>
      </c>
      <c r="D24" s="5" t="str">
        <f t="shared" si="0"/>
        <v>G200</v>
      </c>
      <c r="E24" s="5" t="str">
        <f t="shared" si="1"/>
        <v>='PRUEBA USABILIDAD'!G200</v>
      </c>
      <c r="F24" s="11">
        <f>'PRUEBA USABILIDAD'!G200</f>
        <v>0</v>
      </c>
      <c r="G24" s="5" t="str">
        <f t="shared" si="2"/>
        <v/>
      </c>
      <c r="H24" s="5">
        <f t="shared" si="14"/>
        <v>203</v>
      </c>
      <c r="I24" s="5" t="s">
        <v>17</v>
      </c>
      <c r="J24" s="5" t="str">
        <f t="shared" si="3"/>
        <v>G203</v>
      </c>
      <c r="K24" s="5" t="str">
        <f t="shared" ref="K24" si="77">_xlfn.CONCAT("='PRUEBA USABILIDAD'!",J24)</f>
        <v>='PRUEBA USABILIDAD'!G203</v>
      </c>
      <c r="L24" s="11">
        <f>'PRUEBA USABILIDAD'!G203</f>
        <v>0</v>
      </c>
      <c r="M24" s="5" t="str">
        <f t="shared" si="5"/>
        <v/>
      </c>
      <c r="N24" s="5">
        <f t="shared" si="16"/>
        <v>204</v>
      </c>
      <c r="O24" s="5" t="s">
        <v>17</v>
      </c>
      <c r="P24" s="5" t="str">
        <f t="shared" si="6"/>
        <v>G204</v>
      </c>
      <c r="Q24" s="5" t="str">
        <f t="shared" ref="Q24" si="78">_xlfn.CONCAT("='PRUEBA USABILIDAD'!",P24)</f>
        <v>='PRUEBA USABILIDAD'!G204</v>
      </c>
      <c r="R24" s="11">
        <f>'PRUEBA USABILIDAD'!G204</f>
        <v>0</v>
      </c>
      <c r="S24" s="5" t="str">
        <f t="shared" si="8"/>
        <v/>
      </c>
      <c r="T24" s="5">
        <f t="shared" si="18"/>
        <v>207</v>
      </c>
      <c r="U24" s="5" t="s">
        <v>17</v>
      </c>
      <c r="V24" s="5" t="str">
        <f t="shared" si="9"/>
        <v>G207</v>
      </c>
      <c r="W24" s="5" t="str">
        <f t="shared" ref="W24" si="79">_xlfn.CONCAT("='PRUEBA USABILIDAD'!",V24)</f>
        <v>='PRUEBA USABILIDAD'!G207</v>
      </c>
      <c r="X24" s="11">
        <f>'PRUEBA USABILIDAD'!G207</f>
        <v>0</v>
      </c>
      <c r="Y24" s="11" t="str">
        <f t="shared" si="11"/>
        <v/>
      </c>
    </row>
    <row r="25" spans="1:25" x14ac:dyDescent="0.25">
      <c r="A25" s="3" t="str">
        <f t="shared" si="12"/>
        <v/>
      </c>
      <c r="B25" s="5">
        <f t="shared" si="13"/>
        <v>209</v>
      </c>
      <c r="C25" s="5" t="s">
        <v>17</v>
      </c>
      <c r="D25" s="5" t="str">
        <f t="shared" si="0"/>
        <v>G209</v>
      </c>
      <c r="E25" s="5" t="str">
        <f t="shared" si="1"/>
        <v>='PRUEBA USABILIDAD'!G209</v>
      </c>
      <c r="F25" s="11">
        <f>'PRUEBA USABILIDAD'!G209</f>
        <v>0</v>
      </c>
      <c r="G25" s="5" t="str">
        <f t="shared" si="2"/>
        <v/>
      </c>
      <c r="H25" s="5">
        <f t="shared" si="14"/>
        <v>212</v>
      </c>
      <c r="I25" s="5" t="s">
        <v>17</v>
      </c>
      <c r="J25" s="5" t="str">
        <f t="shared" si="3"/>
        <v>G212</v>
      </c>
      <c r="K25" s="5" t="str">
        <f t="shared" ref="K25" si="80">_xlfn.CONCAT("='PRUEBA USABILIDAD'!",J25)</f>
        <v>='PRUEBA USABILIDAD'!G212</v>
      </c>
      <c r="L25" s="11">
        <f>'PRUEBA USABILIDAD'!G212</f>
        <v>0</v>
      </c>
      <c r="M25" s="5" t="str">
        <f t="shared" si="5"/>
        <v/>
      </c>
      <c r="N25" s="5">
        <f t="shared" si="16"/>
        <v>213</v>
      </c>
      <c r="O25" s="5" t="s">
        <v>17</v>
      </c>
      <c r="P25" s="5" t="str">
        <f t="shared" si="6"/>
        <v>G213</v>
      </c>
      <c r="Q25" s="5" t="str">
        <f t="shared" ref="Q25" si="81">_xlfn.CONCAT("='PRUEBA USABILIDAD'!",P25)</f>
        <v>='PRUEBA USABILIDAD'!G213</v>
      </c>
      <c r="R25" s="11">
        <f>'PRUEBA USABILIDAD'!G213</f>
        <v>0</v>
      </c>
      <c r="S25" s="5" t="str">
        <f t="shared" si="8"/>
        <v/>
      </c>
      <c r="T25" s="5">
        <f t="shared" si="18"/>
        <v>216</v>
      </c>
      <c r="U25" s="5" t="s">
        <v>17</v>
      </c>
      <c r="V25" s="5" t="str">
        <f t="shared" si="9"/>
        <v>G216</v>
      </c>
      <c r="W25" s="5" t="str">
        <f t="shared" ref="W25" si="82">_xlfn.CONCAT("='PRUEBA USABILIDAD'!",V25)</f>
        <v>='PRUEBA USABILIDAD'!G216</v>
      </c>
      <c r="X25" s="11">
        <f>'PRUEBA USABILIDAD'!G216</f>
        <v>0</v>
      </c>
      <c r="Y25" s="11" t="str">
        <f t="shared" si="11"/>
        <v/>
      </c>
    </row>
    <row r="26" spans="1:25" x14ac:dyDescent="0.25">
      <c r="A26" s="3" t="str">
        <f t="shared" si="12"/>
        <v/>
      </c>
      <c r="B26" s="5">
        <f t="shared" si="13"/>
        <v>218</v>
      </c>
      <c r="C26" s="5" t="s">
        <v>17</v>
      </c>
      <c r="D26" s="5" t="str">
        <f t="shared" si="0"/>
        <v>G218</v>
      </c>
      <c r="E26" s="5" t="str">
        <f t="shared" si="1"/>
        <v>='PRUEBA USABILIDAD'!G218</v>
      </c>
      <c r="F26" s="11">
        <f>'PRUEBA USABILIDAD'!G218</f>
        <v>0</v>
      </c>
      <c r="G26" s="5" t="str">
        <f t="shared" si="2"/>
        <v/>
      </c>
      <c r="H26" s="5">
        <f t="shared" si="14"/>
        <v>221</v>
      </c>
      <c r="I26" s="5" t="s">
        <v>17</v>
      </c>
      <c r="J26" s="5" t="str">
        <f t="shared" si="3"/>
        <v>G221</v>
      </c>
      <c r="K26" s="5" t="str">
        <f t="shared" ref="K26" si="83">_xlfn.CONCAT("='PRUEBA USABILIDAD'!",J26)</f>
        <v>='PRUEBA USABILIDAD'!G221</v>
      </c>
      <c r="L26" s="11">
        <f>'PRUEBA USABILIDAD'!G221</f>
        <v>0</v>
      </c>
      <c r="M26" s="5" t="str">
        <f t="shared" si="5"/>
        <v/>
      </c>
      <c r="N26" s="5">
        <f t="shared" si="16"/>
        <v>222</v>
      </c>
      <c r="O26" s="5" t="s">
        <v>17</v>
      </c>
      <c r="P26" s="5" t="str">
        <f t="shared" si="6"/>
        <v>G222</v>
      </c>
      <c r="Q26" s="5" t="str">
        <f t="shared" ref="Q26" si="84">_xlfn.CONCAT("='PRUEBA USABILIDAD'!",P26)</f>
        <v>='PRUEBA USABILIDAD'!G222</v>
      </c>
      <c r="R26" s="11">
        <f>'PRUEBA USABILIDAD'!G222</f>
        <v>0</v>
      </c>
      <c r="S26" s="5" t="str">
        <f t="shared" si="8"/>
        <v/>
      </c>
      <c r="T26" s="5">
        <f t="shared" si="18"/>
        <v>225</v>
      </c>
      <c r="U26" s="5" t="s">
        <v>17</v>
      </c>
      <c r="V26" s="5" t="str">
        <f t="shared" si="9"/>
        <v>G225</v>
      </c>
      <c r="W26" s="5" t="str">
        <f t="shared" ref="W26" si="85">_xlfn.CONCAT("='PRUEBA USABILIDAD'!",V26)</f>
        <v>='PRUEBA USABILIDAD'!G225</v>
      </c>
      <c r="X26" s="11">
        <f>'PRUEBA USABILIDAD'!G225</f>
        <v>0</v>
      </c>
      <c r="Y26" s="11" t="str">
        <f t="shared" si="11"/>
        <v/>
      </c>
    </row>
    <row r="27" spans="1:25" x14ac:dyDescent="0.25">
      <c r="A27" s="3" t="str">
        <f t="shared" si="12"/>
        <v/>
      </c>
      <c r="B27" s="5">
        <f t="shared" si="13"/>
        <v>227</v>
      </c>
      <c r="C27" s="5" t="s">
        <v>17</v>
      </c>
      <c r="D27" s="5" t="str">
        <f t="shared" si="0"/>
        <v>G227</v>
      </c>
      <c r="E27" s="5" t="str">
        <f t="shared" si="1"/>
        <v>='PRUEBA USABILIDAD'!G227</v>
      </c>
      <c r="F27" s="11">
        <f>'PRUEBA USABILIDAD'!G227</f>
        <v>0</v>
      </c>
      <c r="G27" s="5" t="str">
        <f t="shared" si="2"/>
        <v/>
      </c>
      <c r="H27" s="5">
        <f t="shared" si="14"/>
        <v>230</v>
      </c>
      <c r="I27" s="5" t="s">
        <v>17</v>
      </c>
      <c r="J27" s="5" t="str">
        <f t="shared" si="3"/>
        <v>G230</v>
      </c>
      <c r="K27" s="5" t="str">
        <f t="shared" ref="K27" si="86">_xlfn.CONCAT("='PRUEBA USABILIDAD'!",J27)</f>
        <v>='PRUEBA USABILIDAD'!G230</v>
      </c>
      <c r="L27" s="11">
        <f>'PRUEBA USABILIDAD'!G230</f>
        <v>0</v>
      </c>
      <c r="M27" s="5" t="str">
        <f t="shared" si="5"/>
        <v/>
      </c>
      <c r="N27" s="5">
        <f t="shared" si="16"/>
        <v>231</v>
      </c>
      <c r="O27" s="5" t="s">
        <v>17</v>
      </c>
      <c r="P27" s="5" t="str">
        <f t="shared" si="6"/>
        <v>G231</v>
      </c>
      <c r="Q27" s="5" t="str">
        <f t="shared" ref="Q27" si="87">_xlfn.CONCAT("='PRUEBA USABILIDAD'!",P27)</f>
        <v>='PRUEBA USABILIDAD'!G231</v>
      </c>
      <c r="R27" s="11">
        <f>'PRUEBA USABILIDAD'!G231</f>
        <v>0</v>
      </c>
      <c r="S27" s="5" t="str">
        <f t="shared" si="8"/>
        <v/>
      </c>
      <c r="T27" s="5">
        <f t="shared" si="18"/>
        <v>234</v>
      </c>
      <c r="U27" s="5" t="s">
        <v>17</v>
      </c>
      <c r="V27" s="5" t="str">
        <f t="shared" si="9"/>
        <v>G234</v>
      </c>
      <c r="W27" s="5" t="str">
        <f t="shared" ref="W27" si="88">_xlfn.CONCAT("='PRUEBA USABILIDAD'!",V27)</f>
        <v>='PRUEBA USABILIDAD'!G234</v>
      </c>
      <c r="X27" s="11">
        <f>'PRUEBA USABILIDAD'!G234</f>
        <v>0</v>
      </c>
      <c r="Y27" s="11" t="str">
        <f t="shared" si="11"/>
        <v/>
      </c>
    </row>
    <row r="28" spans="1:25" x14ac:dyDescent="0.25">
      <c r="A28" s="3" t="str">
        <f t="shared" si="12"/>
        <v/>
      </c>
      <c r="B28" s="5">
        <f t="shared" si="13"/>
        <v>236</v>
      </c>
      <c r="C28" s="5" t="s">
        <v>17</v>
      </c>
      <c r="D28" s="5" t="str">
        <f t="shared" si="0"/>
        <v>G236</v>
      </c>
      <c r="E28" s="5" t="str">
        <f t="shared" si="1"/>
        <v>='PRUEBA USABILIDAD'!G236</v>
      </c>
      <c r="F28" s="11">
        <f>'PRUEBA USABILIDAD'!G236</f>
        <v>0</v>
      </c>
      <c r="G28" s="5" t="str">
        <f t="shared" si="2"/>
        <v/>
      </c>
      <c r="H28" s="5">
        <f t="shared" si="14"/>
        <v>239</v>
      </c>
      <c r="I28" s="5" t="s">
        <v>17</v>
      </c>
      <c r="J28" s="5" t="str">
        <f t="shared" si="3"/>
        <v>G239</v>
      </c>
      <c r="K28" s="5" t="str">
        <f t="shared" ref="K28" si="89">_xlfn.CONCAT("='PRUEBA USABILIDAD'!",J28)</f>
        <v>='PRUEBA USABILIDAD'!G239</v>
      </c>
      <c r="L28" s="11">
        <f>'PRUEBA USABILIDAD'!G239</f>
        <v>0</v>
      </c>
      <c r="M28" s="5" t="str">
        <f t="shared" si="5"/>
        <v/>
      </c>
      <c r="N28" s="5">
        <f t="shared" si="16"/>
        <v>240</v>
      </c>
      <c r="O28" s="5" t="s">
        <v>17</v>
      </c>
      <c r="P28" s="5" t="str">
        <f t="shared" si="6"/>
        <v>G240</v>
      </c>
      <c r="Q28" s="5" t="str">
        <f t="shared" ref="Q28" si="90">_xlfn.CONCAT("='PRUEBA USABILIDAD'!",P28)</f>
        <v>='PRUEBA USABILIDAD'!G240</v>
      </c>
      <c r="R28" s="11">
        <f>'PRUEBA USABILIDAD'!G240</f>
        <v>0</v>
      </c>
      <c r="S28" s="5" t="str">
        <f t="shared" si="8"/>
        <v/>
      </c>
      <c r="T28" s="5">
        <f t="shared" si="18"/>
        <v>243</v>
      </c>
      <c r="U28" s="5" t="s">
        <v>17</v>
      </c>
      <c r="V28" s="5" t="str">
        <f t="shared" si="9"/>
        <v>G243</v>
      </c>
      <c r="W28" s="5" t="str">
        <f t="shared" ref="W28" si="91">_xlfn.CONCAT("='PRUEBA USABILIDAD'!",V28)</f>
        <v>='PRUEBA USABILIDAD'!G243</v>
      </c>
      <c r="X28" s="11">
        <f>'PRUEBA USABILIDAD'!G243</f>
        <v>0</v>
      </c>
      <c r="Y28" s="11" t="str">
        <f t="shared" si="11"/>
        <v/>
      </c>
    </row>
    <row r="29" spans="1:25" x14ac:dyDescent="0.25">
      <c r="A29" s="3" t="str">
        <f t="shared" si="12"/>
        <v/>
      </c>
      <c r="B29" s="5">
        <f t="shared" si="13"/>
        <v>245</v>
      </c>
      <c r="C29" s="5" t="s">
        <v>17</v>
      </c>
      <c r="D29" s="5" t="str">
        <f t="shared" si="0"/>
        <v>G245</v>
      </c>
      <c r="E29" s="5" t="str">
        <f t="shared" si="1"/>
        <v>='PRUEBA USABILIDAD'!G245</v>
      </c>
      <c r="F29" s="11">
        <f>'PRUEBA USABILIDAD'!G245</f>
        <v>0</v>
      </c>
      <c r="G29" s="5" t="str">
        <f t="shared" si="2"/>
        <v/>
      </c>
      <c r="H29" s="5">
        <f t="shared" si="14"/>
        <v>248</v>
      </c>
      <c r="I29" s="5" t="s">
        <v>17</v>
      </c>
      <c r="J29" s="5" t="str">
        <f t="shared" si="3"/>
        <v>G248</v>
      </c>
      <c r="K29" s="5" t="str">
        <f t="shared" ref="K29" si="92">_xlfn.CONCAT("='PRUEBA USABILIDAD'!",J29)</f>
        <v>='PRUEBA USABILIDAD'!G248</v>
      </c>
      <c r="L29" s="11">
        <f>'PRUEBA USABILIDAD'!G248</f>
        <v>0</v>
      </c>
      <c r="M29" s="5" t="str">
        <f t="shared" si="5"/>
        <v/>
      </c>
      <c r="N29" s="5">
        <f t="shared" si="16"/>
        <v>249</v>
      </c>
      <c r="O29" s="5" t="s">
        <v>17</v>
      </c>
      <c r="P29" s="5" t="str">
        <f t="shared" si="6"/>
        <v>G249</v>
      </c>
      <c r="Q29" s="5" t="str">
        <f t="shared" ref="Q29" si="93">_xlfn.CONCAT("='PRUEBA USABILIDAD'!",P29)</f>
        <v>='PRUEBA USABILIDAD'!G249</v>
      </c>
      <c r="R29" s="11">
        <f>'PRUEBA USABILIDAD'!G249</f>
        <v>0</v>
      </c>
      <c r="S29" s="5" t="str">
        <f t="shared" si="8"/>
        <v/>
      </c>
      <c r="T29" s="5">
        <f t="shared" si="18"/>
        <v>252</v>
      </c>
      <c r="U29" s="5" t="s">
        <v>17</v>
      </c>
      <c r="V29" s="5" t="str">
        <f t="shared" si="9"/>
        <v>G252</v>
      </c>
      <c r="W29" s="5" t="str">
        <f t="shared" ref="W29" si="94">_xlfn.CONCAT("='PRUEBA USABILIDAD'!",V29)</f>
        <v>='PRUEBA USABILIDAD'!G252</v>
      </c>
      <c r="X29" s="11">
        <f>'PRUEBA USABILIDAD'!G252</f>
        <v>0</v>
      </c>
      <c r="Y29" s="11" t="str">
        <f t="shared" si="11"/>
        <v/>
      </c>
    </row>
    <row r="30" spans="1:25" x14ac:dyDescent="0.25">
      <c r="A30" s="3" t="str">
        <f t="shared" si="12"/>
        <v/>
      </c>
      <c r="B30" s="5">
        <f t="shared" si="13"/>
        <v>254</v>
      </c>
      <c r="C30" s="5" t="s">
        <v>17</v>
      </c>
      <c r="D30" s="5" t="str">
        <f t="shared" si="0"/>
        <v>G254</v>
      </c>
      <c r="E30" s="5" t="str">
        <f t="shared" si="1"/>
        <v>='PRUEBA USABILIDAD'!G254</v>
      </c>
      <c r="F30" s="11">
        <f>'PRUEBA USABILIDAD'!G254</f>
        <v>0</v>
      </c>
      <c r="G30" s="5" t="str">
        <f t="shared" si="2"/>
        <v/>
      </c>
      <c r="H30" s="5">
        <f t="shared" si="14"/>
        <v>257</v>
      </c>
      <c r="I30" s="5" t="s">
        <v>17</v>
      </c>
      <c r="J30" s="5" t="str">
        <f t="shared" si="3"/>
        <v>G257</v>
      </c>
      <c r="K30" s="5" t="str">
        <f t="shared" ref="K30" si="95">_xlfn.CONCAT("='PRUEBA USABILIDAD'!",J30)</f>
        <v>='PRUEBA USABILIDAD'!G257</v>
      </c>
      <c r="L30" s="11">
        <f>'PRUEBA USABILIDAD'!G257</f>
        <v>0</v>
      </c>
      <c r="M30" s="5" t="str">
        <f t="shared" si="5"/>
        <v/>
      </c>
      <c r="N30" s="5">
        <f t="shared" si="16"/>
        <v>258</v>
      </c>
      <c r="O30" s="5" t="s">
        <v>17</v>
      </c>
      <c r="P30" s="5" t="str">
        <f t="shared" si="6"/>
        <v>G258</v>
      </c>
      <c r="Q30" s="5" t="str">
        <f t="shared" ref="Q30" si="96">_xlfn.CONCAT("='PRUEBA USABILIDAD'!",P30)</f>
        <v>='PRUEBA USABILIDAD'!G258</v>
      </c>
      <c r="R30" s="11">
        <f>'PRUEBA USABILIDAD'!G258</f>
        <v>0</v>
      </c>
      <c r="S30" s="5" t="str">
        <f t="shared" si="8"/>
        <v/>
      </c>
      <c r="T30" s="5">
        <f t="shared" si="18"/>
        <v>261</v>
      </c>
      <c r="U30" s="5" t="s">
        <v>17</v>
      </c>
      <c r="V30" s="5" t="str">
        <f t="shared" si="9"/>
        <v>G261</v>
      </c>
      <c r="W30" s="5" t="str">
        <f t="shared" ref="W30" si="97">_xlfn.CONCAT("='PRUEBA USABILIDAD'!",V30)</f>
        <v>='PRUEBA USABILIDAD'!G261</v>
      </c>
      <c r="X30" s="11">
        <f>'PRUEBA USABILIDAD'!G261</f>
        <v>0</v>
      </c>
      <c r="Y30" s="11" t="str">
        <f t="shared" si="11"/>
        <v/>
      </c>
    </row>
    <row r="31" spans="1:25" x14ac:dyDescent="0.25">
      <c r="A31" s="3" t="str">
        <f t="shared" si="12"/>
        <v/>
      </c>
      <c r="B31" s="5">
        <f t="shared" si="13"/>
        <v>263</v>
      </c>
      <c r="C31" s="5" t="s">
        <v>17</v>
      </c>
      <c r="D31" s="5" t="str">
        <f t="shared" si="0"/>
        <v>G263</v>
      </c>
      <c r="E31" s="5" t="str">
        <f t="shared" si="1"/>
        <v>='PRUEBA USABILIDAD'!G263</v>
      </c>
      <c r="F31" s="11">
        <f>'PRUEBA USABILIDAD'!G263</f>
        <v>0</v>
      </c>
      <c r="G31" s="5" t="str">
        <f t="shared" si="2"/>
        <v/>
      </c>
      <c r="H31" s="5">
        <f t="shared" si="14"/>
        <v>266</v>
      </c>
      <c r="I31" s="5" t="s">
        <v>17</v>
      </c>
      <c r="J31" s="5" t="str">
        <f t="shared" si="3"/>
        <v>G266</v>
      </c>
      <c r="K31" s="5" t="str">
        <f t="shared" ref="K31" si="98">_xlfn.CONCAT("='PRUEBA USABILIDAD'!",J31)</f>
        <v>='PRUEBA USABILIDAD'!G266</v>
      </c>
      <c r="L31" s="11">
        <f>'PRUEBA USABILIDAD'!G266</f>
        <v>0</v>
      </c>
      <c r="M31" s="5" t="str">
        <f t="shared" si="5"/>
        <v/>
      </c>
      <c r="N31" s="5">
        <f t="shared" si="16"/>
        <v>267</v>
      </c>
      <c r="O31" s="5" t="s">
        <v>17</v>
      </c>
      <c r="P31" s="5" t="str">
        <f t="shared" si="6"/>
        <v>G267</v>
      </c>
      <c r="Q31" s="5" t="str">
        <f t="shared" ref="Q31" si="99">_xlfn.CONCAT("='PRUEBA USABILIDAD'!",P31)</f>
        <v>='PRUEBA USABILIDAD'!G267</v>
      </c>
      <c r="R31" s="11">
        <f>'PRUEBA USABILIDAD'!G267</f>
        <v>0</v>
      </c>
      <c r="S31" s="5" t="str">
        <f t="shared" si="8"/>
        <v/>
      </c>
      <c r="T31" s="5">
        <f t="shared" si="18"/>
        <v>270</v>
      </c>
      <c r="U31" s="5" t="s">
        <v>17</v>
      </c>
      <c r="V31" s="5" t="str">
        <f t="shared" si="9"/>
        <v>G270</v>
      </c>
      <c r="W31" s="5" t="str">
        <f t="shared" ref="W31" si="100">_xlfn.CONCAT("='PRUEBA USABILIDAD'!",V31)</f>
        <v>='PRUEBA USABILIDAD'!G270</v>
      </c>
      <c r="X31" s="11">
        <f>'PRUEBA USABILIDAD'!G270</f>
        <v>0</v>
      </c>
      <c r="Y31" s="11" t="str">
        <f t="shared" si="11"/>
        <v/>
      </c>
    </row>
    <row r="32" spans="1:25" x14ac:dyDescent="0.25">
      <c r="A32" s="3" t="str">
        <f t="shared" si="12"/>
        <v/>
      </c>
      <c r="B32" s="5">
        <f t="shared" si="13"/>
        <v>272</v>
      </c>
      <c r="C32" s="5" t="s">
        <v>17</v>
      </c>
      <c r="D32" s="5" t="str">
        <f t="shared" si="0"/>
        <v>G272</v>
      </c>
      <c r="E32" s="5" t="str">
        <f t="shared" si="1"/>
        <v>='PRUEBA USABILIDAD'!G272</v>
      </c>
      <c r="F32" s="11">
        <f>'PRUEBA USABILIDAD'!G272</f>
        <v>0</v>
      </c>
      <c r="G32" s="5" t="str">
        <f t="shared" si="2"/>
        <v/>
      </c>
      <c r="H32" s="5">
        <f t="shared" si="14"/>
        <v>275</v>
      </c>
      <c r="I32" s="5" t="s">
        <v>17</v>
      </c>
      <c r="J32" s="5" t="str">
        <f t="shared" si="3"/>
        <v>G275</v>
      </c>
      <c r="K32" s="5" t="str">
        <f t="shared" ref="K32" si="101">_xlfn.CONCAT("='PRUEBA USABILIDAD'!",J32)</f>
        <v>='PRUEBA USABILIDAD'!G275</v>
      </c>
      <c r="L32" s="11">
        <f>'PRUEBA USABILIDAD'!G275</f>
        <v>0</v>
      </c>
      <c r="M32" s="5" t="str">
        <f t="shared" si="5"/>
        <v/>
      </c>
      <c r="N32" s="5">
        <f t="shared" si="16"/>
        <v>276</v>
      </c>
      <c r="O32" s="5" t="s">
        <v>17</v>
      </c>
      <c r="P32" s="5" t="str">
        <f t="shared" si="6"/>
        <v>G276</v>
      </c>
      <c r="Q32" s="5" t="str">
        <f t="shared" ref="Q32" si="102">_xlfn.CONCAT("='PRUEBA USABILIDAD'!",P32)</f>
        <v>='PRUEBA USABILIDAD'!G276</v>
      </c>
      <c r="R32" s="11">
        <f>'PRUEBA USABILIDAD'!G276</f>
        <v>0</v>
      </c>
      <c r="S32" s="5" t="str">
        <f t="shared" si="8"/>
        <v/>
      </c>
      <c r="T32" s="5">
        <f t="shared" si="18"/>
        <v>279</v>
      </c>
      <c r="U32" s="5" t="s">
        <v>17</v>
      </c>
      <c r="V32" s="5" t="str">
        <f t="shared" si="9"/>
        <v>G279</v>
      </c>
      <c r="W32" s="5" t="str">
        <f t="shared" ref="W32" si="103">_xlfn.CONCAT("='PRUEBA USABILIDAD'!",V32)</f>
        <v>='PRUEBA USABILIDAD'!G279</v>
      </c>
      <c r="X32" s="11">
        <f>'PRUEBA USABILIDAD'!G279</f>
        <v>0</v>
      </c>
      <c r="Y32" s="11" t="str">
        <f t="shared" si="11"/>
        <v/>
      </c>
    </row>
    <row r="33" spans="1:25" x14ac:dyDescent="0.25">
      <c r="A33" s="3" t="str">
        <f t="shared" si="12"/>
        <v/>
      </c>
      <c r="B33" s="5">
        <f t="shared" si="13"/>
        <v>281</v>
      </c>
      <c r="C33" s="5" t="s">
        <v>17</v>
      </c>
      <c r="D33" s="5" t="str">
        <f t="shared" si="0"/>
        <v>G281</v>
      </c>
      <c r="E33" s="5" t="str">
        <f t="shared" si="1"/>
        <v>='PRUEBA USABILIDAD'!G281</v>
      </c>
      <c r="F33" s="11">
        <f>'PRUEBA USABILIDAD'!G281</f>
        <v>0</v>
      </c>
      <c r="G33" s="5" t="str">
        <f t="shared" si="2"/>
        <v/>
      </c>
      <c r="H33" s="5">
        <f t="shared" si="14"/>
        <v>284</v>
      </c>
      <c r="I33" s="5" t="s">
        <v>17</v>
      </c>
      <c r="J33" s="5" t="str">
        <f t="shared" si="3"/>
        <v>G284</v>
      </c>
      <c r="K33" s="5" t="str">
        <f t="shared" ref="K33" si="104">_xlfn.CONCAT("='PRUEBA USABILIDAD'!",J33)</f>
        <v>='PRUEBA USABILIDAD'!G284</v>
      </c>
      <c r="L33" s="11">
        <f>'PRUEBA USABILIDAD'!G284</f>
        <v>0</v>
      </c>
      <c r="M33" s="5" t="str">
        <f t="shared" si="5"/>
        <v/>
      </c>
      <c r="N33" s="5">
        <f t="shared" si="16"/>
        <v>285</v>
      </c>
      <c r="O33" s="5" t="s">
        <v>17</v>
      </c>
      <c r="P33" s="5" t="str">
        <f t="shared" si="6"/>
        <v>G285</v>
      </c>
      <c r="Q33" s="5" t="str">
        <f t="shared" ref="Q33" si="105">_xlfn.CONCAT("='PRUEBA USABILIDAD'!",P33)</f>
        <v>='PRUEBA USABILIDAD'!G285</v>
      </c>
      <c r="R33" s="11">
        <f>'PRUEBA USABILIDAD'!G285</f>
        <v>0</v>
      </c>
      <c r="S33" s="5" t="str">
        <f t="shared" si="8"/>
        <v/>
      </c>
      <c r="T33" s="5">
        <f t="shared" si="18"/>
        <v>288</v>
      </c>
      <c r="U33" s="5" t="s">
        <v>17</v>
      </c>
      <c r="V33" s="5" t="str">
        <f t="shared" si="9"/>
        <v>G288</v>
      </c>
      <c r="W33" s="5" t="str">
        <f t="shared" ref="W33" si="106">_xlfn.CONCAT("='PRUEBA USABILIDAD'!",V33)</f>
        <v>='PRUEBA USABILIDAD'!G288</v>
      </c>
      <c r="X33" s="11">
        <f>'PRUEBA USABILIDAD'!G288</f>
        <v>0</v>
      </c>
      <c r="Y33" s="11" t="str">
        <f t="shared" si="11"/>
        <v/>
      </c>
    </row>
    <row r="34" spans="1:25" x14ac:dyDescent="0.25">
      <c r="A34" s="3" t="str">
        <f t="shared" si="12"/>
        <v/>
      </c>
      <c r="B34" s="5">
        <f t="shared" si="13"/>
        <v>290</v>
      </c>
      <c r="C34" s="5" t="s">
        <v>17</v>
      </c>
      <c r="D34" s="5" t="str">
        <f t="shared" si="0"/>
        <v>G290</v>
      </c>
      <c r="E34" s="5" t="str">
        <f t="shared" si="1"/>
        <v>='PRUEBA USABILIDAD'!G290</v>
      </c>
      <c r="F34" s="11">
        <f>'PRUEBA USABILIDAD'!G290</f>
        <v>0</v>
      </c>
      <c r="G34" s="5" t="str">
        <f t="shared" si="2"/>
        <v/>
      </c>
      <c r="H34" s="5">
        <f t="shared" si="14"/>
        <v>293</v>
      </c>
      <c r="I34" s="5" t="s">
        <v>17</v>
      </c>
      <c r="J34" s="5" t="str">
        <f t="shared" si="3"/>
        <v>G293</v>
      </c>
      <c r="K34" s="5" t="str">
        <f t="shared" ref="K34" si="107">_xlfn.CONCAT("='PRUEBA USABILIDAD'!",J34)</f>
        <v>='PRUEBA USABILIDAD'!G293</v>
      </c>
      <c r="L34" s="11">
        <f>'PRUEBA USABILIDAD'!G293</f>
        <v>0</v>
      </c>
      <c r="M34" s="5" t="str">
        <f t="shared" si="5"/>
        <v/>
      </c>
      <c r="N34" s="5">
        <f t="shared" si="16"/>
        <v>294</v>
      </c>
      <c r="O34" s="5" t="s">
        <v>17</v>
      </c>
      <c r="P34" s="5" t="str">
        <f t="shared" si="6"/>
        <v>G294</v>
      </c>
      <c r="Q34" s="5" t="str">
        <f t="shared" ref="Q34" si="108">_xlfn.CONCAT("='PRUEBA USABILIDAD'!",P34)</f>
        <v>='PRUEBA USABILIDAD'!G294</v>
      </c>
      <c r="R34" s="11">
        <f>'PRUEBA USABILIDAD'!G294</f>
        <v>0</v>
      </c>
      <c r="S34" s="5" t="str">
        <f t="shared" si="8"/>
        <v/>
      </c>
      <c r="T34" s="5">
        <f t="shared" si="18"/>
        <v>297</v>
      </c>
      <c r="U34" s="5" t="s">
        <v>17</v>
      </c>
      <c r="V34" s="5" t="str">
        <f t="shared" si="9"/>
        <v>G297</v>
      </c>
      <c r="W34" s="5" t="str">
        <f t="shared" ref="W34" si="109">_xlfn.CONCAT("='PRUEBA USABILIDAD'!",V34)</f>
        <v>='PRUEBA USABILIDAD'!G297</v>
      </c>
      <c r="X34" s="11">
        <f>'PRUEBA USABILIDAD'!G297</f>
        <v>0</v>
      </c>
      <c r="Y34" s="11" t="str">
        <f t="shared" si="11"/>
        <v/>
      </c>
    </row>
    <row r="35" spans="1:25" x14ac:dyDescent="0.25">
      <c r="A35" s="3" t="str">
        <f t="shared" si="12"/>
        <v/>
      </c>
      <c r="B35" s="5">
        <f t="shared" si="13"/>
        <v>299</v>
      </c>
      <c r="C35" s="5" t="s">
        <v>17</v>
      </c>
      <c r="D35" s="5" t="str">
        <f t="shared" si="0"/>
        <v>G299</v>
      </c>
      <c r="E35" s="5" t="str">
        <f t="shared" si="1"/>
        <v>='PRUEBA USABILIDAD'!G299</v>
      </c>
      <c r="F35" s="11">
        <f>'PRUEBA USABILIDAD'!G299</f>
        <v>0</v>
      </c>
      <c r="G35" s="5" t="str">
        <f t="shared" si="2"/>
        <v/>
      </c>
      <c r="H35" s="5">
        <f t="shared" si="14"/>
        <v>302</v>
      </c>
      <c r="I35" s="5" t="s">
        <v>17</v>
      </c>
      <c r="J35" s="5" t="str">
        <f t="shared" si="3"/>
        <v>G302</v>
      </c>
      <c r="K35" s="5" t="str">
        <f t="shared" ref="K35" si="110">_xlfn.CONCAT("='PRUEBA USABILIDAD'!",J35)</f>
        <v>='PRUEBA USABILIDAD'!G302</v>
      </c>
      <c r="L35" s="11">
        <f>'PRUEBA USABILIDAD'!G302</f>
        <v>0</v>
      </c>
      <c r="M35" s="5" t="str">
        <f t="shared" si="5"/>
        <v/>
      </c>
      <c r="N35" s="5">
        <f t="shared" si="16"/>
        <v>303</v>
      </c>
      <c r="O35" s="5" t="s">
        <v>17</v>
      </c>
      <c r="P35" s="5" t="str">
        <f t="shared" si="6"/>
        <v>G303</v>
      </c>
      <c r="Q35" s="5" t="str">
        <f t="shared" ref="Q35" si="111">_xlfn.CONCAT("='PRUEBA USABILIDAD'!",P35)</f>
        <v>='PRUEBA USABILIDAD'!G303</v>
      </c>
      <c r="R35" s="11">
        <f>'PRUEBA USABILIDAD'!G303</f>
        <v>0</v>
      </c>
      <c r="S35" s="5" t="str">
        <f t="shared" si="8"/>
        <v/>
      </c>
      <c r="T35" s="5">
        <f t="shared" si="18"/>
        <v>306</v>
      </c>
      <c r="U35" s="5" t="s">
        <v>17</v>
      </c>
      <c r="V35" s="5" t="str">
        <f t="shared" si="9"/>
        <v>G306</v>
      </c>
      <c r="W35" s="5" t="str">
        <f t="shared" ref="W35" si="112">_xlfn.CONCAT("='PRUEBA USABILIDAD'!",V35)</f>
        <v>='PRUEBA USABILIDAD'!G306</v>
      </c>
      <c r="X35" s="11">
        <f>'PRUEBA USABILIDAD'!G306</f>
        <v>0</v>
      </c>
      <c r="Y35" s="11" t="str">
        <f t="shared" si="11"/>
        <v/>
      </c>
    </row>
    <row r="36" spans="1:25" x14ac:dyDescent="0.25">
      <c r="A36" s="3" t="str">
        <f t="shared" si="12"/>
        <v/>
      </c>
      <c r="B36" s="5">
        <f t="shared" si="13"/>
        <v>308</v>
      </c>
      <c r="C36" s="5" t="s">
        <v>17</v>
      </c>
      <c r="D36" s="5" t="str">
        <f t="shared" si="0"/>
        <v>G308</v>
      </c>
      <c r="E36" s="5" t="str">
        <f t="shared" si="1"/>
        <v>='PRUEBA USABILIDAD'!G308</v>
      </c>
      <c r="F36" s="11">
        <f>'PRUEBA USABILIDAD'!G308</f>
        <v>0</v>
      </c>
      <c r="G36" s="5" t="str">
        <f t="shared" si="2"/>
        <v/>
      </c>
      <c r="H36" s="5">
        <f t="shared" si="14"/>
        <v>311</v>
      </c>
      <c r="I36" s="5" t="s">
        <v>17</v>
      </c>
      <c r="J36" s="5" t="str">
        <f t="shared" si="3"/>
        <v>G311</v>
      </c>
      <c r="K36" s="5" t="str">
        <f t="shared" ref="K36" si="113">_xlfn.CONCAT("='PRUEBA USABILIDAD'!",J36)</f>
        <v>='PRUEBA USABILIDAD'!G311</v>
      </c>
      <c r="L36" s="11">
        <f>'PRUEBA USABILIDAD'!G311</f>
        <v>0</v>
      </c>
      <c r="M36" s="5" t="str">
        <f t="shared" si="5"/>
        <v/>
      </c>
      <c r="N36" s="5">
        <f t="shared" si="16"/>
        <v>312</v>
      </c>
      <c r="O36" s="5" t="s">
        <v>17</v>
      </c>
      <c r="P36" s="5" t="str">
        <f t="shared" si="6"/>
        <v>G312</v>
      </c>
      <c r="Q36" s="5" t="str">
        <f t="shared" ref="Q36" si="114">_xlfn.CONCAT("='PRUEBA USABILIDAD'!",P36)</f>
        <v>='PRUEBA USABILIDAD'!G312</v>
      </c>
      <c r="R36" s="11">
        <f>'PRUEBA USABILIDAD'!G312</f>
        <v>0</v>
      </c>
      <c r="S36" s="5" t="str">
        <f t="shared" si="8"/>
        <v/>
      </c>
      <c r="T36" s="5">
        <f t="shared" si="18"/>
        <v>315</v>
      </c>
      <c r="U36" s="5" t="s">
        <v>17</v>
      </c>
      <c r="V36" s="5" t="str">
        <f t="shared" si="9"/>
        <v>G315</v>
      </c>
      <c r="W36" s="5" t="str">
        <f t="shared" ref="W36" si="115">_xlfn.CONCAT("='PRUEBA USABILIDAD'!",V36)</f>
        <v>='PRUEBA USABILIDAD'!G315</v>
      </c>
      <c r="X36" s="11">
        <f>'PRUEBA USABILIDAD'!G315</f>
        <v>0</v>
      </c>
      <c r="Y36" s="11" t="str">
        <f t="shared" si="11"/>
        <v/>
      </c>
    </row>
    <row r="37" spans="1:25" x14ac:dyDescent="0.25">
      <c r="A37" s="3" t="str">
        <f t="shared" si="12"/>
        <v/>
      </c>
      <c r="B37" s="5">
        <f t="shared" si="13"/>
        <v>317</v>
      </c>
      <c r="C37" s="5" t="s">
        <v>17</v>
      </c>
      <c r="D37" s="5" t="str">
        <f t="shared" si="0"/>
        <v>G317</v>
      </c>
      <c r="E37" s="5" t="str">
        <f t="shared" si="1"/>
        <v>='PRUEBA USABILIDAD'!G317</v>
      </c>
      <c r="F37" s="11">
        <f>'PRUEBA USABILIDAD'!G317</f>
        <v>0</v>
      </c>
      <c r="G37" s="5" t="str">
        <f t="shared" si="2"/>
        <v/>
      </c>
      <c r="H37" s="5">
        <f t="shared" si="14"/>
        <v>320</v>
      </c>
      <c r="I37" s="5" t="s">
        <v>17</v>
      </c>
      <c r="J37" s="5" t="str">
        <f t="shared" si="3"/>
        <v>G320</v>
      </c>
      <c r="K37" s="5" t="str">
        <f t="shared" ref="K37" si="116">_xlfn.CONCAT("='PRUEBA USABILIDAD'!",J37)</f>
        <v>='PRUEBA USABILIDAD'!G320</v>
      </c>
      <c r="L37" s="11">
        <f>'PRUEBA USABILIDAD'!G320</f>
        <v>0</v>
      </c>
      <c r="M37" s="5" t="str">
        <f t="shared" si="5"/>
        <v/>
      </c>
      <c r="N37" s="5">
        <f t="shared" si="16"/>
        <v>321</v>
      </c>
      <c r="O37" s="5" t="s">
        <v>17</v>
      </c>
      <c r="P37" s="5" t="str">
        <f t="shared" si="6"/>
        <v>G321</v>
      </c>
      <c r="Q37" s="5" t="str">
        <f t="shared" ref="Q37" si="117">_xlfn.CONCAT("='PRUEBA USABILIDAD'!",P37)</f>
        <v>='PRUEBA USABILIDAD'!G321</v>
      </c>
      <c r="R37" s="11">
        <f>'PRUEBA USABILIDAD'!G321</f>
        <v>0</v>
      </c>
      <c r="S37" s="5" t="str">
        <f t="shared" si="8"/>
        <v/>
      </c>
      <c r="T37" s="5">
        <f t="shared" si="18"/>
        <v>324</v>
      </c>
      <c r="U37" s="5" t="s">
        <v>17</v>
      </c>
      <c r="V37" s="5" t="str">
        <f t="shared" si="9"/>
        <v>G324</v>
      </c>
      <c r="W37" s="5" t="str">
        <f t="shared" ref="W37" si="118">_xlfn.CONCAT("='PRUEBA USABILIDAD'!",V37)</f>
        <v>='PRUEBA USABILIDAD'!G324</v>
      </c>
      <c r="X37" s="11">
        <f>'PRUEBA USABILIDAD'!G324</f>
        <v>0</v>
      </c>
      <c r="Y37" s="11" t="str">
        <f t="shared" si="11"/>
        <v/>
      </c>
    </row>
    <row r="38" spans="1:25" x14ac:dyDescent="0.25">
      <c r="A38" s="3" t="str">
        <f t="shared" si="12"/>
        <v/>
      </c>
      <c r="B38" s="5">
        <f t="shared" si="13"/>
        <v>326</v>
      </c>
      <c r="C38" s="5" t="s">
        <v>17</v>
      </c>
      <c r="D38" s="5" t="str">
        <f t="shared" si="0"/>
        <v>G326</v>
      </c>
      <c r="E38" s="5" t="str">
        <f t="shared" si="1"/>
        <v>='PRUEBA USABILIDAD'!G326</v>
      </c>
      <c r="F38" s="11">
        <f>'PRUEBA USABILIDAD'!G326</f>
        <v>0</v>
      </c>
      <c r="G38" s="5" t="str">
        <f t="shared" si="2"/>
        <v/>
      </c>
      <c r="H38" s="5">
        <f t="shared" si="14"/>
        <v>329</v>
      </c>
      <c r="I38" s="5" t="s">
        <v>17</v>
      </c>
      <c r="J38" s="5" t="str">
        <f t="shared" si="3"/>
        <v>G329</v>
      </c>
      <c r="K38" s="5" t="str">
        <f t="shared" ref="K38" si="119">_xlfn.CONCAT("='PRUEBA USABILIDAD'!",J38)</f>
        <v>='PRUEBA USABILIDAD'!G329</v>
      </c>
      <c r="L38" s="11">
        <f>'PRUEBA USABILIDAD'!G329</f>
        <v>0</v>
      </c>
      <c r="M38" s="5" t="str">
        <f t="shared" si="5"/>
        <v/>
      </c>
      <c r="N38" s="5">
        <f t="shared" si="16"/>
        <v>330</v>
      </c>
      <c r="O38" s="5" t="s">
        <v>17</v>
      </c>
      <c r="P38" s="5" t="str">
        <f t="shared" si="6"/>
        <v>G330</v>
      </c>
      <c r="Q38" s="5" t="str">
        <f t="shared" ref="Q38" si="120">_xlfn.CONCAT("='PRUEBA USABILIDAD'!",P38)</f>
        <v>='PRUEBA USABILIDAD'!G330</v>
      </c>
      <c r="R38" s="11">
        <f>'PRUEBA USABILIDAD'!G330</f>
        <v>0</v>
      </c>
      <c r="S38" s="5" t="str">
        <f t="shared" si="8"/>
        <v/>
      </c>
      <c r="T38" s="5">
        <f t="shared" si="18"/>
        <v>333</v>
      </c>
      <c r="U38" s="5" t="s">
        <v>17</v>
      </c>
      <c r="V38" s="5" t="str">
        <f t="shared" si="9"/>
        <v>G333</v>
      </c>
      <c r="W38" s="5" t="str">
        <f t="shared" ref="W38" si="121">_xlfn.CONCAT("='PRUEBA USABILIDAD'!",V38)</f>
        <v>='PRUEBA USABILIDAD'!G333</v>
      </c>
      <c r="X38" s="11">
        <f>'PRUEBA USABILIDAD'!G333</f>
        <v>0</v>
      </c>
      <c r="Y38" s="11" t="str">
        <f t="shared" si="11"/>
        <v/>
      </c>
    </row>
    <row r="39" spans="1:25" x14ac:dyDescent="0.25">
      <c r="A39" s="3" t="str">
        <f t="shared" si="12"/>
        <v/>
      </c>
      <c r="B39" s="5">
        <f t="shared" si="13"/>
        <v>335</v>
      </c>
      <c r="C39" s="5" t="s">
        <v>17</v>
      </c>
      <c r="D39" s="5" t="str">
        <f t="shared" si="0"/>
        <v>G335</v>
      </c>
      <c r="E39" s="5" t="str">
        <f t="shared" si="1"/>
        <v>='PRUEBA USABILIDAD'!G335</v>
      </c>
      <c r="F39" s="11">
        <f>'PRUEBA USABILIDAD'!G335</f>
        <v>0</v>
      </c>
      <c r="G39" s="5" t="str">
        <f t="shared" si="2"/>
        <v/>
      </c>
      <c r="H39" s="5">
        <f t="shared" si="14"/>
        <v>338</v>
      </c>
      <c r="I39" s="5" t="s">
        <v>17</v>
      </c>
      <c r="J39" s="5" t="str">
        <f t="shared" si="3"/>
        <v>G338</v>
      </c>
      <c r="K39" s="5" t="str">
        <f t="shared" ref="K39" si="122">_xlfn.CONCAT("='PRUEBA USABILIDAD'!",J39)</f>
        <v>='PRUEBA USABILIDAD'!G338</v>
      </c>
      <c r="L39" s="11">
        <f>'PRUEBA USABILIDAD'!G338</f>
        <v>0</v>
      </c>
      <c r="M39" s="5" t="str">
        <f t="shared" si="5"/>
        <v/>
      </c>
      <c r="N39" s="5">
        <f t="shared" si="16"/>
        <v>339</v>
      </c>
      <c r="O39" s="5" t="s">
        <v>17</v>
      </c>
      <c r="P39" s="5" t="str">
        <f t="shared" si="6"/>
        <v>G339</v>
      </c>
      <c r="Q39" s="5" t="str">
        <f t="shared" ref="Q39" si="123">_xlfn.CONCAT("='PRUEBA USABILIDAD'!",P39)</f>
        <v>='PRUEBA USABILIDAD'!G339</v>
      </c>
      <c r="R39" s="11">
        <f>'PRUEBA USABILIDAD'!G339</f>
        <v>0</v>
      </c>
      <c r="S39" s="5" t="str">
        <f t="shared" si="8"/>
        <v/>
      </c>
      <c r="T39" s="5">
        <f t="shared" si="18"/>
        <v>342</v>
      </c>
      <c r="U39" s="5" t="s">
        <v>17</v>
      </c>
      <c r="V39" s="5" t="str">
        <f t="shared" si="9"/>
        <v>G342</v>
      </c>
      <c r="W39" s="5" t="str">
        <f t="shared" ref="W39" si="124">_xlfn.CONCAT("='PRUEBA USABILIDAD'!",V39)</f>
        <v>='PRUEBA USABILIDAD'!G342</v>
      </c>
      <c r="X39" s="11">
        <f>'PRUEBA USABILIDAD'!G342</f>
        <v>0</v>
      </c>
      <c r="Y39" s="11" t="str">
        <f t="shared" si="11"/>
        <v/>
      </c>
    </row>
    <row r="40" spans="1:25" x14ac:dyDescent="0.25">
      <c r="A40" s="3" t="str">
        <f t="shared" si="12"/>
        <v/>
      </c>
      <c r="B40" s="5">
        <f t="shared" si="13"/>
        <v>344</v>
      </c>
      <c r="C40" s="5" t="s">
        <v>17</v>
      </c>
      <c r="D40" s="5" t="str">
        <f t="shared" si="0"/>
        <v>G344</v>
      </c>
      <c r="E40" s="5" t="str">
        <f t="shared" si="1"/>
        <v>='PRUEBA USABILIDAD'!G344</v>
      </c>
      <c r="F40" s="11">
        <f>'PRUEBA USABILIDAD'!G344</f>
        <v>0</v>
      </c>
      <c r="G40" s="5" t="str">
        <f t="shared" si="2"/>
        <v/>
      </c>
      <c r="H40" s="5">
        <f t="shared" si="14"/>
        <v>347</v>
      </c>
      <c r="I40" s="5" t="s">
        <v>17</v>
      </c>
      <c r="J40" s="5" t="str">
        <f t="shared" si="3"/>
        <v>G347</v>
      </c>
      <c r="K40" s="5" t="str">
        <f t="shared" ref="K40" si="125">_xlfn.CONCAT("='PRUEBA USABILIDAD'!",J40)</f>
        <v>='PRUEBA USABILIDAD'!G347</v>
      </c>
      <c r="L40" s="11">
        <f>'PRUEBA USABILIDAD'!G347</f>
        <v>0</v>
      </c>
      <c r="M40" s="5" t="str">
        <f t="shared" si="5"/>
        <v/>
      </c>
      <c r="N40" s="5">
        <f t="shared" si="16"/>
        <v>348</v>
      </c>
      <c r="O40" s="5" t="s">
        <v>17</v>
      </c>
      <c r="P40" s="5" t="str">
        <f t="shared" si="6"/>
        <v>G348</v>
      </c>
      <c r="Q40" s="5" t="str">
        <f t="shared" ref="Q40" si="126">_xlfn.CONCAT("='PRUEBA USABILIDAD'!",P40)</f>
        <v>='PRUEBA USABILIDAD'!G348</v>
      </c>
      <c r="R40" s="11">
        <f>'PRUEBA USABILIDAD'!G348</f>
        <v>0</v>
      </c>
      <c r="S40" s="5" t="str">
        <f t="shared" si="8"/>
        <v/>
      </c>
      <c r="T40" s="5">
        <f t="shared" si="18"/>
        <v>351</v>
      </c>
      <c r="U40" s="5" t="s">
        <v>17</v>
      </c>
      <c r="V40" s="5" t="str">
        <f t="shared" si="9"/>
        <v>G351</v>
      </c>
      <c r="W40" s="5" t="str">
        <f t="shared" ref="W40" si="127">_xlfn.CONCAT("='PRUEBA USABILIDAD'!",V40)</f>
        <v>='PRUEBA USABILIDAD'!G351</v>
      </c>
      <c r="X40" s="11">
        <f>'PRUEBA USABILIDAD'!G351</f>
        <v>0</v>
      </c>
      <c r="Y40" s="11" t="str">
        <f t="shared" si="11"/>
        <v/>
      </c>
    </row>
    <row r="41" spans="1:25" x14ac:dyDescent="0.25">
      <c r="A41" s="3" t="str">
        <f t="shared" si="12"/>
        <v/>
      </c>
      <c r="B41" s="5">
        <f t="shared" si="13"/>
        <v>353</v>
      </c>
      <c r="C41" s="5" t="s">
        <v>17</v>
      </c>
      <c r="D41" s="5" t="str">
        <f t="shared" si="0"/>
        <v>G353</v>
      </c>
      <c r="E41" s="5" t="str">
        <f t="shared" si="1"/>
        <v>='PRUEBA USABILIDAD'!G353</v>
      </c>
      <c r="F41" s="11">
        <f>'PRUEBA USABILIDAD'!G353</f>
        <v>0</v>
      </c>
      <c r="G41" s="5" t="str">
        <f t="shared" si="2"/>
        <v/>
      </c>
      <c r="H41" s="5">
        <f t="shared" si="14"/>
        <v>356</v>
      </c>
      <c r="I41" s="5" t="s">
        <v>17</v>
      </c>
      <c r="J41" s="5" t="str">
        <f t="shared" si="3"/>
        <v>G356</v>
      </c>
      <c r="K41" s="5" t="str">
        <f t="shared" ref="K41" si="128">_xlfn.CONCAT("='PRUEBA USABILIDAD'!",J41)</f>
        <v>='PRUEBA USABILIDAD'!G356</v>
      </c>
      <c r="L41" s="11">
        <f>'PRUEBA USABILIDAD'!G356</f>
        <v>0</v>
      </c>
      <c r="M41" s="5" t="str">
        <f t="shared" si="5"/>
        <v/>
      </c>
      <c r="N41" s="5">
        <f t="shared" si="16"/>
        <v>357</v>
      </c>
      <c r="O41" s="5" t="s">
        <v>17</v>
      </c>
      <c r="P41" s="5" t="str">
        <f t="shared" si="6"/>
        <v>G357</v>
      </c>
      <c r="Q41" s="5" t="str">
        <f t="shared" ref="Q41" si="129">_xlfn.CONCAT("='PRUEBA USABILIDAD'!",P41)</f>
        <v>='PRUEBA USABILIDAD'!G357</v>
      </c>
      <c r="R41" s="11">
        <f>'PRUEBA USABILIDAD'!G357</f>
        <v>0</v>
      </c>
      <c r="S41" s="5" t="str">
        <f t="shared" si="8"/>
        <v/>
      </c>
      <c r="T41" s="5">
        <f t="shared" si="18"/>
        <v>360</v>
      </c>
      <c r="U41" s="5" t="s">
        <v>17</v>
      </c>
      <c r="V41" s="5" t="str">
        <f t="shared" si="9"/>
        <v>G360</v>
      </c>
      <c r="W41" s="5" t="str">
        <f t="shared" ref="W41" si="130">_xlfn.CONCAT("='PRUEBA USABILIDAD'!",V41)</f>
        <v>='PRUEBA USABILIDAD'!G360</v>
      </c>
      <c r="X41" s="11">
        <f>'PRUEBA USABILIDAD'!G360</f>
        <v>0</v>
      </c>
      <c r="Y41" s="11" t="str">
        <f t="shared" si="11"/>
        <v/>
      </c>
    </row>
    <row r="42" spans="1:25" x14ac:dyDescent="0.25">
      <c r="A42" s="3" t="str">
        <f t="shared" si="12"/>
        <v/>
      </c>
      <c r="B42" s="5">
        <f t="shared" si="13"/>
        <v>362</v>
      </c>
      <c r="C42" s="5" t="s">
        <v>17</v>
      </c>
      <c r="D42" s="5" t="str">
        <f t="shared" si="0"/>
        <v>G362</v>
      </c>
      <c r="E42" s="5" t="str">
        <f t="shared" si="1"/>
        <v>='PRUEBA USABILIDAD'!G362</v>
      </c>
      <c r="F42" s="11">
        <f>'PRUEBA USABILIDAD'!G362</f>
        <v>0</v>
      </c>
      <c r="G42" s="5" t="str">
        <f t="shared" si="2"/>
        <v/>
      </c>
      <c r="H42" s="5">
        <f t="shared" si="14"/>
        <v>365</v>
      </c>
      <c r="I42" s="5" t="s">
        <v>17</v>
      </c>
      <c r="J42" s="5" t="str">
        <f t="shared" si="3"/>
        <v>G365</v>
      </c>
      <c r="K42" s="5" t="str">
        <f t="shared" ref="K42" si="131">_xlfn.CONCAT("='PRUEBA USABILIDAD'!",J42)</f>
        <v>='PRUEBA USABILIDAD'!G365</v>
      </c>
      <c r="L42" s="11">
        <f>'PRUEBA USABILIDAD'!G365</f>
        <v>0</v>
      </c>
      <c r="M42" s="5" t="str">
        <f t="shared" si="5"/>
        <v/>
      </c>
      <c r="N42" s="5">
        <f t="shared" si="16"/>
        <v>366</v>
      </c>
      <c r="O42" s="5" t="s">
        <v>17</v>
      </c>
      <c r="P42" s="5" t="str">
        <f t="shared" si="6"/>
        <v>G366</v>
      </c>
      <c r="Q42" s="5" t="str">
        <f t="shared" ref="Q42" si="132">_xlfn.CONCAT("='PRUEBA USABILIDAD'!",P42)</f>
        <v>='PRUEBA USABILIDAD'!G366</v>
      </c>
      <c r="R42" s="11">
        <f>'PRUEBA USABILIDAD'!G366</f>
        <v>0</v>
      </c>
      <c r="S42" s="5" t="str">
        <f t="shared" si="8"/>
        <v/>
      </c>
      <c r="T42" s="5">
        <f t="shared" si="18"/>
        <v>369</v>
      </c>
      <c r="U42" s="5" t="s">
        <v>17</v>
      </c>
      <c r="V42" s="5" t="str">
        <f t="shared" si="9"/>
        <v>G369</v>
      </c>
      <c r="W42" s="5" t="str">
        <f t="shared" ref="W42" si="133">_xlfn.CONCAT("='PRUEBA USABILIDAD'!",V42)</f>
        <v>='PRUEBA USABILIDAD'!G369</v>
      </c>
      <c r="X42" s="11">
        <f>'PRUEBA USABILIDAD'!G369</f>
        <v>0</v>
      </c>
      <c r="Y42" s="11" t="str">
        <f t="shared" si="11"/>
        <v/>
      </c>
    </row>
    <row r="43" spans="1:25" x14ac:dyDescent="0.25">
      <c r="A43" s="3" t="str">
        <f t="shared" si="12"/>
        <v/>
      </c>
      <c r="B43" s="5">
        <f t="shared" si="13"/>
        <v>371</v>
      </c>
      <c r="C43" s="5" t="s">
        <v>17</v>
      </c>
      <c r="D43" s="5" t="str">
        <f t="shared" si="0"/>
        <v>G371</v>
      </c>
      <c r="E43" s="5" t="str">
        <f t="shared" si="1"/>
        <v>='PRUEBA USABILIDAD'!G371</v>
      </c>
      <c r="F43" s="11">
        <f>'PRUEBA USABILIDAD'!G371</f>
        <v>0</v>
      </c>
      <c r="G43" s="5" t="str">
        <f t="shared" si="2"/>
        <v/>
      </c>
      <c r="H43" s="5">
        <f t="shared" si="14"/>
        <v>374</v>
      </c>
      <c r="I43" s="5" t="s">
        <v>17</v>
      </c>
      <c r="J43" s="5" t="str">
        <f t="shared" si="3"/>
        <v>G374</v>
      </c>
      <c r="K43" s="5" t="str">
        <f t="shared" ref="K43" si="134">_xlfn.CONCAT("='PRUEBA USABILIDAD'!",J43)</f>
        <v>='PRUEBA USABILIDAD'!G374</v>
      </c>
      <c r="L43" s="11">
        <f>'PRUEBA USABILIDAD'!G374</f>
        <v>0</v>
      </c>
      <c r="M43" s="5" t="str">
        <f t="shared" si="5"/>
        <v/>
      </c>
      <c r="N43" s="5">
        <f t="shared" si="16"/>
        <v>375</v>
      </c>
      <c r="O43" s="5" t="s">
        <v>17</v>
      </c>
      <c r="P43" s="5" t="str">
        <f t="shared" si="6"/>
        <v>G375</v>
      </c>
      <c r="Q43" s="5" t="str">
        <f t="shared" ref="Q43" si="135">_xlfn.CONCAT("='PRUEBA USABILIDAD'!",P43)</f>
        <v>='PRUEBA USABILIDAD'!G375</v>
      </c>
      <c r="R43" s="11">
        <f>'PRUEBA USABILIDAD'!G375</f>
        <v>0</v>
      </c>
      <c r="S43" s="5" t="str">
        <f t="shared" si="8"/>
        <v/>
      </c>
      <c r="T43" s="5">
        <f t="shared" si="18"/>
        <v>378</v>
      </c>
      <c r="U43" s="5" t="s">
        <v>17</v>
      </c>
      <c r="V43" s="5" t="str">
        <f t="shared" si="9"/>
        <v>G378</v>
      </c>
      <c r="W43" s="5" t="str">
        <f t="shared" ref="W43" si="136">_xlfn.CONCAT("='PRUEBA USABILIDAD'!",V43)</f>
        <v>='PRUEBA USABILIDAD'!G378</v>
      </c>
      <c r="X43" s="11">
        <f>'PRUEBA USABILIDAD'!G378</f>
        <v>0</v>
      </c>
      <c r="Y43" s="11" t="str">
        <f t="shared" si="11"/>
        <v/>
      </c>
    </row>
    <row r="44" spans="1:25" x14ac:dyDescent="0.25">
      <c r="A44" s="3" t="str">
        <f t="shared" si="12"/>
        <v/>
      </c>
      <c r="B44" s="5">
        <f t="shared" si="13"/>
        <v>380</v>
      </c>
      <c r="C44" s="5" t="s">
        <v>17</v>
      </c>
      <c r="D44" s="5" t="str">
        <f t="shared" si="0"/>
        <v>G380</v>
      </c>
      <c r="E44" s="5" t="str">
        <f t="shared" si="1"/>
        <v>='PRUEBA USABILIDAD'!G380</v>
      </c>
      <c r="F44" s="11">
        <f>'PRUEBA USABILIDAD'!G380</f>
        <v>0</v>
      </c>
      <c r="G44" s="5" t="str">
        <f t="shared" si="2"/>
        <v/>
      </c>
      <c r="H44" s="5">
        <f t="shared" si="14"/>
        <v>383</v>
      </c>
      <c r="I44" s="5" t="s">
        <v>17</v>
      </c>
      <c r="J44" s="5" t="str">
        <f t="shared" si="3"/>
        <v>G383</v>
      </c>
      <c r="K44" s="5" t="str">
        <f t="shared" ref="K44" si="137">_xlfn.CONCAT("='PRUEBA USABILIDAD'!",J44)</f>
        <v>='PRUEBA USABILIDAD'!G383</v>
      </c>
      <c r="L44" s="11">
        <f>'PRUEBA USABILIDAD'!G383</f>
        <v>0</v>
      </c>
      <c r="M44" s="5" t="str">
        <f t="shared" si="5"/>
        <v/>
      </c>
      <c r="N44" s="5">
        <f t="shared" si="16"/>
        <v>384</v>
      </c>
      <c r="O44" s="5" t="s">
        <v>17</v>
      </c>
      <c r="P44" s="5" t="str">
        <f t="shared" si="6"/>
        <v>G384</v>
      </c>
      <c r="Q44" s="5" t="str">
        <f t="shared" ref="Q44" si="138">_xlfn.CONCAT("='PRUEBA USABILIDAD'!",P44)</f>
        <v>='PRUEBA USABILIDAD'!G384</v>
      </c>
      <c r="R44" s="11">
        <f>'PRUEBA USABILIDAD'!G384</f>
        <v>0</v>
      </c>
      <c r="S44" s="5" t="str">
        <f t="shared" si="8"/>
        <v/>
      </c>
      <c r="T44" s="5">
        <f t="shared" si="18"/>
        <v>387</v>
      </c>
      <c r="U44" s="5" t="s">
        <v>17</v>
      </c>
      <c r="V44" s="5" t="str">
        <f t="shared" si="9"/>
        <v>G387</v>
      </c>
      <c r="W44" s="5" t="str">
        <f t="shared" ref="W44" si="139">_xlfn.CONCAT("='PRUEBA USABILIDAD'!",V44)</f>
        <v>='PRUEBA USABILIDAD'!G387</v>
      </c>
      <c r="X44" s="11">
        <f>'PRUEBA USABILIDAD'!G387</f>
        <v>0</v>
      </c>
      <c r="Y44" s="11" t="str">
        <f t="shared" si="11"/>
        <v/>
      </c>
    </row>
    <row r="45" spans="1:25" x14ac:dyDescent="0.25">
      <c r="A45" s="3" t="str">
        <f t="shared" si="12"/>
        <v/>
      </c>
      <c r="B45" s="5">
        <f t="shared" si="13"/>
        <v>389</v>
      </c>
      <c r="C45" s="5" t="s">
        <v>17</v>
      </c>
      <c r="D45" s="5" t="str">
        <f t="shared" si="0"/>
        <v>G389</v>
      </c>
      <c r="E45" s="5" t="str">
        <f t="shared" si="1"/>
        <v>='PRUEBA USABILIDAD'!G389</v>
      </c>
      <c r="F45" s="11">
        <f>'PRUEBA USABILIDAD'!G389</f>
        <v>0</v>
      </c>
      <c r="G45" s="5" t="str">
        <f t="shared" si="2"/>
        <v/>
      </c>
      <c r="H45" s="5">
        <f t="shared" si="14"/>
        <v>392</v>
      </c>
      <c r="I45" s="5" t="s">
        <v>17</v>
      </c>
      <c r="J45" s="5" t="str">
        <f t="shared" si="3"/>
        <v>G392</v>
      </c>
      <c r="K45" s="5" t="str">
        <f t="shared" ref="K45" si="140">_xlfn.CONCAT("='PRUEBA USABILIDAD'!",J45)</f>
        <v>='PRUEBA USABILIDAD'!G392</v>
      </c>
      <c r="L45" s="11">
        <f>'PRUEBA USABILIDAD'!G392</f>
        <v>0</v>
      </c>
      <c r="M45" s="5" t="str">
        <f t="shared" si="5"/>
        <v/>
      </c>
      <c r="N45" s="5">
        <f t="shared" si="16"/>
        <v>393</v>
      </c>
      <c r="O45" s="5" t="s">
        <v>17</v>
      </c>
      <c r="P45" s="5" t="str">
        <f t="shared" si="6"/>
        <v>G393</v>
      </c>
      <c r="Q45" s="5" t="str">
        <f t="shared" ref="Q45" si="141">_xlfn.CONCAT("='PRUEBA USABILIDAD'!",P45)</f>
        <v>='PRUEBA USABILIDAD'!G393</v>
      </c>
      <c r="R45" s="11">
        <f>'PRUEBA USABILIDAD'!G393</f>
        <v>0</v>
      </c>
      <c r="S45" s="5" t="str">
        <f t="shared" si="8"/>
        <v/>
      </c>
      <c r="T45" s="5">
        <f t="shared" si="18"/>
        <v>396</v>
      </c>
      <c r="U45" s="5" t="s">
        <v>17</v>
      </c>
      <c r="V45" s="5" t="str">
        <f t="shared" si="9"/>
        <v>G396</v>
      </c>
      <c r="W45" s="5" t="str">
        <f t="shared" ref="W45" si="142">_xlfn.CONCAT("='PRUEBA USABILIDAD'!",V45)</f>
        <v>='PRUEBA USABILIDAD'!G396</v>
      </c>
      <c r="X45" s="11">
        <f>'PRUEBA USABILIDAD'!G396</f>
        <v>0</v>
      </c>
      <c r="Y45" s="11" t="str">
        <f t="shared" si="11"/>
        <v/>
      </c>
    </row>
    <row r="46" spans="1:25" x14ac:dyDescent="0.25">
      <c r="A46" s="3" t="str">
        <f t="shared" si="12"/>
        <v/>
      </c>
      <c r="B46" s="5">
        <f t="shared" si="13"/>
        <v>398</v>
      </c>
      <c r="C46" s="5" t="s">
        <v>17</v>
      </c>
      <c r="D46" s="5" t="str">
        <f t="shared" si="0"/>
        <v>G398</v>
      </c>
      <c r="E46" s="5" t="str">
        <f t="shared" si="1"/>
        <v>='PRUEBA USABILIDAD'!G398</v>
      </c>
      <c r="F46" s="11">
        <f>'PRUEBA USABILIDAD'!G398</f>
        <v>0</v>
      </c>
      <c r="G46" s="5" t="str">
        <f t="shared" si="2"/>
        <v/>
      </c>
      <c r="H46" s="5">
        <f t="shared" si="14"/>
        <v>401</v>
      </c>
      <c r="I46" s="5" t="s">
        <v>17</v>
      </c>
      <c r="J46" s="5" t="str">
        <f t="shared" si="3"/>
        <v>G401</v>
      </c>
      <c r="K46" s="5" t="str">
        <f t="shared" ref="K46" si="143">_xlfn.CONCAT("='PRUEBA USABILIDAD'!",J46)</f>
        <v>='PRUEBA USABILIDAD'!G401</v>
      </c>
      <c r="L46" s="11">
        <f>'PRUEBA USABILIDAD'!G401</f>
        <v>0</v>
      </c>
      <c r="M46" s="5" t="str">
        <f t="shared" si="5"/>
        <v/>
      </c>
      <c r="N46" s="5">
        <f t="shared" si="16"/>
        <v>402</v>
      </c>
      <c r="O46" s="5" t="s">
        <v>17</v>
      </c>
      <c r="P46" s="5" t="str">
        <f t="shared" si="6"/>
        <v>G402</v>
      </c>
      <c r="Q46" s="5" t="str">
        <f t="shared" ref="Q46" si="144">_xlfn.CONCAT("='PRUEBA USABILIDAD'!",P46)</f>
        <v>='PRUEBA USABILIDAD'!G402</v>
      </c>
      <c r="R46" s="11">
        <f>'PRUEBA USABILIDAD'!G402</f>
        <v>0</v>
      </c>
      <c r="S46" s="5" t="str">
        <f t="shared" si="8"/>
        <v/>
      </c>
      <c r="T46" s="5">
        <f t="shared" si="18"/>
        <v>405</v>
      </c>
      <c r="U46" s="5" t="s">
        <v>17</v>
      </c>
      <c r="V46" s="5" t="str">
        <f t="shared" si="9"/>
        <v>G405</v>
      </c>
      <c r="W46" s="5" t="str">
        <f t="shared" ref="W46" si="145">_xlfn.CONCAT("='PRUEBA USABILIDAD'!",V46)</f>
        <v>='PRUEBA USABILIDAD'!G405</v>
      </c>
      <c r="X46" s="11">
        <f>'PRUEBA USABILIDAD'!G405</f>
        <v>0</v>
      </c>
      <c r="Y46" s="11" t="str">
        <f t="shared" si="11"/>
        <v/>
      </c>
    </row>
    <row r="47" spans="1:25" x14ac:dyDescent="0.25">
      <c r="A47" s="3" t="str">
        <f t="shared" si="12"/>
        <v/>
      </c>
      <c r="B47" s="5">
        <f t="shared" si="13"/>
        <v>407</v>
      </c>
      <c r="C47" s="5" t="s">
        <v>17</v>
      </c>
      <c r="D47" s="5" t="str">
        <f t="shared" si="0"/>
        <v>G407</v>
      </c>
      <c r="E47" s="5" t="str">
        <f t="shared" si="1"/>
        <v>='PRUEBA USABILIDAD'!G407</v>
      </c>
      <c r="F47" s="11">
        <f>'PRUEBA USABILIDAD'!G407</f>
        <v>0</v>
      </c>
      <c r="G47" s="5" t="str">
        <f t="shared" si="2"/>
        <v/>
      </c>
      <c r="H47" s="5">
        <f t="shared" si="14"/>
        <v>410</v>
      </c>
      <c r="I47" s="5" t="s">
        <v>17</v>
      </c>
      <c r="J47" s="5" t="str">
        <f t="shared" si="3"/>
        <v>G410</v>
      </c>
      <c r="K47" s="5" t="str">
        <f t="shared" ref="K47" si="146">_xlfn.CONCAT("='PRUEBA USABILIDAD'!",J47)</f>
        <v>='PRUEBA USABILIDAD'!G410</v>
      </c>
      <c r="L47" s="11">
        <f>'PRUEBA USABILIDAD'!G410</f>
        <v>0</v>
      </c>
      <c r="M47" s="5" t="str">
        <f t="shared" si="5"/>
        <v/>
      </c>
      <c r="N47" s="5">
        <f t="shared" si="16"/>
        <v>411</v>
      </c>
      <c r="O47" s="5" t="s">
        <v>17</v>
      </c>
      <c r="P47" s="5" t="str">
        <f t="shared" si="6"/>
        <v>G411</v>
      </c>
      <c r="Q47" s="5" t="str">
        <f t="shared" ref="Q47" si="147">_xlfn.CONCAT("='PRUEBA USABILIDAD'!",P47)</f>
        <v>='PRUEBA USABILIDAD'!G411</v>
      </c>
      <c r="R47" s="11">
        <f>'PRUEBA USABILIDAD'!G411</f>
        <v>0</v>
      </c>
      <c r="S47" s="5" t="str">
        <f t="shared" si="8"/>
        <v/>
      </c>
      <c r="T47" s="5">
        <f t="shared" si="18"/>
        <v>414</v>
      </c>
      <c r="U47" s="5" t="s">
        <v>17</v>
      </c>
      <c r="V47" s="5" t="str">
        <f t="shared" si="9"/>
        <v>G414</v>
      </c>
      <c r="W47" s="5" t="str">
        <f t="shared" ref="W47" si="148">_xlfn.CONCAT("='PRUEBA USABILIDAD'!",V47)</f>
        <v>='PRUEBA USABILIDAD'!G414</v>
      </c>
      <c r="X47" s="11">
        <f>'PRUEBA USABILIDAD'!G414</f>
        <v>0</v>
      </c>
      <c r="Y47" s="11" t="str">
        <f t="shared" si="11"/>
        <v/>
      </c>
    </row>
    <row r="48" spans="1:25" x14ac:dyDescent="0.25">
      <c r="A48" s="3" t="str">
        <f t="shared" si="12"/>
        <v/>
      </c>
      <c r="B48" s="5">
        <f t="shared" si="13"/>
        <v>416</v>
      </c>
      <c r="C48" s="5" t="s">
        <v>17</v>
      </c>
      <c r="D48" s="5" t="str">
        <f t="shared" si="0"/>
        <v>G416</v>
      </c>
      <c r="E48" s="5" t="str">
        <f t="shared" si="1"/>
        <v>='PRUEBA USABILIDAD'!G416</v>
      </c>
      <c r="F48" s="11">
        <f>'PRUEBA USABILIDAD'!G416</f>
        <v>0</v>
      </c>
      <c r="G48" s="5" t="str">
        <f t="shared" si="2"/>
        <v/>
      </c>
      <c r="H48" s="5">
        <f t="shared" si="14"/>
        <v>419</v>
      </c>
      <c r="I48" s="5" t="s">
        <v>17</v>
      </c>
      <c r="J48" s="5" t="str">
        <f t="shared" si="3"/>
        <v>G419</v>
      </c>
      <c r="K48" s="5" t="str">
        <f t="shared" ref="K48" si="149">_xlfn.CONCAT("='PRUEBA USABILIDAD'!",J48)</f>
        <v>='PRUEBA USABILIDAD'!G419</v>
      </c>
      <c r="L48" s="11">
        <f>'PRUEBA USABILIDAD'!G419</f>
        <v>0</v>
      </c>
      <c r="M48" s="5" t="str">
        <f t="shared" si="5"/>
        <v/>
      </c>
      <c r="N48" s="5">
        <f t="shared" si="16"/>
        <v>420</v>
      </c>
      <c r="O48" s="5" t="s">
        <v>17</v>
      </c>
      <c r="P48" s="5" t="str">
        <f t="shared" si="6"/>
        <v>G420</v>
      </c>
      <c r="Q48" s="5" t="str">
        <f t="shared" ref="Q48" si="150">_xlfn.CONCAT("='PRUEBA USABILIDAD'!",P48)</f>
        <v>='PRUEBA USABILIDAD'!G420</v>
      </c>
      <c r="R48" s="11">
        <f>'PRUEBA USABILIDAD'!G420</f>
        <v>0</v>
      </c>
      <c r="S48" s="5" t="str">
        <f t="shared" si="8"/>
        <v/>
      </c>
      <c r="T48" s="5">
        <f t="shared" si="18"/>
        <v>423</v>
      </c>
      <c r="U48" s="5" t="s">
        <v>17</v>
      </c>
      <c r="V48" s="5" t="str">
        <f t="shared" si="9"/>
        <v>G423</v>
      </c>
      <c r="W48" s="5" t="str">
        <f t="shared" ref="W48" si="151">_xlfn.CONCAT("='PRUEBA USABILIDAD'!",V48)</f>
        <v>='PRUEBA USABILIDAD'!G423</v>
      </c>
      <c r="X48" s="11">
        <f>'PRUEBA USABILIDAD'!G423</f>
        <v>0</v>
      </c>
      <c r="Y48" s="11" t="str">
        <f t="shared" si="11"/>
        <v/>
      </c>
    </row>
    <row r="49" spans="1:25" x14ac:dyDescent="0.25">
      <c r="A49" s="3" t="str">
        <f t="shared" si="12"/>
        <v/>
      </c>
      <c r="B49" s="5">
        <f t="shared" si="13"/>
        <v>425</v>
      </c>
      <c r="C49" s="5" t="s">
        <v>17</v>
      </c>
      <c r="D49" s="5" t="str">
        <f t="shared" si="0"/>
        <v>G425</v>
      </c>
      <c r="E49" s="5" t="str">
        <f t="shared" si="1"/>
        <v>='PRUEBA USABILIDAD'!G425</v>
      </c>
      <c r="F49" s="11">
        <f>'PRUEBA USABILIDAD'!G425</f>
        <v>0</v>
      </c>
      <c r="G49" s="5" t="str">
        <f t="shared" si="2"/>
        <v/>
      </c>
      <c r="H49" s="5">
        <f t="shared" si="14"/>
        <v>428</v>
      </c>
      <c r="I49" s="5" t="s">
        <v>17</v>
      </c>
      <c r="J49" s="5" t="str">
        <f t="shared" si="3"/>
        <v>G428</v>
      </c>
      <c r="K49" s="5" t="str">
        <f t="shared" ref="K49" si="152">_xlfn.CONCAT("='PRUEBA USABILIDAD'!",J49)</f>
        <v>='PRUEBA USABILIDAD'!G428</v>
      </c>
      <c r="L49" s="11">
        <f>'PRUEBA USABILIDAD'!G428</f>
        <v>0</v>
      </c>
      <c r="M49" s="5" t="str">
        <f t="shared" si="5"/>
        <v/>
      </c>
      <c r="N49" s="5">
        <f t="shared" si="16"/>
        <v>429</v>
      </c>
      <c r="O49" s="5" t="s">
        <v>17</v>
      </c>
      <c r="P49" s="5" t="str">
        <f t="shared" si="6"/>
        <v>G429</v>
      </c>
      <c r="Q49" s="5" t="str">
        <f t="shared" ref="Q49" si="153">_xlfn.CONCAT("='PRUEBA USABILIDAD'!",P49)</f>
        <v>='PRUEBA USABILIDAD'!G429</v>
      </c>
      <c r="R49" s="11">
        <f>'PRUEBA USABILIDAD'!G429</f>
        <v>0</v>
      </c>
      <c r="S49" s="5" t="str">
        <f t="shared" si="8"/>
        <v/>
      </c>
      <c r="T49" s="5">
        <f t="shared" si="18"/>
        <v>432</v>
      </c>
      <c r="U49" s="5" t="s">
        <v>17</v>
      </c>
      <c r="V49" s="5" t="str">
        <f t="shared" si="9"/>
        <v>G432</v>
      </c>
      <c r="W49" s="5" t="str">
        <f t="shared" ref="W49" si="154">_xlfn.CONCAT("='PRUEBA USABILIDAD'!",V49)</f>
        <v>='PRUEBA USABILIDAD'!G432</v>
      </c>
      <c r="X49" s="11">
        <f>'PRUEBA USABILIDAD'!G432</f>
        <v>0</v>
      </c>
      <c r="Y49" s="11" t="str">
        <f t="shared" si="11"/>
        <v/>
      </c>
    </row>
    <row r="50" spans="1:25" x14ac:dyDescent="0.25">
      <c r="A50" s="3" t="str">
        <f t="shared" si="12"/>
        <v/>
      </c>
      <c r="B50" s="5">
        <f t="shared" si="13"/>
        <v>434</v>
      </c>
      <c r="C50" s="5" t="s">
        <v>17</v>
      </c>
      <c r="D50" s="5" t="str">
        <f t="shared" si="0"/>
        <v>G434</v>
      </c>
      <c r="E50" s="5" t="str">
        <f t="shared" si="1"/>
        <v>='PRUEBA USABILIDAD'!G434</v>
      </c>
      <c r="F50" s="11">
        <f>'PRUEBA USABILIDAD'!G434</f>
        <v>0</v>
      </c>
      <c r="G50" s="5" t="str">
        <f t="shared" si="2"/>
        <v/>
      </c>
      <c r="H50" s="5">
        <f t="shared" si="14"/>
        <v>437</v>
      </c>
      <c r="I50" s="5" t="s">
        <v>17</v>
      </c>
      <c r="J50" s="5" t="str">
        <f t="shared" si="3"/>
        <v>G437</v>
      </c>
      <c r="K50" s="5" t="str">
        <f t="shared" ref="K50" si="155">_xlfn.CONCAT("='PRUEBA USABILIDAD'!",J50)</f>
        <v>='PRUEBA USABILIDAD'!G437</v>
      </c>
      <c r="L50" s="11">
        <f>'PRUEBA USABILIDAD'!G437</f>
        <v>0</v>
      </c>
      <c r="M50" s="5" t="str">
        <f t="shared" si="5"/>
        <v/>
      </c>
      <c r="N50" s="5">
        <f t="shared" si="16"/>
        <v>438</v>
      </c>
      <c r="O50" s="5" t="s">
        <v>17</v>
      </c>
      <c r="P50" s="5" t="str">
        <f t="shared" si="6"/>
        <v>G438</v>
      </c>
      <c r="Q50" s="5" t="str">
        <f t="shared" ref="Q50" si="156">_xlfn.CONCAT("='PRUEBA USABILIDAD'!",P50)</f>
        <v>='PRUEBA USABILIDAD'!G438</v>
      </c>
      <c r="R50" s="11">
        <f>'PRUEBA USABILIDAD'!G438</f>
        <v>0</v>
      </c>
      <c r="S50" s="5" t="str">
        <f t="shared" si="8"/>
        <v/>
      </c>
      <c r="T50" s="5">
        <f t="shared" si="18"/>
        <v>441</v>
      </c>
      <c r="U50" s="5" t="s">
        <v>17</v>
      </c>
      <c r="V50" s="5" t="str">
        <f t="shared" si="9"/>
        <v>G441</v>
      </c>
      <c r="W50" s="5" t="str">
        <f t="shared" ref="W50" si="157">_xlfn.CONCAT("='PRUEBA USABILIDAD'!",V50)</f>
        <v>='PRUEBA USABILIDAD'!G441</v>
      </c>
      <c r="X50" s="11">
        <f>'PRUEBA USABILIDAD'!G441</f>
        <v>0</v>
      </c>
      <c r="Y50" s="11" t="str">
        <f t="shared" si="11"/>
        <v/>
      </c>
    </row>
    <row r="51" spans="1:25" x14ac:dyDescent="0.25">
      <c r="A51" s="3" t="str">
        <f t="shared" si="12"/>
        <v/>
      </c>
      <c r="B51" s="5">
        <f t="shared" si="13"/>
        <v>443</v>
      </c>
      <c r="C51" s="5" t="s">
        <v>17</v>
      </c>
      <c r="D51" s="5" t="str">
        <f t="shared" si="0"/>
        <v>G443</v>
      </c>
      <c r="E51" s="5" t="str">
        <f t="shared" si="1"/>
        <v>='PRUEBA USABILIDAD'!G443</v>
      </c>
      <c r="F51" s="11">
        <f>'PRUEBA USABILIDAD'!G443</f>
        <v>0</v>
      </c>
      <c r="G51" s="5" t="str">
        <f t="shared" si="2"/>
        <v/>
      </c>
      <c r="H51" s="5">
        <f t="shared" si="14"/>
        <v>446</v>
      </c>
      <c r="I51" s="5" t="s">
        <v>17</v>
      </c>
      <c r="J51" s="5" t="str">
        <f t="shared" si="3"/>
        <v>G446</v>
      </c>
      <c r="K51" s="5" t="str">
        <f t="shared" ref="K51" si="158">_xlfn.CONCAT("='PRUEBA USABILIDAD'!",J51)</f>
        <v>='PRUEBA USABILIDAD'!G446</v>
      </c>
      <c r="L51" s="11">
        <f>'PRUEBA USABILIDAD'!G446</f>
        <v>0</v>
      </c>
      <c r="M51" s="5" t="str">
        <f t="shared" si="5"/>
        <v/>
      </c>
      <c r="N51" s="5">
        <f t="shared" si="16"/>
        <v>447</v>
      </c>
      <c r="O51" s="5" t="s">
        <v>17</v>
      </c>
      <c r="P51" s="5" t="str">
        <f t="shared" si="6"/>
        <v>G447</v>
      </c>
      <c r="Q51" s="5" t="str">
        <f t="shared" ref="Q51" si="159">_xlfn.CONCAT("='PRUEBA USABILIDAD'!",P51)</f>
        <v>='PRUEBA USABILIDAD'!G447</v>
      </c>
      <c r="R51" s="11">
        <f>'PRUEBA USABILIDAD'!G447</f>
        <v>0</v>
      </c>
      <c r="S51" s="5" t="str">
        <f t="shared" si="8"/>
        <v/>
      </c>
      <c r="T51" s="5">
        <f t="shared" si="18"/>
        <v>450</v>
      </c>
      <c r="U51" s="5" t="s">
        <v>17</v>
      </c>
      <c r="V51" s="5" t="str">
        <f t="shared" si="9"/>
        <v>G450</v>
      </c>
      <c r="W51" s="5" t="str">
        <f t="shared" ref="W51" si="160">_xlfn.CONCAT("='PRUEBA USABILIDAD'!",V51)</f>
        <v>='PRUEBA USABILIDAD'!G450</v>
      </c>
      <c r="X51" s="11">
        <f>'PRUEBA USABILIDAD'!G450</f>
        <v>0</v>
      </c>
      <c r="Y51" s="11" t="str">
        <f t="shared" si="11"/>
        <v/>
      </c>
    </row>
    <row r="52" spans="1:25" x14ac:dyDescent="0.25">
      <c r="A52" s="3" t="str">
        <f t="shared" si="12"/>
        <v/>
      </c>
      <c r="B52" s="5">
        <f t="shared" si="13"/>
        <v>452</v>
      </c>
      <c r="C52" s="5" t="s">
        <v>17</v>
      </c>
      <c r="D52" s="5" t="str">
        <f t="shared" si="0"/>
        <v>G452</v>
      </c>
      <c r="E52" s="5" t="str">
        <f t="shared" si="1"/>
        <v>='PRUEBA USABILIDAD'!G452</v>
      </c>
      <c r="F52" s="11">
        <f>'PRUEBA USABILIDAD'!G452</f>
        <v>0</v>
      </c>
      <c r="G52" s="5" t="str">
        <f t="shared" si="2"/>
        <v/>
      </c>
      <c r="H52" s="5">
        <f t="shared" si="14"/>
        <v>455</v>
      </c>
      <c r="I52" s="5" t="s">
        <v>17</v>
      </c>
      <c r="J52" s="5" t="str">
        <f t="shared" si="3"/>
        <v>G455</v>
      </c>
      <c r="K52" s="5" t="str">
        <f t="shared" ref="K52" si="161">_xlfn.CONCAT("='PRUEBA USABILIDAD'!",J52)</f>
        <v>='PRUEBA USABILIDAD'!G455</v>
      </c>
      <c r="L52" s="11">
        <f>'PRUEBA USABILIDAD'!G455</f>
        <v>0</v>
      </c>
      <c r="M52" s="5" t="str">
        <f t="shared" si="5"/>
        <v/>
      </c>
      <c r="N52" s="5">
        <f t="shared" si="16"/>
        <v>456</v>
      </c>
      <c r="O52" s="5" t="s">
        <v>17</v>
      </c>
      <c r="P52" s="5" t="str">
        <f t="shared" si="6"/>
        <v>G456</v>
      </c>
      <c r="Q52" s="5" t="str">
        <f t="shared" ref="Q52" si="162">_xlfn.CONCAT("='PRUEBA USABILIDAD'!",P52)</f>
        <v>='PRUEBA USABILIDAD'!G456</v>
      </c>
      <c r="R52" s="11">
        <f>'PRUEBA USABILIDAD'!G456</f>
        <v>0</v>
      </c>
      <c r="S52" s="5" t="str">
        <f t="shared" si="8"/>
        <v/>
      </c>
      <c r="T52" s="5">
        <f t="shared" si="18"/>
        <v>459</v>
      </c>
      <c r="U52" s="5" t="s">
        <v>17</v>
      </c>
      <c r="V52" s="5" t="str">
        <f t="shared" si="9"/>
        <v>G459</v>
      </c>
      <c r="W52" s="5" t="str">
        <f t="shared" ref="W52" si="163">_xlfn.CONCAT("='PRUEBA USABILIDAD'!",V52)</f>
        <v>='PRUEBA USABILIDAD'!G459</v>
      </c>
      <c r="X52" s="11">
        <f>'PRUEBA USABILIDAD'!G459</f>
        <v>0</v>
      </c>
      <c r="Y52" s="11" t="str">
        <f t="shared" si="11"/>
        <v/>
      </c>
    </row>
    <row r="53" spans="1:25" x14ac:dyDescent="0.25">
      <c r="A53" s="3" t="str">
        <f t="shared" si="12"/>
        <v/>
      </c>
      <c r="B53" s="5">
        <f t="shared" si="13"/>
        <v>461</v>
      </c>
      <c r="C53" s="5" t="s">
        <v>17</v>
      </c>
      <c r="D53" s="5" t="str">
        <f t="shared" si="0"/>
        <v>G461</v>
      </c>
      <c r="E53" s="5" t="str">
        <f t="shared" si="1"/>
        <v>='PRUEBA USABILIDAD'!G461</v>
      </c>
      <c r="F53" s="11">
        <f>'PRUEBA USABILIDAD'!G461</f>
        <v>0</v>
      </c>
      <c r="G53" s="5" t="str">
        <f t="shared" si="2"/>
        <v/>
      </c>
      <c r="H53" s="5">
        <f t="shared" si="14"/>
        <v>464</v>
      </c>
      <c r="I53" s="5" t="s">
        <v>17</v>
      </c>
      <c r="J53" s="5" t="str">
        <f t="shared" si="3"/>
        <v>G464</v>
      </c>
      <c r="K53" s="5" t="str">
        <f t="shared" ref="K53" si="164">_xlfn.CONCAT("='PRUEBA USABILIDAD'!",J53)</f>
        <v>='PRUEBA USABILIDAD'!G464</v>
      </c>
      <c r="L53" s="11">
        <f>'PRUEBA USABILIDAD'!G464</f>
        <v>0</v>
      </c>
      <c r="M53" s="5" t="str">
        <f t="shared" si="5"/>
        <v/>
      </c>
      <c r="N53" s="5">
        <f t="shared" si="16"/>
        <v>465</v>
      </c>
      <c r="O53" s="5" t="s">
        <v>17</v>
      </c>
      <c r="P53" s="5" t="str">
        <f t="shared" si="6"/>
        <v>G465</v>
      </c>
      <c r="Q53" s="5" t="str">
        <f t="shared" ref="Q53" si="165">_xlfn.CONCAT("='PRUEBA USABILIDAD'!",P53)</f>
        <v>='PRUEBA USABILIDAD'!G465</v>
      </c>
      <c r="R53" s="11">
        <f>'PRUEBA USABILIDAD'!G465</f>
        <v>0</v>
      </c>
      <c r="S53" s="5" t="str">
        <f t="shared" si="8"/>
        <v/>
      </c>
      <c r="T53" s="5">
        <f t="shared" si="18"/>
        <v>468</v>
      </c>
      <c r="U53" s="5" t="s">
        <v>17</v>
      </c>
      <c r="V53" s="5" t="str">
        <f t="shared" si="9"/>
        <v>G468</v>
      </c>
      <c r="W53" s="5" t="str">
        <f t="shared" ref="W53" si="166">_xlfn.CONCAT("='PRUEBA USABILIDAD'!",V53)</f>
        <v>='PRUEBA USABILIDAD'!G468</v>
      </c>
      <c r="X53" s="11">
        <f>'PRUEBA USABILIDAD'!G468</f>
        <v>0</v>
      </c>
      <c r="Y53" s="11" t="str">
        <f t="shared" si="11"/>
        <v/>
      </c>
    </row>
    <row r="54" spans="1:25" x14ac:dyDescent="0.25">
      <c r="A54" s="3" t="str">
        <f t="shared" si="12"/>
        <v/>
      </c>
      <c r="B54" s="5">
        <f t="shared" si="13"/>
        <v>470</v>
      </c>
      <c r="C54" s="5" t="s">
        <v>17</v>
      </c>
      <c r="D54" s="5" t="str">
        <f t="shared" si="0"/>
        <v>G470</v>
      </c>
      <c r="E54" s="5" t="str">
        <f t="shared" si="1"/>
        <v>='PRUEBA USABILIDAD'!G470</v>
      </c>
      <c r="F54" s="11">
        <f>'PRUEBA USABILIDAD'!G470</f>
        <v>0</v>
      </c>
      <c r="G54" s="5" t="str">
        <f t="shared" si="2"/>
        <v/>
      </c>
      <c r="H54" s="5">
        <f t="shared" si="14"/>
        <v>473</v>
      </c>
      <c r="I54" s="5" t="s">
        <v>17</v>
      </c>
      <c r="J54" s="5" t="str">
        <f t="shared" si="3"/>
        <v>G473</v>
      </c>
      <c r="K54" s="5" t="str">
        <f t="shared" ref="K54" si="167">_xlfn.CONCAT("='PRUEBA USABILIDAD'!",J54)</f>
        <v>='PRUEBA USABILIDAD'!G473</v>
      </c>
      <c r="L54" s="11">
        <f>'PRUEBA USABILIDAD'!G473</f>
        <v>0</v>
      </c>
      <c r="M54" s="5" t="str">
        <f t="shared" si="5"/>
        <v/>
      </c>
      <c r="N54" s="5">
        <f t="shared" si="16"/>
        <v>474</v>
      </c>
      <c r="O54" s="5" t="s">
        <v>17</v>
      </c>
      <c r="P54" s="5" t="str">
        <f t="shared" si="6"/>
        <v>G474</v>
      </c>
      <c r="Q54" s="5" t="str">
        <f t="shared" ref="Q54" si="168">_xlfn.CONCAT("='PRUEBA USABILIDAD'!",P54)</f>
        <v>='PRUEBA USABILIDAD'!G474</v>
      </c>
      <c r="R54" s="11">
        <f>'PRUEBA USABILIDAD'!G474</f>
        <v>0</v>
      </c>
      <c r="S54" s="5" t="str">
        <f t="shared" si="8"/>
        <v/>
      </c>
      <c r="T54" s="5">
        <f t="shared" si="18"/>
        <v>477</v>
      </c>
      <c r="U54" s="5" t="s">
        <v>17</v>
      </c>
      <c r="V54" s="5" t="str">
        <f t="shared" si="9"/>
        <v>G477</v>
      </c>
      <c r="W54" s="5" t="str">
        <f t="shared" ref="W54" si="169">_xlfn.CONCAT("='PRUEBA USABILIDAD'!",V54)</f>
        <v>='PRUEBA USABILIDAD'!G477</v>
      </c>
      <c r="X54" s="11">
        <f>'PRUEBA USABILIDAD'!G477</f>
        <v>0</v>
      </c>
      <c r="Y54" s="11" t="str">
        <f t="shared" si="11"/>
        <v/>
      </c>
    </row>
    <row r="55" spans="1:25" x14ac:dyDescent="0.25">
      <c r="A55" s="3" t="str">
        <f t="shared" si="12"/>
        <v/>
      </c>
      <c r="B55" s="5">
        <f t="shared" si="13"/>
        <v>479</v>
      </c>
      <c r="C55" s="5" t="s">
        <v>17</v>
      </c>
      <c r="D55" s="5" t="str">
        <f t="shared" si="0"/>
        <v>G479</v>
      </c>
      <c r="E55" s="5" t="str">
        <f t="shared" si="1"/>
        <v>='PRUEBA USABILIDAD'!G479</v>
      </c>
      <c r="F55" s="11">
        <f>'PRUEBA USABILIDAD'!G479</f>
        <v>0</v>
      </c>
      <c r="G55" s="5" t="str">
        <f t="shared" si="2"/>
        <v/>
      </c>
      <c r="H55" s="5">
        <f t="shared" si="14"/>
        <v>482</v>
      </c>
      <c r="I55" s="5" t="s">
        <v>17</v>
      </c>
      <c r="J55" s="5" t="str">
        <f t="shared" si="3"/>
        <v>G482</v>
      </c>
      <c r="K55" s="5" t="str">
        <f t="shared" ref="K55" si="170">_xlfn.CONCAT("='PRUEBA USABILIDAD'!",J55)</f>
        <v>='PRUEBA USABILIDAD'!G482</v>
      </c>
      <c r="L55" s="11">
        <f>'PRUEBA USABILIDAD'!G482</f>
        <v>0</v>
      </c>
      <c r="M55" s="5" t="str">
        <f t="shared" si="5"/>
        <v/>
      </c>
      <c r="N55" s="5">
        <f t="shared" si="16"/>
        <v>483</v>
      </c>
      <c r="O55" s="5" t="s">
        <v>17</v>
      </c>
      <c r="P55" s="5" t="str">
        <f t="shared" si="6"/>
        <v>G483</v>
      </c>
      <c r="Q55" s="5" t="str">
        <f t="shared" ref="Q55" si="171">_xlfn.CONCAT("='PRUEBA USABILIDAD'!",P55)</f>
        <v>='PRUEBA USABILIDAD'!G483</v>
      </c>
      <c r="R55" s="11">
        <f>'PRUEBA USABILIDAD'!G483</f>
        <v>0</v>
      </c>
      <c r="S55" s="5" t="str">
        <f t="shared" si="8"/>
        <v/>
      </c>
      <c r="T55" s="5">
        <f t="shared" si="18"/>
        <v>486</v>
      </c>
      <c r="U55" s="5" t="s">
        <v>17</v>
      </c>
      <c r="V55" s="5" t="str">
        <f t="shared" si="9"/>
        <v>G486</v>
      </c>
      <c r="W55" s="5" t="str">
        <f t="shared" ref="W55" si="172">_xlfn.CONCAT("='PRUEBA USABILIDAD'!",V55)</f>
        <v>='PRUEBA USABILIDAD'!G486</v>
      </c>
      <c r="X55" s="11">
        <f>'PRUEBA USABILIDAD'!G486</f>
        <v>0</v>
      </c>
      <c r="Y55" s="11" t="str">
        <f t="shared" si="11"/>
        <v/>
      </c>
    </row>
    <row r="56" spans="1:25" x14ac:dyDescent="0.25">
      <c r="A56" s="3" t="str">
        <f t="shared" si="12"/>
        <v/>
      </c>
      <c r="B56" s="5">
        <f t="shared" si="13"/>
        <v>488</v>
      </c>
      <c r="C56" s="5" t="s">
        <v>17</v>
      </c>
      <c r="D56" s="5" t="str">
        <f t="shared" si="0"/>
        <v>G488</v>
      </c>
      <c r="E56" s="5" t="str">
        <f t="shared" si="1"/>
        <v>='PRUEBA USABILIDAD'!G488</v>
      </c>
      <c r="F56" s="11">
        <f>'PRUEBA USABILIDAD'!G488</f>
        <v>0</v>
      </c>
      <c r="G56" s="5" t="str">
        <f t="shared" si="2"/>
        <v/>
      </c>
      <c r="H56" s="5">
        <f t="shared" si="14"/>
        <v>491</v>
      </c>
      <c r="I56" s="5" t="s">
        <v>17</v>
      </c>
      <c r="J56" s="5" t="str">
        <f t="shared" si="3"/>
        <v>G491</v>
      </c>
      <c r="K56" s="5" t="str">
        <f t="shared" ref="K56" si="173">_xlfn.CONCAT("='PRUEBA USABILIDAD'!",J56)</f>
        <v>='PRUEBA USABILIDAD'!G491</v>
      </c>
      <c r="L56" s="11">
        <f>'PRUEBA USABILIDAD'!G491</f>
        <v>0</v>
      </c>
      <c r="M56" s="5" t="str">
        <f t="shared" si="5"/>
        <v/>
      </c>
      <c r="N56" s="5">
        <f t="shared" si="16"/>
        <v>492</v>
      </c>
      <c r="O56" s="5" t="s">
        <v>17</v>
      </c>
      <c r="P56" s="5" t="str">
        <f t="shared" si="6"/>
        <v>G492</v>
      </c>
      <c r="Q56" s="5" t="str">
        <f t="shared" ref="Q56" si="174">_xlfn.CONCAT("='PRUEBA USABILIDAD'!",P56)</f>
        <v>='PRUEBA USABILIDAD'!G492</v>
      </c>
      <c r="R56" s="11">
        <f>'PRUEBA USABILIDAD'!G492</f>
        <v>0</v>
      </c>
      <c r="S56" s="5" t="str">
        <f t="shared" si="8"/>
        <v/>
      </c>
      <c r="T56" s="5">
        <f t="shared" si="18"/>
        <v>495</v>
      </c>
      <c r="U56" s="5" t="s">
        <v>17</v>
      </c>
      <c r="V56" s="5" t="str">
        <f t="shared" si="9"/>
        <v>G495</v>
      </c>
      <c r="W56" s="5" t="str">
        <f t="shared" ref="W56" si="175">_xlfn.CONCAT("='PRUEBA USABILIDAD'!",V56)</f>
        <v>='PRUEBA USABILIDAD'!G495</v>
      </c>
      <c r="X56" s="11">
        <f>'PRUEBA USABILIDAD'!G495</f>
        <v>0</v>
      </c>
      <c r="Y56" s="11" t="str">
        <f t="shared" si="11"/>
        <v/>
      </c>
    </row>
    <row r="57" spans="1:25" x14ac:dyDescent="0.25">
      <c r="A57" s="3" t="str">
        <f t="shared" si="12"/>
        <v/>
      </c>
      <c r="B57" s="5">
        <f t="shared" si="13"/>
        <v>497</v>
      </c>
      <c r="C57" s="5" t="s">
        <v>17</v>
      </c>
      <c r="D57" s="5" t="str">
        <f t="shared" si="0"/>
        <v>G497</v>
      </c>
      <c r="E57" s="5" t="str">
        <f t="shared" si="1"/>
        <v>='PRUEBA USABILIDAD'!G497</v>
      </c>
      <c r="F57" s="11">
        <f>'PRUEBA USABILIDAD'!G497</f>
        <v>0</v>
      </c>
      <c r="G57" s="5" t="str">
        <f t="shared" si="2"/>
        <v/>
      </c>
      <c r="H57" s="5">
        <f t="shared" si="14"/>
        <v>500</v>
      </c>
      <c r="I57" s="5" t="s">
        <v>17</v>
      </c>
      <c r="J57" s="5" t="str">
        <f t="shared" si="3"/>
        <v>G500</v>
      </c>
      <c r="K57" s="5" t="str">
        <f t="shared" ref="K57" si="176">_xlfn.CONCAT("='PRUEBA USABILIDAD'!",J57)</f>
        <v>='PRUEBA USABILIDAD'!G500</v>
      </c>
      <c r="L57" s="11">
        <f>'PRUEBA USABILIDAD'!G500</f>
        <v>0</v>
      </c>
      <c r="M57" s="5" t="str">
        <f t="shared" si="5"/>
        <v/>
      </c>
      <c r="N57" s="5">
        <f t="shared" si="16"/>
        <v>501</v>
      </c>
      <c r="O57" s="5" t="s">
        <v>17</v>
      </c>
      <c r="P57" s="5" t="str">
        <f t="shared" si="6"/>
        <v>G501</v>
      </c>
      <c r="Q57" s="5" t="str">
        <f t="shared" ref="Q57" si="177">_xlfn.CONCAT("='PRUEBA USABILIDAD'!",P57)</f>
        <v>='PRUEBA USABILIDAD'!G501</v>
      </c>
      <c r="R57" s="11">
        <f>'PRUEBA USABILIDAD'!G501</f>
        <v>0</v>
      </c>
      <c r="S57" s="5" t="str">
        <f t="shared" si="8"/>
        <v/>
      </c>
      <c r="T57" s="5">
        <f t="shared" si="18"/>
        <v>504</v>
      </c>
      <c r="U57" s="5" t="s">
        <v>17</v>
      </c>
      <c r="V57" s="5" t="str">
        <f t="shared" si="9"/>
        <v>G504</v>
      </c>
      <c r="W57" s="5" t="str">
        <f t="shared" ref="W57" si="178">_xlfn.CONCAT("='PRUEBA USABILIDAD'!",V57)</f>
        <v>='PRUEBA USABILIDAD'!G504</v>
      </c>
      <c r="X57" s="11">
        <f>'PRUEBA USABILIDAD'!G504</f>
        <v>0</v>
      </c>
      <c r="Y57" s="11" t="str">
        <f t="shared" si="11"/>
        <v/>
      </c>
    </row>
    <row r="58" spans="1:25" x14ac:dyDescent="0.25">
      <c r="A58" s="3" t="str">
        <f t="shared" si="12"/>
        <v/>
      </c>
      <c r="B58" s="5">
        <f t="shared" si="13"/>
        <v>506</v>
      </c>
      <c r="C58" s="5" t="s">
        <v>17</v>
      </c>
      <c r="D58" s="5" t="str">
        <f t="shared" si="0"/>
        <v>G506</v>
      </c>
      <c r="E58" s="5" t="str">
        <f t="shared" si="1"/>
        <v>='PRUEBA USABILIDAD'!G506</v>
      </c>
      <c r="F58" s="11">
        <f>'PRUEBA USABILIDAD'!G506</f>
        <v>0</v>
      </c>
      <c r="G58" s="5" t="str">
        <f t="shared" si="2"/>
        <v/>
      </c>
      <c r="H58" s="5">
        <f t="shared" si="14"/>
        <v>509</v>
      </c>
      <c r="I58" s="5" t="s">
        <v>17</v>
      </c>
      <c r="J58" s="5" t="str">
        <f t="shared" si="3"/>
        <v>G509</v>
      </c>
      <c r="K58" s="5" t="str">
        <f t="shared" ref="K58" si="179">_xlfn.CONCAT("='PRUEBA USABILIDAD'!",J58)</f>
        <v>='PRUEBA USABILIDAD'!G509</v>
      </c>
      <c r="L58" s="11">
        <f>'PRUEBA USABILIDAD'!G509</f>
        <v>0</v>
      </c>
      <c r="M58" s="5" t="str">
        <f t="shared" si="5"/>
        <v/>
      </c>
      <c r="N58" s="5">
        <f t="shared" si="16"/>
        <v>510</v>
      </c>
      <c r="O58" s="5" t="s">
        <v>17</v>
      </c>
      <c r="P58" s="5" t="str">
        <f t="shared" si="6"/>
        <v>G510</v>
      </c>
      <c r="Q58" s="5" t="str">
        <f t="shared" ref="Q58" si="180">_xlfn.CONCAT("='PRUEBA USABILIDAD'!",P58)</f>
        <v>='PRUEBA USABILIDAD'!G510</v>
      </c>
      <c r="R58" s="11">
        <f>'PRUEBA USABILIDAD'!G510</f>
        <v>0</v>
      </c>
      <c r="S58" s="5" t="str">
        <f t="shared" si="8"/>
        <v/>
      </c>
      <c r="T58" s="5">
        <f t="shared" si="18"/>
        <v>513</v>
      </c>
      <c r="U58" s="5" t="s">
        <v>17</v>
      </c>
      <c r="V58" s="5" t="str">
        <f t="shared" si="9"/>
        <v>G513</v>
      </c>
      <c r="W58" s="5" t="str">
        <f t="shared" ref="W58" si="181">_xlfn.CONCAT("='PRUEBA USABILIDAD'!",V58)</f>
        <v>='PRUEBA USABILIDAD'!G513</v>
      </c>
      <c r="X58" s="11">
        <f>'PRUEBA USABILIDAD'!G513</f>
        <v>0</v>
      </c>
      <c r="Y58" s="11" t="str">
        <f t="shared" si="11"/>
        <v/>
      </c>
    </row>
    <row r="59" spans="1:25" x14ac:dyDescent="0.25">
      <c r="A59" s="3" t="str">
        <f t="shared" si="12"/>
        <v/>
      </c>
      <c r="B59" s="5">
        <f t="shared" si="13"/>
        <v>515</v>
      </c>
      <c r="C59" s="5" t="s">
        <v>17</v>
      </c>
      <c r="D59" s="5" t="str">
        <f t="shared" si="0"/>
        <v>G515</v>
      </c>
      <c r="E59" s="5" t="str">
        <f t="shared" si="1"/>
        <v>='PRUEBA USABILIDAD'!G515</v>
      </c>
      <c r="F59" s="11">
        <f>'PRUEBA USABILIDAD'!G515</f>
        <v>0</v>
      </c>
      <c r="G59" s="5" t="str">
        <f t="shared" si="2"/>
        <v/>
      </c>
      <c r="H59" s="5">
        <f t="shared" si="14"/>
        <v>518</v>
      </c>
      <c r="I59" s="5" t="s">
        <v>17</v>
      </c>
      <c r="J59" s="5" t="str">
        <f t="shared" si="3"/>
        <v>G518</v>
      </c>
      <c r="K59" s="5" t="str">
        <f t="shared" ref="K59" si="182">_xlfn.CONCAT("='PRUEBA USABILIDAD'!",J59)</f>
        <v>='PRUEBA USABILIDAD'!G518</v>
      </c>
      <c r="L59" s="11">
        <f>'PRUEBA USABILIDAD'!G518</f>
        <v>0</v>
      </c>
      <c r="M59" s="5" t="str">
        <f t="shared" si="5"/>
        <v/>
      </c>
      <c r="N59" s="5">
        <f t="shared" si="16"/>
        <v>519</v>
      </c>
      <c r="O59" s="5" t="s">
        <v>17</v>
      </c>
      <c r="P59" s="5" t="str">
        <f t="shared" si="6"/>
        <v>G519</v>
      </c>
      <c r="Q59" s="5" t="str">
        <f t="shared" ref="Q59" si="183">_xlfn.CONCAT("='PRUEBA USABILIDAD'!",P59)</f>
        <v>='PRUEBA USABILIDAD'!G519</v>
      </c>
      <c r="R59" s="11">
        <f>'PRUEBA USABILIDAD'!G519</f>
        <v>0</v>
      </c>
      <c r="S59" s="5" t="str">
        <f t="shared" si="8"/>
        <v/>
      </c>
      <c r="T59" s="5">
        <f t="shared" si="18"/>
        <v>522</v>
      </c>
      <c r="U59" s="5" t="s">
        <v>17</v>
      </c>
      <c r="V59" s="5" t="str">
        <f t="shared" si="9"/>
        <v>G522</v>
      </c>
      <c r="W59" s="5" t="str">
        <f t="shared" ref="W59" si="184">_xlfn.CONCAT("='PRUEBA USABILIDAD'!",V59)</f>
        <v>='PRUEBA USABILIDAD'!G522</v>
      </c>
      <c r="X59" s="11">
        <f>'PRUEBA USABILIDAD'!G522</f>
        <v>0</v>
      </c>
      <c r="Y59" s="11" t="str">
        <f t="shared" si="11"/>
        <v/>
      </c>
    </row>
    <row r="60" spans="1:25" x14ac:dyDescent="0.25">
      <c r="A60" s="3" t="str">
        <f t="shared" si="12"/>
        <v/>
      </c>
      <c r="B60" s="5">
        <f t="shared" si="13"/>
        <v>524</v>
      </c>
      <c r="C60" s="5" t="s">
        <v>17</v>
      </c>
      <c r="D60" s="5" t="str">
        <f t="shared" si="0"/>
        <v>G524</v>
      </c>
      <c r="E60" s="5" t="str">
        <f t="shared" si="1"/>
        <v>='PRUEBA USABILIDAD'!G524</v>
      </c>
      <c r="F60" s="11">
        <f>'PRUEBA USABILIDAD'!G524</f>
        <v>0</v>
      </c>
      <c r="G60" s="5" t="str">
        <f t="shared" si="2"/>
        <v/>
      </c>
      <c r="H60" s="5">
        <f t="shared" si="14"/>
        <v>527</v>
      </c>
      <c r="I60" s="5" t="s">
        <v>17</v>
      </c>
      <c r="J60" s="5" t="str">
        <f t="shared" si="3"/>
        <v>G527</v>
      </c>
      <c r="K60" s="5" t="str">
        <f t="shared" ref="K60" si="185">_xlfn.CONCAT("='PRUEBA USABILIDAD'!",J60)</f>
        <v>='PRUEBA USABILIDAD'!G527</v>
      </c>
      <c r="L60" s="11">
        <f>'PRUEBA USABILIDAD'!G527</f>
        <v>0</v>
      </c>
      <c r="M60" s="5" t="str">
        <f t="shared" si="5"/>
        <v/>
      </c>
      <c r="N60" s="5">
        <f t="shared" si="16"/>
        <v>528</v>
      </c>
      <c r="O60" s="5" t="s">
        <v>17</v>
      </c>
      <c r="P60" s="5" t="str">
        <f t="shared" si="6"/>
        <v>G528</v>
      </c>
      <c r="Q60" s="5" t="str">
        <f t="shared" ref="Q60" si="186">_xlfn.CONCAT("='PRUEBA USABILIDAD'!",P60)</f>
        <v>='PRUEBA USABILIDAD'!G528</v>
      </c>
      <c r="R60" s="11">
        <f>'PRUEBA USABILIDAD'!G528</f>
        <v>0</v>
      </c>
      <c r="S60" s="5" t="str">
        <f t="shared" si="8"/>
        <v/>
      </c>
      <c r="T60" s="5">
        <f t="shared" si="18"/>
        <v>531</v>
      </c>
      <c r="U60" s="5" t="s">
        <v>17</v>
      </c>
      <c r="V60" s="5" t="str">
        <f t="shared" si="9"/>
        <v>G531</v>
      </c>
      <c r="W60" s="5" t="str">
        <f t="shared" ref="W60" si="187">_xlfn.CONCAT("='PRUEBA USABILIDAD'!",V60)</f>
        <v>='PRUEBA USABILIDAD'!G531</v>
      </c>
      <c r="X60" s="11">
        <f>'PRUEBA USABILIDAD'!G531</f>
        <v>0</v>
      </c>
      <c r="Y60" s="11" t="str">
        <f t="shared" si="11"/>
        <v/>
      </c>
    </row>
    <row r="61" spans="1:25" x14ac:dyDescent="0.25">
      <c r="A61" s="3" t="str">
        <f t="shared" si="12"/>
        <v/>
      </c>
      <c r="B61" s="5">
        <f t="shared" si="13"/>
        <v>533</v>
      </c>
      <c r="C61" s="5" t="s">
        <v>17</v>
      </c>
      <c r="D61" s="5" t="str">
        <f t="shared" si="0"/>
        <v>G533</v>
      </c>
      <c r="E61" s="5" t="str">
        <f t="shared" si="1"/>
        <v>='PRUEBA USABILIDAD'!G533</v>
      </c>
      <c r="F61" s="11">
        <f>'PRUEBA USABILIDAD'!G533</f>
        <v>0</v>
      </c>
      <c r="G61" s="5" t="str">
        <f t="shared" si="2"/>
        <v/>
      </c>
      <c r="H61" s="5">
        <f t="shared" si="14"/>
        <v>536</v>
      </c>
      <c r="I61" s="5" t="s">
        <v>17</v>
      </c>
      <c r="J61" s="5" t="str">
        <f t="shared" si="3"/>
        <v>G536</v>
      </c>
      <c r="K61" s="5" t="str">
        <f t="shared" ref="K61" si="188">_xlfn.CONCAT("='PRUEBA USABILIDAD'!",J61)</f>
        <v>='PRUEBA USABILIDAD'!G536</v>
      </c>
      <c r="L61" s="11">
        <f>'PRUEBA USABILIDAD'!G536</f>
        <v>0</v>
      </c>
      <c r="M61" s="5" t="str">
        <f t="shared" si="5"/>
        <v/>
      </c>
      <c r="N61" s="5">
        <f t="shared" si="16"/>
        <v>537</v>
      </c>
      <c r="O61" s="5" t="s">
        <v>17</v>
      </c>
      <c r="P61" s="5" t="str">
        <f t="shared" si="6"/>
        <v>G537</v>
      </c>
      <c r="Q61" s="5" t="str">
        <f t="shared" ref="Q61" si="189">_xlfn.CONCAT("='PRUEBA USABILIDAD'!",P61)</f>
        <v>='PRUEBA USABILIDAD'!G537</v>
      </c>
      <c r="R61" s="11">
        <f>'PRUEBA USABILIDAD'!G537</f>
        <v>0</v>
      </c>
      <c r="S61" s="5" t="str">
        <f t="shared" si="8"/>
        <v/>
      </c>
      <c r="T61" s="5">
        <f t="shared" si="18"/>
        <v>540</v>
      </c>
      <c r="U61" s="5" t="s">
        <v>17</v>
      </c>
      <c r="V61" s="5" t="str">
        <f t="shared" si="9"/>
        <v>G540</v>
      </c>
      <c r="W61" s="5" t="str">
        <f t="shared" ref="W61" si="190">_xlfn.CONCAT("='PRUEBA USABILIDAD'!",V61)</f>
        <v>='PRUEBA USABILIDAD'!G540</v>
      </c>
      <c r="X61" s="11">
        <f>'PRUEBA USABILIDAD'!G540</f>
        <v>0</v>
      </c>
      <c r="Y61" s="11" t="str">
        <f t="shared" si="11"/>
        <v/>
      </c>
    </row>
    <row r="62" spans="1:25" x14ac:dyDescent="0.25">
      <c r="A62" s="3" t="str">
        <f t="shared" si="12"/>
        <v/>
      </c>
      <c r="B62" s="5">
        <f t="shared" si="13"/>
        <v>542</v>
      </c>
      <c r="C62" s="5" t="s">
        <v>17</v>
      </c>
      <c r="D62" s="5" t="str">
        <f t="shared" si="0"/>
        <v>G542</v>
      </c>
      <c r="E62" s="5" t="str">
        <f t="shared" si="1"/>
        <v>='PRUEBA USABILIDAD'!G542</v>
      </c>
      <c r="F62" s="11">
        <f>'PRUEBA USABILIDAD'!G542</f>
        <v>0</v>
      </c>
      <c r="G62" s="5" t="str">
        <f t="shared" si="2"/>
        <v/>
      </c>
      <c r="H62" s="5">
        <f t="shared" si="14"/>
        <v>545</v>
      </c>
      <c r="I62" s="5" t="s">
        <v>17</v>
      </c>
      <c r="J62" s="5" t="str">
        <f t="shared" si="3"/>
        <v>G545</v>
      </c>
      <c r="K62" s="5" t="str">
        <f t="shared" ref="K62" si="191">_xlfn.CONCAT("='PRUEBA USABILIDAD'!",J62)</f>
        <v>='PRUEBA USABILIDAD'!G545</v>
      </c>
      <c r="L62" s="11">
        <f>'PRUEBA USABILIDAD'!G545</f>
        <v>0</v>
      </c>
      <c r="M62" s="5" t="str">
        <f t="shared" si="5"/>
        <v/>
      </c>
      <c r="N62" s="5">
        <f t="shared" si="16"/>
        <v>546</v>
      </c>
      <c r="O62" s="5" t="s">
        <v>17</v>
      </c>
      <c r="P62" s="5" t="str">
        <f t="shared" si="6"/>
        <v>G546</v>
      </c>
      <c r="Q62" s="5" t="str">
        <f t="shared" ref="Q62" si="192">_xlfn.CONCAT("='PRUEBA USABILIDAD'!",P62)</f>
        <v>='PRUEBA USABILIDAD'!G546</v>
      </c>
      <c r="R62" s="11">
        <f>'PRUEBA USABILIDAD'!G546</f>
        <v>0</v>
      </c>
      <c r="S62" s="5" t="str">
        <f t="shared" si="8"/>
        <v/>
      </c>
      <c r="T62" s="5">
        <f t="shared" si="18"/>
        <v>549</v>
      </c>
      <c r="U62" s="5" t="s">
        <v>17</v>
      </c>
      <c r="V62" s="5" t="str">
        <f t="shared" si="9"/>
        <v>G549</v>
      </c>
      <c r="W62" s="5" t="str">
        <f t="shared" ref="W62" si="193">_xlfn.CONCAT("='PRUEBA USABILIDAD'!",V62)</f>
        <v>='PRUEBA USABILIDAD'!G549</v>
      </c>
      <c r="X62" s="11">
        <f>'PRUEBA USABILIDAD'!G549</f>
        <v>0</v>
      </c>
      <c r="Y62" s="11" t="str">
        <f t="shared" si="11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A9A51-0FF6-463E-910C-0C2EB9E2381B}">
  <dimension ref="A1:AK62"/>
  <sheetViews>
    <sheetView zoomScale="85" zoomScaleNormal="85" workbookViewId="0">
      <selection activeCell="AE40" sqref="AE40"/>
    </sheetView>
  </sheetViews>
  <sheetFormatPr baseColWidth="10" defaultRowHeight="15" x14ac:dyDescent="0.25"/>
  <cols>
    <col min="1" max="1" width="7" style="3" bestFit="1" customWidth="1"/>
    <col min="2" max="2" width="4.140625" style="5" hidden="1" customWidth="1"/>
    <col min="3" max="3" width="2.42578125" style="5" hidden="1" customWidth="1"/>
    <col min="4" max="4" width="5.5703125" style="5" hidden="1" customWidth="1"/>
    <col min="5" max="5" width="26.85546875" style="5" hidden="1" customWidth="1"/>
    <col min="6" max="6" width="26.85546875" style="11" hidden="1" customWidth="1"/>
    <col min="7" max="7" width="26.85546875" style="5" bestFit="1" customWidth="1"/>
    <col min="8" max="8" width="4.140625" style="4" hidden="1" customWidth="1"/>
    <col min="9" max="9" width="2.42578125" style="4" hidden="1" customWidth="1"/>
    <col min="10" max="10" width="5.5703125" style="4" hidden="1" customWidth="1"/>
    <col min="11" max="12" width="26.85546875" style="4" hidden="1" customWidth="1"/>
    <col min="13" max="13" width="26.85546875" style="5" bestFit="1" customWidth="1"/>
    <col min="14" max="14" width="4.140625" style="4" hidden="1" customWidth="1"/>
    <col min="15" max="15" width="2.42578125" style="4" hidden="1" customWidth="1"/>
    <col min="16" max="16" width="5.5703125" style="4" hidden="1" customWidth="1"/>
    <col min="17" max="18" width="26.85546875" style="4" hidden="1" customWidth="1"/>
    <col min="19" max="19" width="26.85546875" style="4" bestFit="1" customWidth="1"/>
    <col min="20" max="20" width="4.140625" style="4" hidden="1" customWidth="1"/>
    <col min="21" max="21" width="2.42578125" style="4" hidden="1" customWidth="1"/>
    <col min="22" max="22" width="5.5703125" style="4" hidden="1" customWidth="1"/>
    <col min="23" max="24" width="26.85546875" style="4" hidden="1" customWidth="1"/>
    <col min="25" max="25" width="26.85546875" style="4" bestFit="1" customWidth="1"/>
    <col min="26" max="26" width="4.140625" style="4" hidden="1" customWidth="1"/>
    <col min="27" max="27" width="2.42578125" style="4" hidden="1" customWidth="1"/>
    <col min="28" max="28" width="5.5703125" style="4" hidden="1" customWidth="1"/>
    <col min="29" max="30" width="26.85546875" style="4" hidden="1" customWidth="1"/>
    <col min="31" max="31" width="29.85546875" style="4" bestFit="1" customWidth="1"/>
    <col min="32" max="32" width="4.140625" style="4" hidden="1" customWidth="1"/>
    <col min="33" max="33" width="2.42578125" style="4" hidden="1" customWidth="1"/>
    <col min="34" max="34" width="5.5703125" style="4" hidden="1" customWidth="1"/>
    <col min="35" max="36" width="26.85546875" style="4" hidden="1" customWidth="1"/>
    <col min="37" max="37" width="26.85546875" style="4" bestFit="1" customWidth="1"/>
    <col min="38" max="16384" width="11.42578125" style="4"/>
  </cols>
  <sheetData>
    <row r="1" spans="1:37" x14ac:dyDescent="0.25">
      <c r="A1" s="3" t="s">
        <v>19</v>
      </c>
      <c r="B1" s="3"/>
      <c r="C1" s="3"/>
      <c r="D1" s="3"/>
      <c r="E1" s="3"/>
      <c r="F1" s="12"/>
      <c r="G1" s="3" t="s">
        <v>23</v>
      </c>
      <c r="H1" s="2"/>
      <c r="I1" s="2"/>
      <c r="J1" s="2"/>
      <c r="K1" s="2"/>
      <c r="L1" s="3"/>
      <c r="M1" s="3" t="s">
        <v>24</v>
      </c>
      <c r="N1" s="2"/>
      <c r="O1" s="2"/>
      <c r="P1" s="2"/>
      <c r="Q1" s="2"/>
      <c r="R1" s="3"/>
      <c r="S1" s="3" t="s">
        <v>25</v>
      </c>
      <c r="Y1" s="2" t="s">
        <v>2</v>
      </c>
      <c r="AE1" s="2" t="s">
        <v>26</v>
      </c>
      <c r="AK1" s="2" t="s">
        <v>5</v>
      </c>
    </row>
    <row r="2" spans="1:37" x14ac:dyDescent="0.25">
      <c r="A2" s="3">
        <v>1</v>
      </c>
      <c r="B2" s="5">
        <v>2</v>
      </c>
      <c r="C2" s="5" t="s">
        <v>28</v>
      </c>
      <c r="D2" s="5" t="str">
        <f>_xlfn.CONCAT(C2,B2)</f>
        <v>H2</v>
      </c>
      <c r="E2" s="5" t="str">
        <f>_xlfn.CONCAT("='PRUEBA USABILIDAD'!",D2)</f>
        <v>='PRUEBA USABILIDAD'!H2</v>
      </c>
      <c r="F2" s="11">
        <f>'PRUEBA USABILIDAD'!H2</f>
        <v>27.4</v>
      </c>
      <c r="G2" s="5">
        <f>IF(F2=0,"",F2)</f>
        <v>27.4</v>
      </c>
      <c r="H2" s="5">
        <v>3</v>
      </c>
      <c r="I2" s="5" t="s">
        <v>28</v>
      </c>
      <c r="J2" s="5" t="str">
        <f>_xlfn.CONCAT(I2,H2)</f>
        <v>H3</v>
      </c>
      <c r="K2" s="5" t="str">
        <f>_xlfn.CONCAT("='PRUEBA USABILIDAD'!",J2)</f>
        <v>='PRUEBA USABILIDAD'!H3</v>
      </c>
      <c r="L2" s="11">
        <f>'PRUEBA USABILIDAD'!H3</f>
        <v>11</v>
      </c>
      <c r="M2" s="5">
        <f>IF(L2=0,"",L2)</f>
        <v>11</v>
      </c>
      <c r="N2" s="5">
        <v>4</v>
      </c>
      <c r="O2" s="5" t="s">
        <v>28</v>
      </c>
      <c r="P2" s="5" t="str">
        <f>_xlfn.CONCAT(O2,N2)</f>
        <v>H4</v>
      </c>
      <c r="Q2" s="5" t="str">
        <f>_xlfn.CONCAT("='PRUEBA USABILIDAD'!",P2)</f>
        <v>='PRUEBA USABILIDAD'!H4</v>
      </c>
      <c r="R2" s="11" t="str">
        <f>'PRUEBA USABILIDAD'!H4</f>
        <v>MEDIA COMPLETA 50%</v>
      </c>
      <c r="S2" s="5" t="str">
        <f>IF(R2=0,"",R2)</f>
        <v>MEDIA COMPLETA 50%</v>
      </c>
      <c r="T2" s="5">
        <v>5</v>
      </c>
      <c r="U2" s="5" t="s">
        <v>28</v>
      </c>
      <c r="V2" s="5" t="str">
        <f>_xlfn.CONCAT(U2,T2)</f>
        <v>H5</v>
      </c>
      <c r="W2" s="5" t="str">
        <f>_xlfn.CONCAT("='PRUEBA USABILIDAD'!",V2)</f>
        <v>='PRUEBA USABILIDAD'!H5</v>
      </c>
      <c r="X2" s="11" t="str">
        <f>'PRUEBA USABILIDAD'!H5</f>
        <v>SI</v>
      </c>
      <c r="Y2" s="5" t="str">
        <f>IF(X2=0,"",X2)</f>
        <v>SI</v>
      </c>
      <c r="Z2" s="5">
        <v>6</v>
      </c>
      <c r="AA2" s="5" t="s">
        <v>28</v>
      </c>
      <c r="AB2" s="5" t="str">
        <f>_xlfn.CONCAT(AA2,Z2)</f>
        <v>H6</v>
      </c>
      <c r="AC2" s="5" t="str">
        <f>_xlfn.CONCAT("='PRUEBA USABILIDAD'!",AB2)</f>
        <v>='PRUEBA USABILIDAD'!H6</v>
      </c>
      <c r="AD2" s="11" t="str">
        <f>'PRUEBA USABILIDAD'!H6</f>
        <v>SI</v>
      </c>
      <c r="AE2" s="5" t="str">
        <f>IF(AD2=0,"",AD2)</f>
        <v>SI</v>
      </c>
      <c r="AF2" s="5">
        <v>9</v>
      </c>
      <c r="AG2" s="5" t="s">
        <v>28</v>
      </c>
      <c r="AH2" s="5" t="str">
        <f>_xlfn.CONCAT(AG2,AF2)</f>
        <v>H9</v>
      </c>
      <c r="AI2" s="5" t="str">
        <f>_xlfn.CONCAT("='PRUEBA USABILIDAD'!",AH2)</f>
        <v>='PRUEBA USABILIDAD'!H9</v>
      </c>
      <c r="AJ2" s="11">
        <f>'PRUEBA USABILIDAD'!H9</f>
        <v>3.6333333333333333</v>
      </c>
      <c r="AK2" s="11">
        <f>IF(AJ2=0,"",AJ2)</f>
        <v>3.6333333333333333</v>
      </c>
    </row>
    <row r="3" spans="1:37" x14ac:dyDescent="0.25">
      <c r="A3" s="3">
        <f>+IF(G3="","",A2+1)</f>
        <v>2</v>
      </c>
      <c r="B3" s="5">
        <f>B2+9</f>
        <v>11</v>
      </c>
      <c r="C3" s="5" t="s">
        <v>28</v>
      </c>
      <c r="D3" s="5" t="str">
        <f t="shared" ref="D3:D62" si="0">_xlfn.CONCAT(C3,B3)</f>
        <v>H11</v>
      </c>
      <c r="E3" s="5" t="str">
        <f t="shared" ref="E3:E18" si="1">_xlfn.CONCAT("='PRUEBA USABILIDAD'!",D3)</f>
        <v>='PRUEBA USABILIDAD'!H11</v>
      </c>
      <c r="F3" s="11">
        <f>'PRUEBA USABILIDAD'!H11</f>
        <v>27.4</v>
      </c>
      <c r="G3" s="5">
        <f t="shared" ref="G3:G62" si="2">IF(F3=0,"",F3)</f>
        <v>27.4</v>
      </c>
      <c r="H3" s="5">
        <f>H2+9</f>
        <v>12</v>
      </c>
      <c r="I3" s="5" t="s">
        <v>28</v>
      </c>
      <c r="J3" s="5" t="str">
        <f t="shared" ref="J3:J62" si="3">_xlfn.CONCAT(I3,H3)</f>
        <v>H12</v>
      </c>
      <c r="K3" s="5" t="str">
        <f t="shared" ref="K3:K18" si="4">_xlfn.CONCAT("='PRUEBA USABILIDAD'!",J3)</f>
        <v>='PRUEBA USABILIDAD'!H12</v>
      </c>
      <c r="L3" s="11">
        <f>'PRUEBA USABILIDAD'!H12</f>
        <v>11</v>
      </c>
      <c r="M3" s="5">
        <f t="shared" ref="M3:M62" si="5">IF(L3=0,"",L3)</f>
        <v>11</v>
      </c>
      <c r="N3" s="5">
        <f>N2+9</f>
        <v>13</v>
      </c>
      <c r="O3" s="5" t="s">
        <v>28</v>
      </c>
      <c r="P3" s="5" t="str">
        <f t="shared" ref="P3:P62" si="6">_xlfn.CONCAT(O3,N3)</f>
        <v>H13</v>
      </c>
      <c r="Q3" s="5" t="str">
        <f t="shared" ref="Q3:Q18" si="7">_xlfn.CONCAT("='PRUEBA USABILIDAD'!",P3)</f>
        <v>='PRUEBA USABILIDAD'!H13</v>
      </c>
      <c r="R3" s="11" t="str">
        <f>'PRUEBA USABILIDAD'!H13</f>
        <v>MEDIA COMPLETA 50%</v>
      </c>
      <c r="S3" s="5" t="str">
        <f t="shared" ref="S3:S62" si="8">IF(R3=0,"",R3)</f>
        <v>MEDIA COMPLETA 50%</v>
      </c>
      <c r="T3" s="5">
        <f>T2+9</f>
        <v>14</v>
      </c>
      <c r="U3" s="5" t="s">
        <v>28</v>
      </c>
      <c r="V3" s="5" t="str">
        <f t="shared" ref="V3:V62" si="9">_xlfn.CONCAT(U3,T3)</f>
        <v>H14</v>
      </c>
      <c r="W3" s="5" t="str">
        <f t="shared" ref="W3:W18" si="10">_xlfn.CONCAT("='PRUEBA USABILIDAD'!",V3)</f>
        <v>='PRUEBA USABILIDAD'!H14</v>
      </c>
      <c r="X3" s="11" t="str">
        <f>'PRUEBA USABILIDAD'!H14</f>
        <v>SI</v>
      </c>
      <c r="Y3" s="5" t="str">
        <f t="shared" ref="Y3:Y62" si="11">IF(X3=0,"",X3)</f>
        <v>SI</v>
      </c>
      <c r="Z3" s="5">
        <f>Z2+9</f>
        <v>15</v>
      </c>
      <c r="AA3" s="5" t="s">
        <v>28</v>
      </c>
      <c r="AB3" s="5" t="str">
        <f t="shared" ref="AB3:AB62" si="12">_xlfn.CONCAT(AA3,Z3)</f>
        <v>H15</v>
      </c>
      <c r="AC3" s="5" t="str">
        <f t="shared" ref="AC3:AC18" si="13">_xlfn.CONCAT("='PRUEBA USABILIDAD'!",AB3)</f>
        <v>='PRUEBA USABILIDAD'!H15</v>
      </c>
      <c r="AD3" s="11" t="str">
        <f>'PRUEBA USABILIDAD'!H15</f>
        <v>SI</v>
      </c>
      <c r="AE3" s="5" t="str">
        <f t="shared" ref="AE3:AE62" si="14">IF(AD3=0,"",AD3)</f>
        <v>SI</v>
      </c>
      <c r="AF3" s="5">
        <f>AF2+9</f>
        <v>18</v>
      </c>
      <c r="AG3" s="5" t="s">
        <v>28</v>
      </c>
      <c r="AH3" s="5" t="str">
        <f t="shared" ref="AH3:AH62" si="15">_xlfn.CONCAT(AG3,AF3)</f>
        <v>H18</v>
      </c>
      <c r="AI3" s="5" t="str">
        <f t="shared" ref="AI3:AI18" si="16">_xlfn.CONCAT("='PRUEBA USABILIDAD'!",AH3)</f>
        <v>='PRUEBA USABILIDAD'!H18</v>
      </c>
      <c r="AJ3" s="11">
        <f>'PRUEBA USABILIDAD'!H18</f>
        <v>5.7</v>
      </c>
      <c r="AK3" s="11">
        <f t="shared" ref="AK3:AK62" si="17">IF(AJ3=0,"",AJ3)</f>
        <v>5.7</v>
      </c>
    </row>
    <row r="4" spans="1:37" x14ac:dyDescent="0.25">
      <c r="A4" s="3" t="str">
        <f t="shared" ref="A4:A62" si="18">+IF(G4="","",A3+1)</f>
        <v/>
      </c>
      <c r="B4" s="5">
        <f t="shared" ref="B4:B62" si="19">B3+9</f>
        <v>20</v>
      </c>
      <c r="C4" s="5" t="s">
        <v>28</v>
      </c>
      <c r="D4" s="5" t="str">
        <f t="shared" si="0"/>
        <v>H20</v>
      </c>
      <c r="E4" s="5" t="str">
        <f t="shared" si="1"/>
        <v>='PRUEBA USABILIDAD'!H20</v>
      </c>
      <c r="F4" s="11">
        <f>'PRUEBA USABILIDAD'!H20</f>
        <v>0</v>
      </c>
      <c r="G4" s="5" t="str">
        <f t="shared" si="2"/>
        <v/>
      </c>
      <c r="H4" s="5">
        <f t="shared" ref="H4:H62" si="20">H3+9</f>
        <v>21</v>
      </c>
      <c r="I4" s="5" t="s">
        <v>28</v>
      </c>
      <c r="J4" s="5" t="str">
        <f t="shared" si="3"/>
        <v>H21</v>
      </c>
      <c r="K4" s="5" t="str">
        <f t="shared" si="4"/>
        <v>='PRUEBA USABILIDAD'!H21</v>
      </c>
      <c r="L4" s="11">
        <f>'PRUEBA USABILIDAD'!H21</f>
        <v>0</v>
      </c>
      <c r="M4" s="5" t="str">
        <f t="shared" si="5"/>
        <v/>
      </c>
      <c r="N4" s="5">
        <f t="shared" ref="N4:N62" si="21">N3+9</f>
        <v>22</v>
      </c>
      <c r="O4" s="5" t="s">
        <v>28</v>
      </c>
      <c r="P4" s="5" t="str">
        <f t="shared" si="6"/>
        <v>H22</v>
      </c>
      <c r="Q4" s="5" t="str">
        <f t="shared" si="7"/>
        <v>='PRUEBA USABILIDAD'!H22</v>
      </c>
      <c r="R4" s="11">
        <f>'PRUEBA USABILIDAD'!H22</f>
        <v>0</v>
      </c>
      <c r="S4" s="5" t="str">
        <f t="shared" si="8"/>
        <v/>
      </c>
      <c r="T4" s="5">
        <f t="shared" ref="T4:T62" si="22">T3+9</f>
        <v>23</v>
      </c>
      <c r="U4" s="5" t="s">
        <v>28</v>
      </c>
      <c r="V4" s="5" t="str">
        <f t="shared" si="9"/>
        <v>H23</v>
      </c>
      <c r="W4" s="5" t="str">
        <f t="shared" si="10"/>
        <v>='PRUEBA USABILIDAD'!H23</v>
      </c>
      <c r="X4" s="11">
        <f>'PRUEBA USABILIDAD'!H23</f>
        <v>0</v>
      </c>
      <c r="Y4" s="5" t="str">
        <f t="shared" si="11"/>
        <v/>
      </c>
      <c r="Z4" s="5">
        <f t="shared" ref="Z4:Z62" si="23">Z3+9</f>
        <v>24</v>
      </c>
      <c r="AA4" s="5" t="s">
        <v>28</v>
      </c>
      <c r="AB4" s="5" t="str">
        <f t="shared" si="12"/>
        <v>H24</v>
      </c>
      <c r="AC4" s="5" t="str">
        <f t="shared" si="13"/>
        <v>='PRUEBA USABILIDAD'!H24</v>
      </c>
      <c r="AD4" s="11">
        <f>'PRUEBA USABILIDAD'!H24</f>
        <v>0</v>
      </c>
      <c r="AE4" s="5" t="str">
        <f t="shared" si="14"/>
        <v/>
      </c>
      <c r="AF4" s="5">
        <f t="shared" ref="AF4:AF62" si="24">AF3+9</f>
        <v>27</v>
      </c>
      <c r="AG4" s="5" t="s">
        <v>28</v>
      </c>
      <c r="AH4" s="5" t="str">
        <f t="shared" si="15"/>
        <v>H27</v>
      </c>
      <c r="AI4" s="5" t="str">
        <f t="shared" si="16"/>
        <v>='PRUEBA USABILIDAD'!H27</v>
      </c>
      <c r="AJ4" s="11">
        <f>'PRUEBA USABILIDAD'!H27</f>
        <v>0</v>
      </c>
      <c r="AK4" s="11" t="str">
        <f t="shared" si="17"/>
        <v/>
      </c>
    </row>
    <row r="5" spans="1:37" x14ac:dyDescent="0.25">
      <c r="A5" s="3" t="str">
        <f t="shared" si="18"/>
        <v/>
      </c>
      <c r="B5" s="5">
        <f t="shared" si="19"/>
        <v>29</v>
      </c>
      <c r="C5" s="5" t="s">
        <v>28</v>
      </c>
      <c r="D5" s="5" t="str">
        <f t="shared" si="0"/>
        <v>H29</v>
      </c>
      <c r="E5" s="5" t="str">
        <f t="shared" si="1"/>
        <v>='PRUEBA USABILIDAD'!H29</v>
      </c>
      <c r="F5" s="11">
        <f>'PRUEBA USABILIDAD'!H29</f>
        <v>0</v>
      </c>
      <c r="G5" s="5" t="str">
        <f t="shared" si="2"/>
        <v/>
      </c>
      <c r="H5" s="5">
        <f t="shared" si="20"/>
        <v>30</v>
      </c>
      <c r="I5" s="5" t="s">
        <v>28</v>
      </c>
      <c r="J5" s="5" t="str">
        <f t="shared" si="3"/>
        <v>H30</v>
      </c>
      <c r="K5" s="5" t="str">
        <f t="shared" si="4"/>
        <v>='PRUEBA USABILIDAD'!H30</v>
      </c>
      <c r="L5" s="11">
        <f>'PRUEBA USABILIDAD'!H30</f>
        <v>0</v>
      </c>
      <c r="M5" s="5" t="str">
        <f t="shared" si="5"/>
        <v/>
      </c>
      <c r="N5" s="5">
        <f t="shared" si="21"/>
        <v>31</v>
      </c>
      <c r="O5" s="5" t="s">
        <v>28</v>
      </c>
      <c r="P5" s="5" t="str">
        <f t="shared" si="6"/>
        <v>H31</v>
      </c>
      <c r="Q5" s="5" t="str">
        <f t="shared" si="7"/>
        <v>='PRUEBA USABILIDAD'!H31</v>
      </c>
      <c r="R5" s="11">
        <f>'PRUEBA USABILIDAD'!H31</f>
        <v>0</v>
      </c>
      <c r="S5" s="5" t="str">
        <f t="shared" si="8"/>
        <v/>
      </c>
      <c r="T5" s="5">
        <f t="shared" si="22"/>
        <v>32</v>
      </c>
      <c r="U5" s="5" t="s">
        <v>28</v>
      </c>
      <c r="V5" s="5" t="str">
        <f t="shared" si="9"/>
        <v>H32</v>
      </c>
      <c r="W5" s="5" t="str">
        <f t="shared" si="10"/>
        <v>='PRUEBA USABILIDAD'!H32</v>
      </c>
      <c r="X5" s="11">
        <f>'PRUEBA USABILIDAD'!H32</f>
        <v>0</v>
      </c>
      <c r="Y5" s="5" t="str">
        <f t="shared" si="11"/>
        <v/>
      </c>
      <c r="Z5" s="5">
        <f t="shared" si="23"/>
        <v>33</v>
      </c>
      <c r="AA5" s="5" t="s">
        <v>28</v>
      </c>
      <c r="AB5" s="5" t="str">
        <f t="shared" si="12"/>
        <v>H33</v>
      </c>
      <c r="AC5" s="5" t="str">
        <f t="shared" si="13"/>
        <v>='PRUEBA USABILIDAD'!H33</v>
      </c>
      <c r="AD5" s="11">
        <f>'PRUEBA USABILIDAD'!H33</f>
        <v>0</v>
      </c>
      <c r="AE5" s="5" t="str">
        <f t="shared" si="14"/>
        <v/>
      </c>
      <c r="AF5" s="5">
        <f t="shared" si="24"/>
        <v>36</v>
      </c>
      <c r="AG5" s="5" t="s">
        <v>28</v>
      </c>
      <c r="AH5" s="5" t="str">
        <f t="shared" si="15"/>
        <v>H36</v>
      </c>
      <c r="AI5" s="5" t="str">
        <f t="shared" si="16"/>
        <v>='PRUEBA USABILIDAD'!H36</v>
      </c>
      <c r="AJ5" s="11">
        <f>'PRUEBA USABILIDAD'!H36</f>
        <v>0</v>
      </c>
      <c r="AK5" s="11" t="str">
        <f t="shared" si="17"/>
        <v/>
      </c>
    </row>
    <row r="6" spans="1:37" x14ac:dyDescent="0.25">
      <c r="A6" s="3" t="str">
        <f t="shared" si="18"/>
        <v/>
      </c>
      <c r="B6" s="5">
        <f t="shared" si="19"/>
        <v>38</v>
      </c>
      <c r="C6" s="5" t="s">
        <v>28</v>
      </c>
      <c r="D6" s="5" t="str">
        <f t="shared" si="0"/>
        <v>H38</v>
      </c>
      <c r="E6" s="5" t="str">
        <f t="shared" si="1"/>
        <v>='PRUEBA USABILIDAD'!H38</v>
      </c>
      <c r="F6" s="11">
        <f>'PRUEBA USABILIDAD'!H38</f>
        <v>0</v>
      </c>
      <c r="G6" s="5" t="str">
        <f t="shared" si="2"/>
        <v/>
      </c>
      <c r="H6" s="5">
        <f t="shared" si="20"/>
        <v>39</v>
      </c>
      <c r="I6" s="5" t="s">
        <v>28</v>
      </c>
      <c r="J6" s="5" t="str">
        <f t="shared" si="3"/>
        <v>H39</v>
      </c>
      <c r="K6" s="5" t="str">
        <f t="shared" si="4"/>
        <v>='PRUEBA USABILIDAD'!H39</v>
      </c>
      <c r="L6" s="11">
        <f>'PRUEBA USABILIDAD'!H39</f>
        <v>0</v>
      </c>
      <c r="M6" s="5" t="str">
        <f t="shared" si="5"/>
        <v/>
      </c>
      <c r="N6" s="5">
        <f t="shared" si="21"/>
        <v>40</v>
      </c>
      <c r="O6" s="5" t="s">
        <v>28</v>
      </c>
      <c r="P6" s="5" t="str">
        <f t="shared" si="6"/>
        <v>H40</v>
      </c>
      <c r="Q6" s="5" t="str">
        <f t="shared" si="7"/>
        <v>='PRUEBA USABILIDAD'!H40</v>
      </c>
      <c r="R6" s="11">
        <f>'PRUEBA USABILIDAD'!H40</f>
        <v>0</v>
      </c>
      <c r="S6" s="5" t="str">
        <f t="shared" si="8"/>
        <v/>
      </c>
      <c r="T6" s="5">
        <f t="shared" si="22"/>
        <v>41</v>
      </c>
      <c r="U6" s="5" t="s">
        <v>28</v>
      </c>
      <c r="V6" s="5" t="str">
        <f t="shared" si="9"/>
        <v>H41</v>
      </c>
      <c r="W6" s="5" t="str">
        <f t="shared" si="10"/>
        <v>='PRUEBA USABILIDAD'!H41</v>
      </c>
      <c r="X6" s="11">
        <f>'PRUEBA USABILIDAD'!H41</f>
        <v>0</v>
      </c>
      <c r="Y6" s="5" t="str">
        <f t="shared" si="11"/>
        <v/>
      </c>
      <c r="Z6" s="5">
        <f t="shared" si="23"/>
        <v>42</v>
      </c>
      <c r="AA6" s="5" t="s">
        <v>28</v>
      </c>
      <c r="AB6" s="5" t="str">
        <f t="shared" si="12"/>
        <v>H42</v>
      </c>
      <c r="AC6" s="5" t="str">
        <f t="shared" si="13"/>
        <v>='PRUEBA USABILIDAD'!H42</v>
      </c>
      <c r="AD6" s="11">
        <f>'PRUEBA USABILIDAD'!H42</f>
        <v>0</v>
      </c>
      <c r="AE6" s="5" t="str">
        <f t="shared" si="14"/>
        <v/>
      </c>
      <c r="AF6" s="5">
        <f t="shared" si="24"/>
        <v>45</v>
      </c>
      <c r="AG6" s="5" t="s">
        <v>28</v>
      </c>
      <c r="AH6" s="5" t="str">
        <f t="shared" si="15"/>
        <v>H45</v>
      </c>
      <c r="AI6" s="5" t="str">
        <f t="shared" si="16"/>
        <v>='PRUEBA USABILIDAD'!H45</v>
      </c>
      <c r="AJ6" s="11">
        <f>'PRUEBA USABILIDAD'!H45</f>
        <v>0</v>
      </c>
      <c r="AK6" s="11" t="str">
        <f t="shared" si="17"/>
        <v/>
      </c>
    </row>
    <row r="7" spans="1:37" x14ac:dyDescent="0.25">
      <c r="A7" s="3" t="str">
        <f t="shared" si="18"/>
        <v/>
      </c>
      <c r="B7" s="5">
        <f t="shared" si="19"/>
        <v>47</v>
      </c>
      <c r="C7" s="5" t="s">
        <v>28</v>
      </c>
      <c r="D7" s="5" t="str">
        <f t="shared" si="0"/>
        <v>H47</v>
      </c>
      <c r="E7" s="5" t="str">
        <f t="shared" si="1"/>
        <v>='PRUEBA USABILIDAD'!H47</v>
      </c>
      <c r="F7" s="11">
        <f>'PRUEBA USABILIDAD'!H47</f>
        <v>0</v>
      </c>
      <c r="G7" s="5" t="str">
        <f t="shared" si="2"/>
        <v/>
      </c>
      <c r="H7" s="5">
        <f t="shared" si="20"/>
        <v>48</v>
      </c>
      <c r="I7" s="5" t="s">
        <v>28</v>
      </c>
      <c r="J7" s="5" t="str">
        <f t="shared" si="3"/>
        <v>H48</v>
      </c>
      <c r="K7" s="5" t="str">
        <f t="shared" si="4"/>
        <v>='PRUEBA USABILIDAD'!H48</v>
      </c>
      <c r="L7" s="11">
        <f>'PRUEBA USABILIDAD'!H48</f>
        <v>0</v>
      </c>
      <c r="M7" s="5" t="str">
        <f t="shared" si="5"/>
        <v/>
      </c>
      <c r="N7" s="5">
        <f t="shared" si="21"/>
        <v>49</v>
      </c>
      <c r="O7" s="5" t="s">
        <v>28</v>
      </c>
      <c r="P7" s="5" t="str">
        <f t="shared" si="6"/>
        <v>H49</v>
      </c>
      <c r="Q7" s="5" t="str">
        <f t="shared" si="7"/>
        <v>='PRUEBA USABILIDAD'!H49</v>
      </c>
      <c r="R7" s="11">
        <f>'PRUEBA USABILIDAD'!H49</f>
        <v>0</v>
      </c>
      <c r="S7" s="5" t="str">
        <f t="shared" si="8"/>
        <v/>
      </c>
      <c r="T7" s="5">
        <f t="shared" si="22"/>
        <v>50</v>
      </c>
      <c r="U7" s="5" t="s">
        <v>28</v>
      </c>
      <c r="V7" s="5" t="str">
        <f t="shared" si="9"/>
        <v>H50</v>
      </c>
      <c r="W7" s="5" t="str">
        <f t="shared" si="10"/>
        <v>='PRUEBA USABILIDAD'!H50</v>
      </c>
      <c r="X7" s="11">
        <f>'PRUEBA USABILIDAD'!H50</f>
        <v>0</v>
      </c>
      <c r="Y7" s="5" t="str">
        <f t="shared" si="11"/>
        <v/>
      </c>
      <c r="Z7" s="5">
        <f t="shared" si="23"/>
        <v>51</v>
      </c>
      <c r="AA7" s="5" t="s">
        <v>28</v>
      </c>
      <c r="AB7" s="5" t="str">
        <f t="shared" si="12"/>
        <v>H51</v>
      </c>
      <c r="AC7" s="5" t="str">
        <f t="shared" si="13"/>
        <v>='PRUEBA USABILIDAD'!H51</v>
      </c>
      <c r="AD7" s="11">
        <f>'PRUEBA USABILIDAD'!H51</f>
        <v>0</v>
      </c>
      <c r="AE7" s="5" t="str">
        <f t="shared" si="14"/>
        <v/>
      </c>
      <c r="AF7" s="5">
        <f t="shared" si="24"/>
        <v>54</v>
      </c>
      <c r="AG7" s="5" t="s">
        <v>28</v>
      </c>
      <c r="AH7" s="5" t="str">
        <f t="shared" si="15"/>
        <v>H54</v>
      </c>
      <c r="AI7" s="5" t="str">
        <f t="shared" si="16"/>
        <v>='PRUEBA USABILIDAD'!H54</v>
      </c>
      <c r="AJ7" s="11">
        <f>'PRUEBA USABILIDAD'!H54</f>
        <v>0</v>
      </c>
      <c r="AK7" s="11" t="str">
        <f t="shared" si="17"/>
        <v/>
      </c>
    </row>
    <row r="8" spans="1:37" x14ac:dyDescent="0.25">
      <c r="A8" s="3" t="str">
        <f t="shared" si="18"/>
        <v/>
      </c>
      <c r="B8" s="5">
        <f t="shared" si="19"/>
        <v>56</v>
      </c>
      <c r="C8" s="5" t="s">
        <v>28</v>
      </c>
      <c r="D8" s="5" t="str">
        <f t="shared" si="0"/>
        <v>H56</v>
      </c>
      <c r="E8" s="5" t="str">
        <f t="shared" si="1"/>
        <v>='PRUEBA USABILIDAD'!H56</v>
      </c>
      <c r="F8" s="11">
        <f>'PRUEBA USABILIDAD'!H56</f>
        <v>0</v>
      </c>
      <c r="G8" s="5" t="str">
        <f t="shared" si="2"/>
        <v/>
      </c>
      <c r="H8" s="5">
        <f t="shared" si="20"/>
        <v>57</v>
      </c>
      <c r="I8" s="5" t="s">
        <v>28</v>
      </c>
      <c r="J8" s="5" t="str">
        <f t="shared" si="3"/>
        <v>H57</v>
      </c>
      <c r="K8" s="5" t="str">
        <f t="shared" si="4"/>
        <v>='PRUEBA USABILIDAD'!H57</v>
      </c>
      <c r="L8" s="11">
        <f>'PRUEBA USABILIDAD'!H57</f>
        <v>0</v>
      </c>
      <c r="M8" s="5" t="str">
        <f t="shared" si="5"/>
        <v/>
      </c>
      <c r="N8" s="5">
        <f t="shared" si="21"/>
        <v>58</v>
      </c>
      <c r="O8" s="5" t="s">
        <v>28</v>
      </c>
      <c r="P8" s="5" t="str">
        <f t="shared" si="6"/>
        <v>H58</v>
      </c>
      <c r="Q8" s="5" t="str">
        <f t="shared" si="7"/>
        <v>='PRUEBA USABILIDAD'!H58</v>
      </c>
      <c r="R8" s="11">
        <f>'PRUEBA USABILIDAD'!H58</f>
        <v>0</v>
      </c>
      <c r="S8" s="5" t="str">
        <f t="shared" si="8"/>
        <v/>
      </c>
      <c r="T8" s="5">
        <f t="shared" si="22"/>
        <v>59</v>
      </c>
      <c r="U8" s="5" t="s">
        <v>28</v>
      </c>
      <c r="V8" s="5" t="str">
        <f t="shared" si="9"/>
        <v>H59</v>
      </c>
      <c r="W8" s="5" t="str">
        <f t="shared" si="10"/>
        <v>='PRUEBA USABILIDAD'!H59</v>
      </c>
      <c r="X8" s="11">
        <f>'PRUEBA USABILIDAD'!H59</f>
        <v>0</v>
      </c>
      <c r="Y8" s="5" t="str">
        <f t="shared" si="11"/>
        <v/>
      </c>
      <c r="Z8" s="5">
        <f t="shared" si="23"/>
        <v>60</v>
      </c>
      <c r="AA8" s="5" t="s">
        <v>28</v>
      </c>
      <c r="AB8" s="5" t="str">
        <f t="shared" si="12"/>
        <v>H60</v>
      </c>
      <c r="AC8" s="5" t="str">
        <f t="shared" si="13"/>
        <v>='PRUEBA USABILIDAD'!H60</v>
      </c>
      <c r="AD8" s="11">
        <f>'PRUEBA USABILIDAD'!H60</f>
        <v>0</v>
      </c>
      <c r="AE8" s="5" t="str">
        <f t="shared" si="14"/>
        <v/>
      </c>
      <c r="AF8" s="5">
        <f t="shared" si="24"/>
        <v>63</v>
      </c>
      <c r="AG8" s="5" t="s">
        <v>28</v>
      </c>
      <c r="AH8" s="5" t="str">
        <f t="shared" si="15"/>
        <v>H63</v>
      </c>
      <c r="AI8" s="5" t="str">
        <f t="shared" si="16"/>
        <v>='PRUEBA USABILIDAD'!H63</v>
      </c>
      <c r="AJ8" s="11">
        <f>'PRUEBA USABILIDAD'!H63</f>
        <v>0</v>
      </c>
      <c r="AK8" s="11" t="str">
        <f t="shared" si="17"/>
        <v/>
      </c>
    </row>
    <row r="9" spans="1:37" x14ac:dyDescent="0.25">
      <c r="A9" s="3" t="str">
        <f t="shared" si="18"/>
        <v/>
      </c>
      <c r="B9" s="5">
        <f t="shared" si="19"/>
        <v>65</v>
      </c>
      <c r="C9" s="5" t="s">
        <v>28</v>
      </c>
      <c r="D9" s="5" t="str">
        <f t="shared" si="0"/>
        <v>H65</v>
      </c>
      <c r="E9" s="5" t="str">
        <f t="shared" si="1"/>
        <v>='PRUEBA USABILIDAD'!H65</v>
      </c>
      <c r="F9" s="11">
        <f>'PRUEBA USABILIDAD'!H65</f>
        <v>0</v>
      </c>
      <c r="G9" s="5" t="str">
        <f t="shared" si="2"/>
        <v/>
      </c>
      <c r="H9" s="5">
        <f t="shared" si="20"/>
        <v>66</v>
      </c>
      <c r="I9" s="5" t="s">
        <v>28</v>
      </c>
      <c r="J9" s="5" t="str">
        <f t="shared" si="3"/>
        <v>H66</v>
      </c>
      <c r="K9" s="5" t="str">
        <f t="shared" si="4"/>
        <v>='PRUEBA USABILIDAD'!H66</v>
      </c>
      <c r="L9" s="11">
        <f>'PRUEBA USABILIDAD'!H66</f>
        <v>0</v>
      </c>
      <c r="M9" s="5" t="str">
        <f t="shared" si="5"/>
        <v/>
      </c>
      <c r="N9" s="5">
        <f t="shared" si="21"/>
        <v>67</v>
      </c>
      <c r="O9" s="5" t="s">
        <v>28</v>
      </c>
      <c r="P9" s="5" t="str">
        <f t="shared" si="6"/>
        <v>H67</v>
      </c>
      <c r="Q9" s="5" t="str">
        <f t="shared" si="7"/>
        <v>='PRUEBA USABILIDAD'!H67</v>
      </c>
      <c r="R9" s="11">
        <f>'PRUEBA USABILIDAD'!H67</f>
        <v>0</v>
      </c>
      <c r="S9" s="5" t="str">
        <f t="shared" si="8"/>
        <v/>
      </c>
      <c r="T9" s="5">
        <f t="shared" si="22"/>
        <v>68</v>
      </c>
      <c r="U9" s="5" t="s">
        <v>28</v>
      </c>
      <c r="V9" s="5" t="str">
        <f t="shared" si="9"/>
        <v>H68</v>
      </c>
      <c r="W9" s="5" t="str">
        <f t="shared" si="10"/>
        <v>='PRUEBA USABILIDAD'!H68</v>
      </c>
      <c r="X9" s="11">
        <f>'PRUEBA USABILIDAD'!H68</f>
        <v>0</v>
      </c>
      <c r="Y9" s="5" t="str">
        <f t="shared" si="11"/>
        <v/>
      </c>
      <c r="Z9" s="5">
        <f t="shared" si="23"/>
        <v>69</v>
      </c>
      <c r="AA9" s="5" t="s">
        <v>28</v>
      </c>
      <c r="AB9" s="5" t="str">
        <f t="shared" si="12"/>
        <v>H69</v>
      </c>
      <c r="AC9" s="5" t="str">
        <f t="shared" si="13"/>
        <v>='PRUEBA USABILIDAD'!H69</v>
      </c>
      <c r="AD9" s="11">
        <f>'PRUEBA USABILIDAD'!H69</f>
        <v>0</v>
      </c>
      <c r="AE9" s="5" t="str">
        <f t="shared" si="14"/>
        <v/>
      </c>
      <c r="AF9" s="5">
        <f t="shared" si="24"/>
        <v>72</v>
      </c>
      <c r="AG9" s="5" t="s">
        <v>28</v>
      </c>
      <c r="AH9" s="5" t="str">
        <f t="shared" si="15"/>
        <v>H72</v>
      </c>
      <c r="AI9" s="5" t="str">
        <f t="shared" si="16"/>
        <v>='PRUEBA USABILIDAD'!H72</v>
      </c>
      <c r="AJ9" s="11">
        <f>'PRUEBA USABILIDAD'!H72</f>
        <v>0</v>
      </c>
      <c r="AK9" s="11" t="str">
        <f t="shared" si="17"/>
        <v/>
      </c>
    </row>
    <row r="10" spans="1:37" x14ac:dyDescent="0.25">
      <c r="A10" s="3" t="str">
        <f t="shared" si="18"/>
        <v/>
      </c>
      <c r="B10" s="5">
        <f t="shared" si="19"/>
        <v>74</v>
      </c>
      <c r="C10" s="5" t="s">
        <v>28</v>
      </c>
      <c r="D10" s="5" t="str">
        <f t="shared" si="0"/>
        <v>H74</v>
      </c>
      <c r="E10" s="5" t="str">
        <f t="shared" si="1"/>
        <v>='PRUEBA USABILIDAD'!H74</v>
      </c>
      <c r="F10" s="11">
        <f>'PRUEBA USABILIDAD'!H74</f>
        <v>0</v>
      </c>
      <c r="G10" s="5" t="str">
        <f t="shared" si="2"/>
        <v/>
      </c>
      <c r="H10" s="5">
        <f t="shared" si="20"/>
        <v>75</v>
      </c>
      <c r="I10" s="5" t="s">
        <v>28</v>
      </c>
      <c r="J10" s="5" t="str">
        <f t="shared" si="3"/>
        <v>H75</v>
      </c>
      <c r="K10" s="5" t="str">
        <f t="shared" si="4"/>
        <v>='PRUEBA USABILIDAD'!H75</v>
      </c>
      <c r="L10" s="11">
        <f>'PRUEBA USABILIDAD'!H75</f>
        <v>0</v>
      </c>
      <c r="M10" s="5" t="str">
        <f t="shared" si="5"/>
        <v/>
      </c>
      <c r="N10" s="5">
        <f t="shared" si="21"/>
        <v>76</v>
      </c>
      <c r="O10" s="5" t="s">
        <v>28</v>
      </c>
      <c r="P10" s="5" t="str">
        <f t="shared" si="6"/>
        <v>H76</v>
      </c>
      <c r="Q10" s="5" t="str">
        <f t="shared" si="7"/>
        <v>='PRUEBA USABILIDAD'!H76</v>
      </c>
      <c r="R10" s="11">
        <f>'PRUEBA USABILIDAD'!H76</f>
        <v>0</v>
      </c>
      <c r="S10" s="5" t="str">
        <f t="shared" si="8"/>
        <v/>
      </c>
      <c r="T10" s="5">
        <f t="shared" si="22"/>
        <v>77</v>
      </c>
      <c r="U10" s="5" t="s">
        <v>28</v>
      </c>
      <c r="V10" s="5" t="str">
        <f t="shared" si="9"/>
        <v>H77</v>
      </c>
      <c r="W10" s="5" t="str">
        <f t="shared" si="10"/>
        <v>='PRUEBA USABILIDAD'!H77</v>
      </c>
      <c r="X10" s="11">
        <f>'PRUEBA USABILIDAD'!H77</f>
        <v>0</v>
      </c>
      <c r="Y10" s="5" t="str">
        <f t="shared" si="11"/>
        <v/>
      </c>
      <c r="Z10" s="5">
        <f t="shared" si="23"/>
        <v>78</v>
      </c>
      <c r="AA10" s="5" t="s">
        <v>28</v>
      </c>
      <c r="AB10" s="5" t="str">
        <f t="shared" si="12"/>
        <v>H78</v>
      </c>
      <c r="AC10" s="5" t="str">
        <f t="shared" si="13"/>
        <v>='PRUEBA USABILIDAD'!H78</v>
      </c>
      <c r="AD10" s="11">
        <f>'PRUEBA USABILIDAD'!H78</f>
        <v>0</v>
      </c>
      <c r="AE10" s="5" t="str">
        <f t="shared" si="14"/>
        <v/>
      </c>
      <c r="AF10" s="5">
        <f t="shared" si="24"/>
        <v>81</v>
      </c>
      <c r="AG10" s="5" t="s">
        <v>28</v>
      </c>
      <c r="AH10" s="5" t="str">
        <f t="shared" si="15"/>
        <v>H81</v>
      </c>
      <c r="AI10" s="5" t="str">
        <f t="shared" si="16"/>
        <v>='PRUEBA USABILIDAD'!H81</v>
      </c>
      <c r="AJ10" s="11">
        <f>'PRUEBA USABILIDAD'!H81</f>
        <v>0</v>
      </c>
      <c r="AK10" s="11" t="str">
        <f t="shared" si="17"/>
        <v/>
      </c>
    </row>
    <row r="11" spans="1:37" x14ac:dyDescent="0.25">
      <c r="A11" s="3" t="str">
        <f t="shared" si="18"/>
        <v/>
      </c>
      <c r="B11" s="5">
        <f t="shared" si="19"/>
        <v>83</v>
      </c>
      <c r="C11" s="5" t="s">
        <v>28</v>
      </c>
      <c r="D11" s="5" t="str">
        <f t="shared" si="0"/>
        <v>H83</v>
      </c>
      <c r="E11" s="5" t="str">
        <f t="shared" si="1"/>
        <v>='PRUEBA USABILIDAD'!H83</v>
      </c>
      <c r="F11" s="11">
        <f>'PRUEBA USABILIDAD'!H83</f>
        <v>0</v>
      </c>
      <c r="G11" s="5" t="str">
        <f t="shared" si="2"/>
        <v/>
      </c>
      <c r="H11" s="5">
        <f t="shared" si="20"/>
        <v>84</v>
      </c>
      <c r="I11" s="5" t="s">
        <v>28</v>
      </c>
      <c r="J11" s="5" t="str">
        <f t="shared" si="3"/>
        <v>H84</v>
      </c>
      <c r="K11" s="5" t="str">
        <f t="shared" si="4"/>
        <v>='PRUEBA USABILIDAD'!H84</v>
      </c>
      <c r="L11" s="11">
        <f>'PRUEBA USABILIDAD'!H84</f>
        <v>0</v>
      </c>
      <c r="M11" s="5" t="str">
        <f t="shared" si="5"/>
        <v/>
      </c>
      <c r="N11" s="5">
        <f t="shared" si="21"/>
        <v>85</v>
      </c>
      <c r="O11" s="5" t="s">
        <v>28</v>
      </c>
      <c r="P11" s="5" t="str">
        <f t="shared" si="6"/>
        <v>H85</v>
      </c>
      <c r="Q11" s="5" t="str">
        <f t="shared" si="7"/>
        <v>='PRUEBA USABILIDAD'!H85</v>
      </c>
      <c r="R11" s="11">
        <f>'PRUEBA USABILIDAD'!H85</f>
        <v>0</v>
      </c>
      <c r="S11" s="5" t="str">
        <f t="shared" si="8"/>
        <v/>
      </c>
      <c r="T11" s="5">
        <f t="shared" si="22"/>
        <v>86</v>
      </c>
      <c r="U11" s="5" t="s">
        <v>28</v>
      </c>
      <c r="V11" s="5" t="str">
        <f t="shared" si="9"/>
        <v>H86</v>
      </c>
      <c r="W11" s="5" t="str">
        <f t="shared" si="10"/>
        <v>='PRUEBA USABILIDAD'!H86</v>
      </c>
      <c r="X11" s="11">
        <f>'PRUEBA USABILIDAD'!H86</f>
        <v>0</v>
      </c>
      <c r="Y11" s="5" t="str">
        <f t="shared" si="11"/>
        <v/>
      </c>
      <c r="Z11" s="5">
        <f t="shared" si="23"/>
        <v>87</v>
      </c>
      <c r="AA11" s="5" t="s">
        <v>28</v>
      </c>
      <c r="AB11" s="5" t="str">
        <f t="shared" si="12"/>
        <v>H87</v>
      </c>
      <c r="AC11" s="5" t="str">
        <f t="shared" si="13"/>
        <v>='PRUEBA USABILIDAD'!H87</v>
      </c>
      <c r="AD11" s="11">
        <f>'PRUEBA USABILIDAD'!H87</f>
        <v>0</v>
      </c>
      <c r="AE11" s="5" t="str">
        <f t="shared" si="14"/>
        <v/>
      </c>
      <c r="AF11" s="5">
        <f t="shared" si="24"/>
        <v>90</v>
      </c>
      <c r="AG11" s="5" t="s">
        <v>28</v>
      </c>
      <c r="AH11" s="5" t="str">
        <f t="shared" si="15"/>
        <v>H90</v>
      </c>
      <c r="AI11" s="5" t="str">
        <f t="shared" si="16"/>
        <v>='PRUEBA USABILIDAD'!H90</v>
      </c>
      <c r="AJ11" s="11">
        <f>'PRUEBA USABILIDAD'!H90</f>
        <v>0</v>
      </c>
      <c r="AK11" s="11" t="str">
        <f t="shared" si="17"/>
        <v/>
      </c>
    </row>
    <row r="12" spans="1:37" x14ac:dyDescent="0.25">
      <c r="A12" s="3" t="str">
        <f t="shared" si="18"/>
        <v/>
      </c>
      <c r="B12" s="5">
        <f t="shared" si="19"/>
        <v>92</v>
      </c>
      <c r="C12" s="5" t="s">
        <v>28</v>
      </c>
      <c r="D12" s="5" t="str">
        <f t="shared" si="0"/>
        <v>H92</v>
      </c>
      <c r="E12" s="5" t="str">
        <f t="shared" si="1"/>
        <v>='PRUEBA USABILIDAD'!H92</v>
      </c>
      <c r="F12" s="11">
        <f>'PRUEBA USABILIDAD'!H92</f>
        <v>0</v>
      </c>
      <c r="G12" s="5" t="str">
        <f t="shared" si="2"/>
        <v/>
      </c>
      <c r="H12" s="5">
        <f t="shared" si="20"/>
        <v>93</v>
      </c>
      <c r="I12" s="5" t="s">
        <v>28</v>
      </c>
      <c r="J12" s="5" t="str">
        <f t="shared" si="3"/>
        <v>H93</v>
      </c>
      <c r="K12" s="5" t="str">
        <f t="shared" si="4"/>
        <v>='PRUEBA USABILIDAD'!H93</v>
      </c>
      <c r="L12" s="11">
        <f>'PRUEBA USABILIDAD'!H93</f>
        <v>0</v>
      </c>
      <c r="M12" s="5" t="str">
        <f t="shared" si="5"/>
        <v/>
      </c>
      <c r="N12" s="5">
        <f t="shared" si="21"/>
        <v>94</v>
      </c>
      <c r="O12" s="5" t="s">
        <v>28</v>
      </c>
      <c r="P12" s="5" t="str">
        <f t="shared" si="6"/>
        <v>H94</v>
      </c>
      <c r="Q12" s="5" t="str">
        <f t="shared" si="7"/>
        <v>='PRUEBA USABILIDAD'!H94</v>
      </c>
      <c r="R12" s="11">
        <f>'PRUEBA USABILIDAD'!H94</f>
        <v>0</v>
      </c>
      <c r="S12" s="5" t="str">
        <f t="shared" si="8"/>
        <v/>
      </c>
      <c r="T12" s="5">
        <f t="shared" si="22"/>
        <v>95</v>
      </c>
      <c r="U12" s="5" t="s">
        <v>28</v>
      </c>
      <c r="V12" s="5" t="str">
        <f t="shared" si="9"/>
        <v>H95</v>
      </c>
      <c r="W12" s="5" t="str">
        <f t="shared" si="10"/>
        <v>='PRUEBA USABILIDAD'!H95</v>
      </c>
      <c r="X12" s="11">
        <f>'PRUEBA USABILIDAD'!H95</f>
        <v>0</v>
      </c>
      <c r="Y12" s="5" t="str">
        <f t="shared" si="11"/>
        <v/>
      </c>
      <c r="Z12" s="5">
        <f t="shared" si="23"/>
        <v>96</v>
      </c>
      <c r="AA12" s="5" t="s">
        <v>28</v>
      </c>
      <c r="AB12" s="5" t="str">
        <f t="shared" si="12"/>
        <v>H96</v>
      </c>
      <c r="AC12" s="5" t="str">
        <f t="shared" si="13"/>
        <v>='PRUEBA USABILIDAD'!H96</v>
      </c>
      <c r="AD12" s="11">
        <f>'PRUEBA USABILIDAD'!H96</f>
        <v>0</v>
      </c>
      <c r="AE12" s="5" t="str">
        <f t="shared" si="14"/>
        <v/>
      </c>
      <c r="AF12" s="5">
        <f t="shared" si="24"/>
        <v>99</v>
      </c>
      <c r="AG12" s="5" t="s">
        <v>28</v>
      </c>
      <c r="AH12" s="5" t="str">
        <f t="shared" si="15"/>
        <v>H99</v>
      </c>
      <c r="AI12" s="5" t="str">
        <f t="shared" si="16"/>
        <v>='PRUEBA USABILIDAD'!H99</v>
      </c>
      <c r="AJ12" s="11">
        <f>'PRUEBA USABILIDAD'!H99</f>
        <v>0</v>
      </c>
      <c r="AK12" s="11" t="str">
        <f t="shared" si="17"/>
        <v/>
      </c>
    </row>
    <row r="13" spans="1:37" x14ac:dyDescent="0.25">
      <c r="A13" s="3" t="str">
        <f t="shared" si="18"/>
        <v/>
      </c>
      <c r="B13" s="5">
        <f t="shared" si="19"/>
        <v>101</v>
      </c>
      <c r="C13" s="5" t="s">
        <v>28</v>
      </c>
      <c r="D13" s="5" t="str">
        <f t="shared" si="0"/>
        <v>H101</v>
      </c>
      <c r="E13" s="5" t="str">
        <f t="shared" si="1"/>
        <v>='PRUEBA USABILIDAD'!H101</v>
      </c>
      <c r="F13" s="11">
        <f>'PRUEBA USABILIDAD'!H101</f>
        <v>0</v>
      </c>
      <c r="G13" s="5" t="str">
        <f t="shared" si="2"/>
        <v/>
      </c>
      <c r="H13" s="5">
        <f t="shared" si="20"/>
        <v>102</v>
      </c>
      <c r="I13" s="5" t="s">
        <v>28</v>
      </c>
      <c r="J13" s="5" t="str">
        <f t="shared" si="3"/>
        <v>H102</v>
      </c>
      <c r="K13" s="5" t="str">
        <f t="shared" si="4"/>
        <v>='PRUEBA USABILIDAD'!H102</v>
      </c>
      <c r="L13" s="11">
        <f>'PRUEBA USABILIDAD'!H102</f>
        <v>0</v>
      </c>
      <c r="M13" s="5" t="str">
        <f t="shared" si="5"/>
        <v/>
      </c>
      <c r="N13" s="5">
        <f t="shared" si="21"/>
        <v>103</v>
      </c>
      <c r="O13" s="5" t="s">
        <v>28</v>
      </c>
      <c r="P13" s="5" t="str">
        <f t="shared" si="6"/>
        <v>H103</v>
      </c>
      <c r="Q13" s="5" t="str">
        <f t="shared" si="7"/>
        <v>='PRUEBA USABILIDAD'!H103</v>
      </c>
      <c r="R13" s="11">
        <f>'PRUEBA USABILIDAD'!H103</f>
        <v>0</v>
      </c>
      <c r="S13" s="5" t="str">
        <f t="shared" si="8"/>
        <v/>
      </c>
      <c r="T13" s="5">
        <f t="shared" si="22"/>
        <v>104</v>
      </c>
      <c r="U13" s="5" t="s">
        <v>28</v>
      </c>
      <c r="V13" s="5" t="str">
        <f t="shared" si="9"/>
        <v>H104</v>
      </c>
      <c r="W13" s="5" t="str">
        <f t="shared" si="10"/>
        <v>='PRUEBA USABILIDAD'!H104</v>
      </c>
      <c r="X13" s="11">
        <f>'PRUEBA USABILIDAD'!H104</f>
        <v>0</v>
      </c>
      <c r="Y13" s="5" t="str">
        <f t="shared" si="11"/>
        <v/>
      </c>
      <c r="Z13" s="5">
        <f t="shared" si="23"/>
        <v>105</v>
      </c>
      <c r="AA13" s="5" t="s">
        <v>28</v>
      </c>
      <c r="AB13" s="5" t="str">
        <f t="shared" si="12"/>
        <v>H105</v>
      </c>
      <c r="AC13" s="5" t="str">
        <f t="shared" si="13"/>
        <v>='PRUEBA USABILIDAD'!H105</v>
      </c>
      <c r="AD13" s="11">
        <f>'PRUEBA USABILIDAD'!H105</f>
        <v>0</v>
      </c>
      <c r="AE13" s="5" t="str">
        <f t="shared" si="14"/>
        <v/>
      </c>
      <c r="AF13" s="5">
        <f t="shared" si="24"/>
        <v>108</v>
      </c>
      <c r="AG13" s="5" t="s">
        <v>28</v>
      </c>
      <c r="AH13" s="5" t="str">
        <f t="shared" si="15"/>
        <v>H108</v>
      </c>
      <c r="AI13" s="5" t="str">
        <f t="shared" si="16"/>
        <v>='PRUEBA USABILIDAD'!H108</v>
      </c>
      <c r="AJ13" s="11">
        <f>'PRUEBA USABILIDAD'!H108</f>
        <v>0</v>
      </c>
      <c r="AK13" s="11" t="str">
        <f t="shared" si="17"/>
        <v/>
      </c>
    </row>
    <row r="14" spans="1:37" x14ac:dyDescent="0.25">
      <c r="A14" s="3" t="str">
        <f t="shared" si="18"/>
        <v/>
      </c>
      <c r="B14" s="5">
        <f t="shared" si="19"/>
        <v>110</v>
      </c>
      <c r="C14" s="5" t="s">
        <v>28</v>
      </c>
      <c r="D14" s="5" t="str">
        <f t="shared" si="0"/>
        <v>H110</v>
      </c>
      <c r="E14" s="5" t="str">
        <f t="shared" si="1"/>
        <v>='PRUEBA USABILIDAD'!H110</v>
      </c>
      <c r="F14" s="11">
        <f>'PRUEBA USABILIDAD'!H110</f>
        <v>0</v>
      </c>
      <c r="G14" s="5" t="str">
        <f t="shared" si="2"/>
        <v/>
      </c>
      <c r="H14" s="5">
        <f t="shared" si="20"/>
        <v>111</v>
      </c>
      <c r="I14" s="5" t="s">
        <v>28</v>
      </c>
      <c r="J14" s="5" t="str">
        <f t="shared" si="3"/>
        <v>H111</v>
      </c>
      <c r="K14" s="5" t="str">
        <f t="shared" si="4"/>
        <v>='PRUEBA USABILIDAD'!H111</v>
      </c>
      <c r="L14" s="11">
        <f>'PRUEBA USABILIDAD'!H111</f>
        <v>0</v>
      </c>
      <c r="M14" s="5" t="str">
        <f t="shared" si="5"/>
        <v/>
      </c>
      <c r="N14" s="5">
        <f t="shared" si="21"/>
        <v>112</v>
      </c>
      <c r="O14" s="5" t="s">
        <v>28</v>
      </c>
      <c r="P14" s="5" t="str">
        <f t="shared" si="6"/>
        <v>H112</v>
      </c>
      <c r="Q14" s="5" t="str">
        <f t="shared" si="7"/>
        <v>='PRUEBA USABILIDAD'!H112</v>
      </c>
      <c r="R14" s="11">
        <f>'PRUEBA USABILIDAD'!H112</f>
        <v>0</v>
      </c>
      <c r="S14" s="5" t="str">
        <f t="shared" si="8"/>
        <v/>
      </c>
      <c r="T14" s="5">
        <f t="shared" si="22"/>
        <v>113</v>
      </c>
      <c r="U14" s="5" t="s">
        <v>28</v>
      </c>
      <c r="V14" s="5" t="str">
        <f t="shared" si="9"/>
        <v>H113</v>
      </c>
      <c r="W14" s="5" t="str">
        <f t="shared" si="10"/>
        <v>='PRUEBA USABILIDAD'!H113</v>
      </c>
      <c r="X14" s="11">
        <f>'PRUEBA USABILIDAD'!H113</f>
        <v>0</v>
      </c>
      <c r="Y14" s="5" t="str">
        <f t="shared" si="11"/>
        <v/>
      </c>
      <c r="Z14" s="5">
        <f t="shared" si="23"/>
        <v>114</v>
      </c>
      <c r="AA14" s="5" t="s">
        <v>28</v>
      </c>
      <c r="AB14" s="5" t="str">
        <f t="shared" si="12"/>
        <v>H114</v>
      </c>
      <c r="AC14" s="5" t="str">
        <f t="shared" si="13"/>
        <v>='PRUEBA USABILIDAD'!H114</v>
      </c>
      <c r="AD14" s="11">
        <f>'PRUEBA USABILIDAD'!H114</f>
        <v>0</v>
      </c>
      <c r="AE14" s="5" t="str">
        <f t="shared" si="14"/>
        <v/>
      </c>
      <c r="AF14" s="5">
        <f t="shared" si="24"/>
        <v>117</v>
      </c>
      <c r="AG14" s="5" t="s">
        <v>28</v>
      </c>
      <c r="AH14" s="5" t="str">
        <f t="shared" si="15"/>
        <v>H117</v>
      </c>
      <c r="AI14" s="5" t="str">
        <f t="shared" si="16"/>
        <v>='PRUEBA USABILIDAD'!H117</v>
      </c>
      <c r="AJ14" s="11">
        <f>'PRUEBA USABILIDAD'!H117</f>
        <v>0</v>
      </c>
      <c r="AK14" s="11" t="str">
        <f t="shared" si="17"/>
        <v/>
      </c>
    </row>
    <row r="15" spans="1:37" x14ac:dyDescent="0.25">
      <c r="A15" s="3" t="str">
        <f t="shared" si="18"/>
        <v/>
      </c>
      <c r="B15" s="5">
        <f t="shared" si="19"/>
        <v>119</v>
      </c>
      <c r="C15" s="5" t="s">
        <v>28</v>
      </c>
      <c r="D15" s="5" t="str">
        <f t="shared" si="0"/>
        <v>H119</v>
      </c>
      <c r="E15" s="5" t="str">
        <f t="shared" si="1"/>
        <v>='PRUEBA USABILIDAD'!H119</v>
      </c>
      <c r="F15" s="11">
        <f>'PRUEBA USABILIDAD'!H119</f>
        <v>0</v>
      </c>
      <c r="G15" s="5" t="str">
        <f t="shared" si="2"/>
        <v/>
      </c>
      <c r="H15" s="5">
        <f t="shared" si="20"/>
        <v>120</v>
      </c>
      <c r="I15" s="5" t="s">
        <v>28</v>
      </c>
      <c r="J15" s="5" t="str">
        <f t="shared" si="3"/>
        <v>H120</v>
      </c>
      <c r="K15" s="5" t="str">
        <f t="shared" si="4"/>
        <v>='PRUEBA USABILIDAD'!H120</v>
      </c>
      <c r="L15" s="11">
        <f>'PRUEBA USABILIDAD'!H120</f>
        <v>0</v>
      </c>
      <c r="M15" s="5" t="str">
        <f t="shared" si="5"/>
        <v/>
      </c>
      <c r="N15" s="5">
        <f t="shared" si="21"/>
        <v>121</v>
      </c>
      <c r="O15" s="5" t="s">
        <v>28</v>
      </c>
      <c r="P15" s="5" t="str">
        <f t="shared" si="6"/>
        <v>H121</v>
      </c>
      <c r="Q15" s="5" t="str">
        <f t="shared" si="7"/>
        <v>='PRUEBA USABILIDAD'!H121</v>
      </c>
      <c r="R15" s="11">
        <f>'PRUEBA USABILIDAD'!H121</f>
        <v>0</v>
      </c>
      <c r="S15" s="5" t="str">
        <f t="shared" si="8"/>
        <v/>
      </c>
      <c r="T15" s="5">
        <f t="shared" si="22"/>
        <v>122</v>
      </c>
      <c r="U15" s="5" t="s">
        <v>28</v>
      </c>
      <c r="V15" s="5" t="str">
        <f t="shared" si="9"/>
        <v>H122</v>
      </c>
      <c r="W15" s="5" t="str">
        <f t="shared" si="10"/>
        <v>='PRUEBA USABILIDAD'!H122</v>
      </c>
      <c r="X15" s="11">
        <f>'PRUEBA USABILIDAD'!H122</f>
        <v>0</v>
      </c>
      <c r="Y15" s="5" t="str">
        <f t="shared" si="11"/>
        <v/>
      </c>
      <c r="Z15" s="5">
        <f t="shared" si="23"/>
        <v>123</v>
      </c>
      <c r="AA15" s="5" t="s">
        <v>28</v>
      </c>
      <c r="AB15" s="5" t="str">
        <f t="shared" si="12"/>
        <v>H123</v>
      </c>
      <c r="AC15" s="5" t="str">
        <f t="shared" si="13"/>
        <v>='PRUEBA USABILIDAD'!H123</v>
      </c>
      <c r="AD15" s="11">
        <f>'PRUEBA USABILIDAD'!H123</f>
        <v>0</v>
      </c>
      <c r="AE15" s="5" t="str">
        <f t="shared" si="14"/>
        <v/>
      </c>
      <c r="AF15" s="5">
        <f t="shared" si="24"/>
        <v>126</v>
      </c>
      <c r="AG15" s="5" t="s">
        <v>28</v>
      </c>
      <c r="AH15" s="5" t="str">
        <f t="shared" si="15"/>
        <v>H126</v>
      </c>
      <c r="AI15" s="5" t="str">
        <f t="shared" si="16"/>
        <v>='PRUEBA USABILIDAD'!H126</v>
      </c>
      <c r="AJ15" s="11">
        <f>'PRUEBA USABILIDAD'!H126</f>
        <v>0</v>
      </c>
      <c r="AK15" s="11" t="str">
        <f t="shared" si="17"/>
        <v/>
      </c>
    </row>
    <row r="16" spans="1:37" x14ac:dyDescent="0.25">
      <c r="A16" s="3" t="str">
        <f t="shared" si="18"/>
        <v/>
      </c>
      <c r="B16" s="5">
        <f t="shared" si="19"/>
        <v>128</v>
      </c>
      <c r="C16" s="5" t="s">
        <v>28</v>
      </c>
      <c r="D16" s="5" t="str">
        <f t="shared" si="0"/>
        <v>H128</v>
      </c>
      <c r="E16" s="5" t="str">
        <f t="shared" si="1"/>
        <v>='PRUEBA USABILIDAD'!H128</v>
      </c>
      <c r="F16" s="11">
        <f>'PRUEBA USABILIDAD'!H128</f>
        <v>0</v>
      </c>
      <c r="G16" s="5" t="str">
        <f t="shared" si="2"/>
        <v/>
      </c>
      <c r="H16" s="5">
        <f t="shared" si="20"/>
        <v>129</v>
      </c>
      <c r="I16" s="5" t="s">
        <v>28</v>
      </c>
      <c r="J16" s="5" t="str">
        <f t="shared" si="3"/>
        <v>H129</v>
      </c>
      <c r="K16" s="5" t="str">
        <f t="shared" si="4"/>
        <v>='PRUEBA USABILIDAD'!H129</v>
      </c>
      <c r="L16" s="11">
        <f>'PRUEBA USABILIDAD'!H129</f>
        <v>0</v>
      </c>
      <c r="M16" s="5" t="str">
        <f t="shared" si="5"/>
        <v/>
      </c>
      <c r="N16" s="5">
        <f t="shared" si="21"/>
        <v>130</v>
      </c>
      <c r="O16" s="5" t="s">
        <v>28</v>
      </c>
      <c r="P16" s="5" t="str">
        <f t="shared" si="6"/>
        <v>H130</v>
      </c>
      <c r="Q16" s="5" t="str">
        <f t="shared" si="7"/>
        <v>='PRUEBA USABILIDAD'!H130</v>
      </c>
      <c r="R16" s="11">
        <f>'PRUEBA USABILIDAD'!H130</f>
        <v>0</v>
      </c>
      <c r="S16" s="5" t="str">
        <f t="shared" si="8"/>
        <v/>
      </c>
      <c r="T16" s="5">
        <f t="shared" si="22"/>
        <v>131</v>
      </c>
      <c r="U16" s="5" t="s">
        <v>28</v>
      </c>
      <c r="V16" s="5" t="str">
        <f t="shared" si="9"/>
        <v>H131</v>
      </c>
      <c r="W16" s="5" t="str">
        <f t="shared" si="10"/>
        <v>='PRUEBA USABILIDAD'!H131</v>
      </c>
      <c r="X16" s="11">
        <f>'PRUEBA USABILIDAD'!H131</f>
        <v>0</v>
      </c>
      <c r="Y16" s="5" t="str">
        <f t="shared" si="11"/>
        <v/>
      </c>
      <c r="Z16" s="5">
        <f t="shared" si="23"/>
        <v>132</v>
      </c>
      <c r="AA16" s="5" t="s">
        <v>28</v>
      </c>
      <c r="AB16" s="5" t="str">
        <f t="shared" si="12"/>
        <v>H132</v>
      </c>
      <c r="AC16" s="5" t="str">
        <f t="shared" si="13"/>
        <v>='PRUEBA USABILIDAD'!H132</v>
      </c>
      <c r="AD16" s="11">
        <f>'PRUEBA USABILIDAD'!H132</f>
        <v>0</v>
      </c>
      <c r="AE16" s="5" t="str">
        <f t="shared" si="14"/>
        <v/>
      </c>
      <c r="AF16" s="5">
        <f t="shared" si="24"/>
        <v>135</v>
      </c>
      <c r="AG16" s="5" t="s">
        <v>28</v>
      </c>
      <c r="AH16" s="5" t="str">
        <f t="shared" si="15"/>
        <v>H135</v>
      </c>
      <c r="AI16" s="5" t="str">
        <f t="shared" si="16"/>
        <v>='PRUEBA USABILIDAD'!H135</v>
      </c>
      <c r="AJ16" s="11">
        <f>'PRUEBA USABILIDAD'!H135</f>
        <v>0</v>
      </c>
      <c r="AK16" s="11" t="str">
        <f t="shared" si="17"/>
        <v/>
      </c>
    </row>
    <row r="17" spans="1:37" x14ac:dyDescent="0.25">
      <c r="A17" s="3" t="str">
        <f t="shared" si="18"/>
        <v/>
      </c>
      <c r="B17" s="5">
        <f t="shared" si="19"/>
        <v>137</v>
      </c>
      <c r="C17" s="5" t="s">
        <v>28</v>
      </c>
      <c r="D17" s="5" t="str">
        <f t="shared" si="0"/>
        <v>H137</v>
      </c>
      <c r="E17" s="5" t="str">
        <f t="shared" si="1"/>
        <v>='PRUEBA USABILIDAD'!H137</v>
      </c>
      <c r="F17" s="11">
        <f>'PRUEBA USABILIDAD'!H137</f>
        <v>0</v>
      </c>
      <c r="G17" s="5" t="str">
        <f t="shared" si="2"/>
        <v/>
      </c>
      <c r="H17" s="5">
        <f t="shared" si="20"/>
        <v>138</v>
      </c>
      <c r="I17" s="5" t="s">
        <v>28</v>
      </c>
      <c r="J17" s="5" t="str">
        <f t="shared" si="3"/>
        <v>H138</v>
      </c>
      <c r="K17" s="5" t="str">
        <f t="shared" si="4"/>
        <v>='PRUEBA USABILIDAD'!H138</v>
      </c>
      <c r="L17" s="11">
        <f>'PRUEBA USABILIDAD'!H138</f>
        <v>0</v>
      </c>
      <c r="M17" s="5" t="str">
        <f t="shared" si="5"/>
        <v/>
      </c>
      <c r="N17" s="5">
        <f t="shared" si="21"/>
        <v>139</v>
      </c>
      <c r="O17" s="5" t="s">
        <v>28</v>
      </c>
      <c r="P17" s="5" t="str">
        <f t="shared" si="6"/>
        <v>H139</v>
      </c>
      <c r="Q17" s="5" t="str">
        <f t="shared" si="7"/>
        <v>='PRUEBA USABILIDAD'!H139</v>
      </c>
      <c r="R17" s="11">
        <f>'PRUEBA USABILIDAD'!H139</f>
        <v>0</v>
      </c>
      <c r="S17" s="5" t="str">
        <f t="shared" si="8"/>
        <v/>
      </c>
      <c r="T17" s="5">
        <f t="shared" si="22"/>
        <v>140</v>
      </c>
      <c r="U17" s="5" t="s">
        <v>28</v>
      </c>
      <c r="V17" s="5" t="str">
        <f t="shared" si="9"/>
        <v>H140</v>
      </c>
      <c r="W17" s="5" t="str">
        <f t="shared" si="10"/>
        <v>='PRUEBA USABILIDAD'!H140</v>
      </c>
      <c r="X17" s="11">
        <f>'PRUEBA USABILIDAD'!H140</f>
        <v>0</v>
      </c>
      <c r="Y17" s="5" t="str">
        <f t="shared" si="11"/>
        <v/>
      </c>
      <c r="Z17" s="5">
        <f t="shared" si="23"/>
        <v>141</v>
      </c>
      <c r="AA17" s="5" t="s">
        <v>28</v>
      </c>
      <c r="AB17" s="5" t="str">
        <f t="shared" si="12"/>
        <v>H141</v>
      </c>
      <c r="AC17" s="5" t="str">
        <f t="shared" si="13"/>
        <v>='PRUEBA USABILIDAD'!H141</v>
      </c>
      <c r="AD17" s="11">
        <f>'PRUEBA USABILIDAD'!H141</f>
        <v>0</v>
      </c>
      <c r="AE17" s="5" t="str">
        <f t="shared" si="14"/>
        <v/>
      </c>
      <c r="AF17" s="5">
        <f t="shared" si="24"/>
        <v>144</v>
      </c>
      <c r="AG17" s="5" t="s">
        <v>28</v>
      </c>
      <c r="AH17" s="5" t="str">
        <f t="shared" si="15"/>
        <v>H144</v>
      </c>
      <c r="AI17" s="5" t="str">
        <f t="shared" si="16"/>
        <v>='PRUEBA USABILIDAD'!H144</v>
      </c>
      <c r="AJ17" s="11">
        <f>'PRUEBA USABILIDAD'!H144</f>
        <v>0</v>
      </c>
      <c r="AK17" s="11" t="str">
        <f t="shared" si="17"/>
        <v/>
      </c>
    </row>
    <row r="18" spans="1:37" x14ac:dyDescent="0.25">
      <c r="A18" s="3" t="str">
        <f t="shared" si="18"/>
        <v/>
      </c>
      <c r="B18" s="5">
        <f t="shared" si="19"/>
        <v>146</v>
      </c>
      <c r="C18" s="5" t="s">
        <v>28</v>
      </c>
      <c r="D18" s="5" t="str">
        <f t="shared" si="0"/>
        <v>H146</v>
      </c>
      <c r="E18" s="5" t="str">
        <f t="shared" si="1"/>
        <v>='PRUEBA USABILIDAD'!H146</v>
      </c>
      <c r="F18" s="11">
        <f>'PRUEBA USABILIDAD'!H146</f>
        <v>0</v>
      </c>
      <c r="G18" s="5" t="str">
        <f t="shared" si="2"/>
        <v/>
      </c>
      <c r="H18" s="5">
        <f t="shared" si="20"/>
        <v>147</v>
      </c>
      <c r="I18" s="5" t="s">
        <v>28</v>
      </c>
      <c r="J18" s="5" t="str">
        <f t="shared" si="3"/>
        <v>H147</v>
      </c>
      <c r="K18" s="5" t="str">
        <f t="shared" si="4"/>
        <v>='PRUEBA USABILIDAD'!H147</v>
      </c>
      <c r="L18" s="11">
        <f>'PRUEBA USABILIDAD'!H147</f>
        <v>0</v>
      </c>
      <c r="M18" s="5" t="str">
        <f t="shared" si="5"/>
        <v/>
      </c>
      <c r="N18" s="5">
        <f t="shared" si="21"/>
        <v>148</v>
      </c>
      <c r="O18" s="5" t="s">
        <v>28</v>
      </c>
      <c r="P18" s="5" t="str">
        <f t="shared" si="6"/>
        <v>H148</v>
      </c>
      <c r="Q18" s="5" t="str">
        <f t="shared" si="7"/>
        <v>='PRUEBA USABILIDAD'!H148</v>
      </c>
      <c r="R18" s="11">
        <f>'PRUEBA USABILIDAD'!H148</f>
        <v>0</v>
      </c>
      <c r="S18" s="5" t="str">
        <f t="shared" si="8"/>
        <v/>
      </c>
      <c r="T18" s="5">
        <f t="shared" si="22"/>
        <v>149</v>
      </c>
      <c r="U18" s="5" t="s">
        <v>28</v>
      </c>
      <c r="V18" s="5" t="str">
        <f t="shared" si="9"/>
        <v>H149</v>
      </c>
      <c r="W18" s="5" t="str">
        <f t="shared" si="10"/>
        <v>='PRUEBA USABILIDAD'!H149</v>
      </c>
      <c r="X18" s="11">
        <f>'PRUEBA USABILIDAD'!H149</f>
        <v>0</v>
      </c>
      <c r="Y18" s="5" t="str">
        <f t="shared" si="11"/>
        <v/>
      </c>
      <c r="Z18" s="5">
        <f t="shared" si="23"/>
        <v>150</v>
      </c>
      <c r="AA18" s="5" t="s">
        <v>28</v>
      </c>
      <c r="AB18" s="5" t="str">
        <f t="shared" si="12"/>
        <v>H150</v>
      </c>
      <c r="AC18" s="5" t="str">
        <f t="shared" si="13"/>
        <v>='PRUEBA USABILIDAD'!H150</v>
      </c>
      <c r="AD18" s="11">
        <f>'PRUEBA USABILIDAD'!H150</f>
        <v>0</v>
      </c>
      <c r="AE18" s="5" t="str">
        <f t="shared" si="14"/>
        <v/>
      </c>
      <c r="AF18" s="5">
        <f t="shared" si="24"/>
        <v>153</v>
      </c>
      <c r="AG18" s="5" t="s">
        <v>28</v>
      </c>
      <c r="AH18" s="5" t="str">
        <f t="shared" si="15"/>
        <v>H153</v>
      </c>
      <c r="AI18" s="5" t="str">
        <f t="shared" si="16"/>
        <v>='PRUEBA USABILIDAD'!H153</v>
      </c>
      <c r="AJ18" s="11">
        <f>'PRUEBA USABILIDAD'!H153</f>
        <v>0</v>
      </c>
      <c r="AK18" s="11" t="str">
        <f t="shared" si="17"/>
        <v/>
      </c>
    </row>
    <row r="19" spans="1:37" x14ac:dyDescent="0.25">
      <c r="A19" s="3" t="str">
        <f t="shared" si="18"/>
        <v/>
      </c>
      <c r="B19" s="5">
        <f t="shared" si="19"/>
        <v>155</v>
      </c>
      <c r="C19" s="5" t="s">
        <v>28</v>
      </c>
      <c r="D19" s="5" t="str">
        <f t="shared" si="0"/>
        <v>H155</v>
      </c>
      <c r="E19" s="5" t="str">
        <f t="shared" ref="E19:E34" si="25">_xlfn.CONCAT("='PRUEBA USABILIDAD'!",D19)</f>
        <v>='PRUEBA USABILIDAD'!H155</v>
      </c>
      <c r="F19" s="11">
        <f>'PRUEBA USABILIDAD'!H155</f>
        <v>0</v>
      </c>
      <c r="G19" s="5" t="str">
        <f t="shared" si="2"/>
        <v/>
      </c>
      <c r="H19" s="5">
        <f t="shared" si="20"/>
        <v>156</v>
      </c>
      <c r="I19" s="5" t="s">
        <v>28</v>
      </c>
      <c r="J19" s="5" t="str">
        <f t="shared" si="3"/>
        <v>H156</v>
      </c>
      <c r="K19" s="5" t="str">
        <f t="shared" ref="K19:K34" si="26">_xlfn.CONCAT("='PRUEBA USABILIDAD'!",J19)</f>
        <v>='PRUEBA USABILIDAD'!H156</v>
      </c>
      <c r="L19" s="11">
        <f>'PRUEBA USABILIDAD'!H156</f>
        <v>0</v>
      </c>
      <c r="M19" s="5" t="str">
        <f t="shared" si="5"/>
        <v/>
      </c>
      <c r="N19" s="5">
        <f t="shared" si="21"/>
        <v>157</v>
      </c>
      <c r="O19" s="5" t="s">
        <v>28</v>
      </c>
      <c r="P19" s="5" t="str">
        <f t="shared" si="6"/>
        <v>H157</v>
      </c>
      <c r="Q19" s="5" t="str">
        <f t="shared" ref="Q19:Q34" si="27">_xlfn.CONCAT("='PRUEBA USABILIDAD'!",P19)</f>
        <v>='PRUEBA USABILIDAD'!H157</v>
      </c>
      <c r="R19" s="11">
        <f>'PRUEBA USABILIDAD'!H157</f>
        <v>0</v>
      </c>
      <c r="S19" s="5" t="str">
        <f t="shared" si="8"/>
        <v/>
      </c>
      <c r="T19" s="5">
        <f t="shared" si="22"/>
        <v>158</v>
      </c>
      <c r="U19" s="5" t="s">
        <v>28</v>
      </c>
      <c r="V19" s="5" t="str">
        <f t="shared" si="9"/>
        <v>H158</v>
      </c>
      <c r="W19" s="5" t="str">
        <f t="shared" ref="W19:W34" si="28">_xlfn.CONCAT("='PRUEBA USABILIDAD'!",V19)</f>
        <v>='PRUEBA USABILIDAD'!H158</v>
      </c>
      <c r="X19" s="11">
        <f>'PRUEBA USABILIDAD'!H158</f>
        <v>0</v>
      </c>
      <c r="Y19" s="5" t="str">
        <f t="shared" si="11"/>
        <v/>
      </c>
      <c r="Z19" s="5">
        <f t="shared" si="23"/>
        <v>159</v>
      </c>
      <c r="AA19" s="5" t="s">
        <v>28</v>
      </c>
      <c r="AB19" s="5" t="str">
        <f t="shared" si="12"/>
        <v>H159</v>
      </c>
      <c r="AC19" s="5" t="str">
        <f t="shared" ref="AC19:AC34" si="29">_xlfn.CONCAT("='PRUEBA USABILIDAD'!",AB19)</f>
        <v>='PRUEBA USABILIDAD'!H159</v>
      </c>
      <c r="AD19" s="11">
        <f>'PRUEBA USABILIDAD'!H159</f>
        <v>0</v>
      </c>
      <c r="AE19" s="5" t="str">
        <f t="shared" si="14"/>
        <v/>
      </c>
      <c r="AF19" s="5">
        <f t="shared" si="24"/>
        <v>162</v>
      </c>
      <c r="AG19" s="5" t="s">
        <v>28</v>
      </c>
      <c r="AH19" s="5" t="str">
        <f t="shared" si="15"/>
        <v>H162</v>
      </c>
      <c r="AI19" s="5" t="str">
        <f t="shared" ref="AI19:AI34" si="30">_xlfn.CONCAT("='PRUEBA USABILIDAD'!",AH19)</f>
        <v>='PRUEBA USABILIDAD'!H162</v>
      </c>
      <c r="AJ19" s="11">
        <f>'PRUEBA USABILIDAD'!H162</f>
        <v>0</v>
      </c>
      <c r="AK19" s="11" t="str">
        <f t="shared" si="17"/>
        <v/>
      </c>
    </row>
    <row r="20" spans="1:37" x14ac:dyDescent="0.25">
      <c r="A20" s="3" t="str">
        <f t="shared" si="18"/>
        <v/>
      </c>
      <c r="B20" s="5">
        <f t="shared" si="19"/>
        <v>164</v>
      </c>
      <c r="C20" s="5" t="s">
        <v>28</v>
      </c>
      <c r="D20" s="5" t="str">
        <f t="shared" si="0"/>
        <v>H164</v>
      </c>
      <c r="E20" s="5" t="str">
        <f t="shared" si="25"/>
        <v>='PRUEBA USABILIDAD'!H164</v>
      </c>
      <c r="F20" s="11">
        <f>'PRUEBA USABILIDAD'!H164</f>
        <v>0</v>
      </c>
      <c r="G20" s="5" t="str">
        <f t="shared" si="2"/>
        <v/>
      </c>
      <c r="H20" s="5">
        <f t="shared" si="20"/>
        <v>165</v>
      </c>
      <c r="I20" s="5" t="s">
        <v>28</v>
      </c>
      <c r="J20" s="5" t="str">
        <f t="shared" si="3"/>
        <v>H165</v>
      </c>
      <c r="K20" s="5" t="str">
        <f t="shared" si="26"/>
        <v>='PRUEBA USABILIDAD'!H165</v>
      </c>
      <c r="L20" s="11">
        <f>'PRUEBA USABILIDAD'!H165</f>
        <v>0</v>
      </c>
      <c r="M20" s="5" t="str">
        <f t="shared" si="5"/>
        <v/>
      </c>
      <c r="N20" s="5">
        <f t="shared" si="21"/>
        <v>166</v>
      </c>
      <c r="O20" s="5" t="s">
        <v>28</v>
      </c>
      <c r="P20" s="5" t="str">
        <f t="shared" si="6"/>
        <v>H166</v>
      </c>
      <c r="Q20" s="5" t="str">
        <f t="shared" si="27"/>
        <v>='PRUEBA USABILIDAD'!H166</v>
      </c>
      <c r="R20" s="11">
        <f>'PRUEBA USABILIDAD'!H166</f>
        <v>0</v>
      </c>
      <c r="S20" s="5" t="str">
        <f t="shared" si="8"/>
        <v/>
      </c>
      <c r="T20" s="5">
        <f t="shared" si="22"/>
        <v>167</v>
      </c>
      <c r="U20" s="5" t="s">
        <v>28</v>
      </c>
      <c r="V20" s="5" t="str">
        <f t="shared" si="9"/>
        <v>H167</v>
      </c>
      <c r="W20" s="5" t="str">
        <f t="shared" si="28"/>
        <v>='PRUEBA USABILIDAD'!H167</v>
      </c>
      <c r="X20" s="11">
        <f>'PRUEBA USABILIDAD'!H167</f>
        <v>0</v>
      </c>
      <c r="Y20" s="5" t="str">
        <f t="shared" si="11"/>
        <v/>
      </c>
      <c r="Z20" s="5">
        <f t="shared" si="23"/>
        <v>168</v>
      </c>
      <c r="AA20" s="5" t="s">
        <v>28</v>
      </c>
      <c r="AB20" s="5" t="str">
        <f t="shared" si="12"/>
        <v>H168</v>
      </c>
      <c r="AC20" s="5" t="str">
        <f t="shared" si="29"/>
        <v>='PRUEBA USABILIDAD'!H168</v>
      </c>
      <c r="AD20" s="11">
        <f>'PRUEBA USABILIDAD'!H168</f>
        <v>0</v>
      </c>
      <c r="AE20" s="5" t="str">
        <f t="shared" si="14"/>
        <v/>
      </c>
      <c r="AF20" s="5">
        <f t="shared" si="24"/>
        <v>171</v>
      </c>
      <c r="AG20" s="5" t="s">
        <v>28</v>
      </c>
      <c r="AH20" s="5" t="str">
        <f t="shared" si="15"/>
        <v>H171</v>
      </c>
      <c r="AI20" s="5" t="str">
        <f t="shared" si="30"/>
        <v>='PRUEBA USABILIDAD'!H171</v>
      </c>
      <c r="AJ20" s="11">
        <f>'PRUEBA USABILIDAD'!H171</f>
        <v>0</v>
      </c>
      <c r="AK20" s="11" t="str">
        <f t="shared" si="17"/>
        <v/>
      </c>
    </row>
    <row r="21" spans="1:37" x14ac:dyDescent="0.25">
      <c r="A21" s="3" t="str">
        <f t="shared" si="18"/>
        <v/>
      </c>
      <c r="B21" s="5">
        <f t="shared" si="19"/>
        <v>173</v>
      </c>
      <c r="C21" s="5" t="s">
        <v>28</v>
      </c>
      <c r="D21" s="5" t="str">
        <f t="shared" si="0"/>
        <v>H173</v>
      </c>
      <c r="E21" s="5" t="str">
        <f t="shared" si="25"/>
        <v>='PRUEBA USABILIDAD'!H173</v>
      </c>
      <c r="F21" s="11">
        <f>'PRUEBA USABILIDAD'!H173</f>
        <v>0</v>
      </c>
      <c r="G21" s="5" t="str">
        <f t="shared" si="2"/>
        <v/>
      </c>
      <c r="H21" s="5">
        <f t="shared" si="20"/>
        <v>174</v>
      </c>
      <c r="I21" s="5" t="s">
        <v>28</v>
      </c>
      <c r="J21" s="5" t="str">
        <f t="shared" si="3"/>
        <v>H174</v>
      </c>
      <c r="K21" s="5" t="str">
        <f t="shared" si="26"/>
        <v>='PRUEBA USABILIDAD'!H174</v>
      </c>
      <c r="L21" s="11">
        <f>'PRUEBA USABILIDAD'!H174</f>
        <v>0</v>
      </c>
      <c r="M21" s="5" t="str">
        <f t="shared" si="5"/>
        <v/>
      </c>
      <c r="N21" s="5">
        <f t="shared" si="21"/>
        <v>175</v>
      </c>
      <c r="O21" s="5" t="s">
        <v>28</v>
      </c>
      <c r="P21" s="5" t="str">
        <f t="shared" si="6"/>
        <v>H175</v>
      </c>
      <c r="Q21" s="5" t="str">
        <f t="shared" si="27"/>
        <v>='PRUEBA USABILIDAD'!H175</v>
      </c>
      <c r="R21" s="11">
        <f>'PRUEBA USABILIDAD'!H175</f>
        <v>0</v>
      </c>
      <c r="S21" s="5" t="str">
        <f t="shared" si="8"/>
        <v/>
      </c>
      <c r="T21" s="5">
        <f t="shared" si="22"/>
        <v>176</v>
      </c>
      <c r="U21" s="5" t="s">
        <v>28</v>
      </c>
      <c r="V21" s="5" t="str">
        <f t="shared" si="9"/>
        <v>H176</v>
      </c>
      <c r="W21" s="5" t="str">
        <f t="shared" si="28"/>
        <v>='PRUEBA USABILIDAD'!H176</v>
      </c>
      <c r="X21" s="11">
        <f>'PRUEBA USABILIDAD'!H176</f>
        <v>0</v>
      </c>
      <c r="Y21" s="5" t="str">
        <f t="shared" si="11"/>
        <v/>
      </c>
      <c r="Z21" s="5">
        <f t="shared" si="23"/>
        <v>177</v>
      </c>
      <c r="AA21" s="5" t="s">
        <v>28</v>
      </c>
      <c r="AB21" s="5" t="str">
        <f t="shared" si="12"/>
        <v>H177</v>
      </c>
      <c r="AC21" s="5" t="str">
        <f t="shared" si="29"/>
        <v>='PRUEBA USABILIDAD'!H177</v>
      </c>
      <c r="AD21" s="11">
        <f>'PRUEBA USABILIDAD'!H177</f>
        <v>0</v>
      </c>
      <c r="AE21" s="5" t="str">
        <f t="shared" si="14"/>
        <v/>
      </c>
      <c r="AF21" s="5">
        <f t="shared" si="24"/>
        <v>180</v>
      </c>
      <c r="AG21" s="5" t="s">
        <v>28</v>
      </c>
      <c r="AH21" s="5" t="str">
        <f t="shared" si="15"/>
        <v>H180</v>
      </c>
      <c r="AI21" s="5" t="str">
        <f t="shared" si="30"/>
        <v>='PRUEBA USABILIDAD'!H180</v>
      </c>
      <c r="AJ21" s="11">
        <f>'PRUEBA USABILIDAD'!H180</f>
        <v>0</v>
      </c>
      <c r="AK21" s="11" t="str">
        <f t="shared" si="17"/>
        <v/>
      </c>
    </row>
    <row r="22" spans="1:37" x14ac:dyDescent="0.25">
      <c r="A22" s="3" t="str">
        <f t="shared" si="18"/>
        <v/>
      </c>
      <c r="B22" s="5">
        <f t="shared" si="19"/>
        <v>182</v>
      </c>
      <c r="C22" s="5" t="s">
        <v>28</v>
      </c>
      <c r="D22" s="5" t="str">
        <f t="shared" si="0"/>
        <v>H182</v>
      </c>
      <c r="E22" s="5" t="str">
        <f t="shared" si="25"/>
        <v>='PRUEBA USABILIDAD'!H182</v>
      </c>
      <c r="F22" s="11">
        <f>'PRUEBA USABILIDAD'!H182</f>
        <v>0</v>
      </c>
      <c r="G22" s="5" t="str">
        <f t="shared" si="2"/>
        <v/>
      </c>
      <c r="H22" s="5">
        <f t="shared" si="20"/>
        <v>183</v>
      </c>
      <c r="I22" s="5" t="s">
        <v>28</v>
      </c>
      <c r="J22" s="5" t="str">
        <f t="shared" si="3"/>
        <v>H183</v>
      </c>
      <c r="K22" s="5" t="str">
        <f t="shared" si="26"/>
        <v>='PRUEBA USABILIDAD'!H183</v>
      </c>
      <c r="L22" s="11">
        <f>'PRUEBA USABILIDAD'!H183</f>
        <v>0</v>
      </c>
      <c r="M22" s="5" t="str">
        <f t="shared" si="5"/>
        <v/>
      </c>
      <c r="N22" s="5">
        <f t="shared" si="21"/>
        <v>184</v>
      </c>
      <c r="O22" s="5" t="s">
        <v>28</v>
      </c>
      <c r="P22" s="5" t="str">
        <f t="shared" si="6"/>
        <v>H184</v>
      </c>
      <c r="Q22" s="5" t="str">
        <f t="shared" si="27"/>
        <v>='PRUEBA USABILIDAD'!H184</v>
      </c>
      <c r="R22" s="11">
        <f>'PRUEBA USABILIDAD'!H184</f>
        <v>0</v>
      </c>
      <c r="S22" s="5" t="str">
        <f t="shared" si="8"/>
        <v/>
      </c>
      <c r="T22" s="5">
        <f t="shared" si="22"/>
        <v>185</v>
      </c>
      <c r="U22" s="5" t="s">
        <v>28</v>
      </c>
      <c r="V22" s="5" t="str">
        <f t="shared" si="9"/>
        <v>H185</v>
      </c>
      <c r="W22" s="5" t="str">
        <f t="shared" si="28"/>
        <v>='PRUEBA USABILIDAD'!H185</v>
      </c>
      <c r="X22" s="11">
        <f>'PRUEBA USABILIDAD'!H185</f>
        <v>0</v>
      </c>
      <c r="Y22" s="5" t="str">
        <f t="shared" si="11"/>
        <v/>
      </c>
      <c r="Z22" s="5">
        <f t="shared" si="23"/>
        <v>186</v>
      </c>
      <c r="AA22" s="5" t="s">
        <v>28</v>
      </c>
      <c r="AB22" s="5" t="str">
        <f t="shared" si="12"/>
        <v>H186</v>
      </c>
      <c r="AC22" s="5" t="str">
        <f t="shared" si="29"/>
        <v>='PRUEBA USABILIDAD'!H186</v>
      </c>
      <c r="AD22" s="11">
        <f>'PRUEBA USABILIDAD'!H186</f>
        <v>0</v>
      </c>
      <c r="AE22" s="5" t="str">
        <f t="shared" si="14"/>
        <v/>
      </c>
      <c r="AF22" s="5">
        <f t="shared" si="24"/>
        <v>189</v>
      </c>
      <c r="AG22" s="5" t="s">
        <v>28</v>
      </c>
      <c r="AH22" s="5" t="str">
        <f t="shared" si="15"/>
        <v>H189</v>
      </c>
      <c r="AI22" s="5" t="str">
        <f t="shared" si="30"/>
        <v>='PRUEBA USABILIDAD'!H189</v>
      </c>
      <c r="AJ22" s="11">
        <f>'PRUEBA USABILIDAD'!H189</f>
        <v>0</v>
      </c>
      <c r="AK22" s="11" t="str">
        <f t="shared" si="17"/>
        <v/>
      </c>
    </row>
    <row r="23" spans="1:37" x14ac:dyDescent="0.25">
      <c r="A23" s="3" t="str">
        <f t="shared" si="18"/>
        <v/>
      </c>
      <c r="B23" s="5">
        <f t="shared" si="19"/>
        <v>191</v>
      </c>
      <c r="C23" s="5" t="s">
        <v>28</v>
      </c>
      <c r="D23" s="5" t="str">
        <f t="shared" si="0"/>
        <v>H191</v>
      </c>
      <c r="E23" s="5" t="str">
        <f t="shared" si="25"/>
        <v>='PRUEBA USABILIDAD'!H191</v>
      </c>
      <c r="F23" s="11">
        <f>'PRUEBA USABILIDAD'!H191</f>
        <v>0</v>
      </c>
      <c r="G23" s="5" t="str">
        <f t="shared" si="2"/>
        <v/>
      </c>
      <c r="H23" s="5">
        <f t="shared" si="20"/>
        <v>192</v>
      </c>
      <c r="I23" s="5" t="s">
        <v>28</v>
      </c>
      <c r="J23" s="5" t="str">
        <f t="shared" si="3"/>
        <v>H192</v>
      </c>
      <c r="K23" s="5" t="str">
        <f t="shared" si="26"/>
        <v>='PRUEBA USABILIDAD'!H192</v>
      </c>
      <c r="L23" s="11">
        <f>'PRUEBA USABILIDAD'!H192</f>
        <v>0</v>
      </c>
      <c r="M23" s="5" t="str">
        <f t="shared" si="5"/>
        <v/>
      </c>
      <c r="N23" s="5">
        <f t="shared" si="21"/>
        <v>193</v>
      </c>
      <c r="O23" s="5" t="s">
        <v>28</v>
      </c>
      <c r="P23" s="5" t="str">
        <f t="shared" si="6"/>
        <v>H193</v>
      </c>
      <c r="Q23" s="5" t="str">
        <f t="shared" si="27"/>
        <v>='PRUEBA USABILIDAD'!H193</v>
      </c>
      <c r="R23" s="11">
        <f>'PRUEBA USABILIDAD'!H193</f>
        <v>0</v>
      </c>
      <c r="S23" s="5" t="str">
        <f t="shared" si="8"/>
        <v/>
      </c>
      <c r="T23" s="5">
        <f t="shared" si="22"/>
        <v>194</v>
      </c>
      <c r="U23" s="5" t="s">
        <v>28</v>
      </c>
      <c r="V23" s="5" t="str">
        <f t="shared" si="9"/>
        <v>H194</v>
      </c>
      <c r="W23" s="5" t="str">
        <f t="shared" si="28"/>
        <v>='PRUEBA USABILIDAD'!H194</v>
      </c>
      <c r="X23" s="11">
        <f>'PRUEBA USABILIDAD'!H194</f>
        <v>0</v>
      </c>
      <c r="Y23" s="5" t="str">
        <f t="shared" si="11"/>
        <v/>
      </c>
      <c r="Z23" s="5">
        <f t="shared" si="23"/>
        <v>195</v>
      </c>
      <c r="AA23" s="5" t="s">
        <v>28</v>
      </c>
      <c r="AB23" s="5" t="str">
        <f t="shared" si="12"/>
        <v>H195</v>
      </c>
      <c r="AC23" s="5" t="str">
        <f t="shared" si="29"/>
        <v>='PRUEBA USABILIDAD'!H195</v>
      </c>
      <c r="AD23" s="11">
        <f>'PRUEBA USABILIDAD'!H195</f>
        <v>0</v>
      </c>
      <c r="AE23" s="5" t="str">
        <f t="shared" si="14"/>
        <v/>
      </c>
      <c r="AF23" s="5">
        <f t="shared" si="24"/>
        <v>198</v>
      </c>
      <c r="AG23" s="5" t="s">
        <v>28</v>
      </c>
      <c r="AH23" s="5" t="str">
        <f t="shared" si="15"/>
        <v>H198</v>
      </c>
      <c r="AI23" s="5" t="str">
        <f t="shared" si="30"/>
        <v>='PRUEBA USABILIDAD'!H198</v>
      </c>
      <c r="AJ23" s="11">
        <f>'PRUEBA USABILIDAD'!H198</f>
        <v>0</v>
      </c>
      <c r="AK23" s="11" t="str">
        <f t="shared" si="17"/>
        <v/>
      </c>
    </row>
    <row r="24" spans="1:37" x14ac:dyDescent="0.25">
      <c r="A24" s="3" t="str">
        <f t="shared" si="18"/>
        <v/>
      </c>
      <c r="B24" s="5">
        <f t="shared" si="19"/>
        <v>200</v>
      </c>
      <c r="C24" s="5" t="s">
        <v>28</v>
      </c>
      <c r="D24" s="5" t="str">
        <f t="shared" si="0"/>
        <v>H200</v>
      </c>
      <c r="E24" s="5" t="str">
        <f t="shared" si="25"/>
        <v>='PRUEBA USABILIDAD'!H200</v>
      </c>
      <c r="F24" s="11">
        <f>'PRUEBA USABILIDAD'!H200</f>
        <v>0</v>
      </c>
      <c r="G24" s="5" t="str">
        <f t="shared" si="2"/>
        <v/>
      </c>
      <c r="H24" s="5">
        <f t="shared" si="20"/>
        <v>201</v>
      </c>
      <c r="I24" s="5" t="s">
        <v>28</v>
      </c>
      <c r="J24" s="5" t="str">
        <f t="shared" si="3"/>
        <v>H201</v>
      </c>
      <c r="K24" s="5" t="str">
        <f t="shared" si="26"/>
        <v>='PRUEBA USABILIDAD'!H201</v>
      </c>
      <c r="L24" s="11">
        <f>'PRUEBA USABILIDAD'!H201</f>
        <v>0</v>
      </c>
      <c r="M24" s="5" t="str">
        <f t="shared" si="5"/>
        <v/>
      </c>
      <c r="N24" s="5">
        <f t="shared" si="21"/>
        <v>202</v>
      </c>
      <c r="O24" s="5" t="s">
        <v>28</v>
      </c>
      <c r="P24" s="5" t="str">
        <f t="shared" si="6"/>
        <v>H202</v>
      </c>
      <c r="Q24" s="5" t="str">
        <f t="shared" si="27"/>
        <v>='PRUEBA USABILIDAD'!H202</v>
      </c>
      <c r="R24" s="11">
        <f>'PRUEBA USABILIDAD'!H202</f>
        <v>0</v>
      </c>
      <c r="S24" s="5" t="str">
        <f t="shared" si="8"/>
        <v/>
      </c>
      <c r="T24" s="5">
        <f t="shared" si="22"/>
        <v>203</v>
      </c>
      <c r="U24" s="5" t="s">
        <v>28</v>
      </c>
      <c r="V24" s="5" t="str">
        <f t="shared" si="9"/>
        <v>H203</v>
      </c>
      <c r="W24" s="5" t="str">
        <f t="shared" si="28"/>
        <v>='PRUEBA USABILIDAD'!H203</v>
      </c>
      <c r="X24" s="11">
        <f>'PRUEBA USABILIDAD'!H203</f>
        <v>0</v>
      </c>
      <c r="Y24" s="5" t="str">
        <f t="shared" si="11"/>
        <v/>
      </c>
      <c r="Z24" s="5">
        <f t="shared" si="23"/>
        <v>204</v>
      </c>
      <c r="AA24" s="5" t="s">
        <v>28</v>
      </c>
      <c r="AB24" s="5" t="str">
        <f t="shared" si="12"/>
        <v>H204</v>
      </c>
      <c r="AC24" s="5" t="str">
        <f t="shared" si="29"/>
        <v>='PRUEBA USABILIDAD'!H204</v>
      </c>
      <c r="AD24" s="11">
        <f>'PRUEBA USABILIDAD'!H204</f>
        <v>0</v>
      </c>
      <c r="AE24" s="5" t="str">
        <f t="shared" si="14"/>
        <v/>
      </c>
      <c r="AF24" s="5">
        <f t="shared" si="24"/>
        <v>207</v>
      </c>
      <c r="AG24" s="5" t="s">
        <v>28</v>
      </c>
      <c r="AH24" s="5" t="str">
        <f t="shared" si="15"/>
        <v>H207</v>
      </c>
      <c r="AI24" s="5" t="str">
        <f t="shared" si="30"/>
        <v>='PRUEBA USABILIDAD'!H207</v>
      </c>
      <c r="AJ24" s="11">
        <f>'PRUEBA USABILIDAD'!H207</f>
        <v>0</v>
      </c>
      <c r="AK24" s="11" t="str">
        <f t="shared" si="17"/>
        <v/>
      </c>
    </row>
    <row r="25" spans="1:37" x14ac:dyDescent="0.25">
      <c r="A25" s="3" t="str">
        <f t="shared" si="18"/>
        <v/>
      </c>
      <c r="B25" s="5">
        <f t="shared" si="19"/>
        <v>209</v>
      </c>
      <c r="C25" s="5" t="s">
        <v>28</v>
      </c>
      <c r="D25" s="5" t="str">
        <f t="shared" si="0"/>
        <v>H209</v>
      </c>
      <c r="E25" s="5" t="str">
        <f t="shared" si="25"/>
        <v>='PRUEBA USABILIDAD'!H209</v>
      </c>
      <c r="F25" s="11">
        <f>'PRUEBA USABILIDAD'!H209</f>
        <v>0</v>
      </c>
      <c r="G25" s="5" t="str">
        <f t="shared" si="2"/>
        <v/>
      </c>
      <c r="H25" s="5">
        <f t="shared" si="20"/>
        <v>210</v>
      </c>
      <c r="I25" s="5" t="s">
        <v>28</v>
      </c>
      <c r="J25" s="5" t="str">
        <f t="shared" si="3"/>
        <v>H210</v>
      </c>
      <c r="K25" s="5" t="str">
        <f t="shared" si="26"/>
        <v>='PRUEBA USABILIDAD'!H210</v>
      </c>
      <c r="L25" s="11">
        <f>'PRUEBA USABILIDAD'!H210</f>
        <v>0</v>
      </c>
      <c r="M25" s="5" t="str">
        <f t="shared" si="5"/>
        <v/>
      </c>
      <c r="N25" s="5">
        <f t="shared" si="21"/>
        <v>211</v>
      </c>
      <c r="O25" s="5" t="s">
        <v>28</v>
      </c>
      <c r="P25" s="5" t="str">
        <f t="shared" si="6"/>
        <v>H211</v>
      </c>
      <c r="Q25" s="5" t="str">
        <f t="shared" si="27"/>
        <v>='PRUEBA USABILIDAD'!H211</v>
      </c>
      <c r="R25" s="11">
        <f>'PRUEBA USABILIDAD'!H211</f>
        <v>0</v>
      </c>
      <c r="S25" s="5" t="str">
        <f t="shared" si="8"/>
        <v/>
      </c>
      <c r="T25" s="5">
        <f t="shared" si="22"/>
        <v>212</v>
      </c>
      <c r="U25" s="5" t="s">
        <v>28</v>
      </c>
      <c r="V25" s="5" t="str">
        <f t="shared" si="9"/>
        <v>H212</v>
      </c>
      <c r="W25" s="5" t="str">
        <f t="shared" si="28"/>
        <v>='PRUEBA USABILIDAD'!H212</v>
      </c>
      <c r="X25" s="11">
        <f>'PRUEBA USABILIDAD'!H212</f>
        <v>0</v>
      </c>
      <c r="Y25" s="5" t="str">
        <f t="shared" si="11"/>
        <v/>
      </c>
      <c r="Z25" s="5">
        <f t="shared" si="23"/>
        <v>213</v>
      </c>
      <c r="AA25" s="5" t="s">
        <v>28</v>
      </c>
      <c r="AB25" s="5" t="str">
        <f t="shared" si="12"/>
        <v>H213</v>
      </c>
      <c r="AC25" s="5" t="str">
        <f t="shared" si="29"/>
        <v>='PRUEBA USABILIDAD'!H213</v>
      </c>
      <c r="AD25" s="11">
        <f>'PRUEBA USABILIDAD'!H213</f>
        <v>0</v>
      </c>
      <c r="AE25" s="5" t="str">
        <f t="shared" si="14"/>
        <v/>
      </c>
      <c r="AF25" s="5">
        <f t="shared" si="24"/>
        <v>216</v>
      </c>
      <c r="AG25" s="5" t="s">
        <v>28</v>
      </c>
      <c r="AH25" s="5" t="str">
        <f t="shared" si="15"/>
        <v>H216</v>
      </c>
      <c r="AI25" s="5" t="str">
        <f t="shared" si="30"/>
        <v>='PRUEBA USABILIDAD'!H216</v>
      </c>
      <c r="AJ25" s="11">
        <f>'PRUEBA USABILIDAD'!H216</f>
        <v>0</v>
      </c>
      <c r="AK25" s="11" t="str">
        <f t="shared" si="17"/>
        <v/>
      </c>
    </row>
    <row r="26" spans="1:37" x14ac:dyDescent="0.25">
      <c r="A26" s="3" t="str">
        <f t="shared" si="18"/>
        <v/>
      </c>
      <c r="B26" s="5">
        <f t="shared" si="19"/>
        <v>218</v>
      </c>
      <c r="C26" s="5" t="s">
        <v>28</v>
      </c>
      <c r="D26" s="5" t="str">
        <f t="shared" si="0"/>
        <v>H218</v>
      </c>
      <c r="E26" s="5" t="str">
        <f t="shared" si="25"/>
        <v>='PRUEBA USABILIDAD'!H218</v>
      </c>
      <c r="F26" s="11">
        <f>'PRUEBA USABILIDAD'!H218</f>
        <v>0</v>
      </c>
      <c r="G26" s="5" t="str">
        <f t="shared" si="2"/>
        <v/>
      </c>
      <c r="H26" s="5">
        <f t="shared" si="20"/>
        <v>219</v>
      </c>
      <c r="I26" s="5" t="s">
        <v>28</v>
      </c>
      <c r="J26" s="5" t="str">
        <f t="shared" si="3"/>
        <v>H219</v>
      </c>
      <c r="K26" s="5" t="str">
        <f t="shared" si="26"/>
        <v>='PRUEBA USABILIDAD'!H219</v>
      </c>
      <c r="L26" s="11">
        <f>'PRUEBA USABILIDAD'!H219</f>
        <v>0</v>
      </c>
      <c r="M26" s="5" t="str">
        <f t="shared" si="5"/>
        <v/>
      </c>
      <c r="N26" s="5">
        <f t="shared" si="21"/>
        <v>220</v>
      </c>
      <c r="O26" s="5" t="s">
        <v>28</v>
      </c>
      <c r="P26" s="5" t="str">
        <f t="shared" si="6"/>
        <v>H220</v>
      </c>
      <c r="Q26" s="5" t="str">
        <f t="shared" si="27"/>
        <v>='PRUEBA USABILIDAD'!H220</v>
      </c>
      <c r="R26" s="11">
        <f>'PRUEBA USABILIDAD'!H220</f>
        <v>0</v>
      </c>
      <c r="S26" s="5" t="str">
        <f t="shared" si="8"/>
        <v/>
      </c>
      <c r="T26" s="5">
        <f t="shared" si="22"/>
        <v>221</v>
      </c>
      <c r="U26" s="5" t="s">
        <v>28</v>
      </c>
      <c r="V26" s="5" t="str">
        <f t="shared" si="9"/>
        <v>H221</v>
      </c>
      <c r="W26" s="5" t="str">
        <f t="shared" si="28"/>
        <v>='PRUEBA USABILIDAD'!H221</v>
      </c>
      <c r="X26" s="11">
        <f>'PRUEBA USABILIDAD'!H221</f>
        <v>0</v>
      </c>
      <c r="Y26" s="5" t="str">
        <f t="shared" si="11"/>
        <v/>
      </c>
      <c r="Z26" s="5">
        <f t="shared" si="23"/>
        <v>222</v>
      </c>
      <c r="AA26" s="5" t="s">
        <v>28</v>
      </c>
      <c r="AB26" s="5" t="str">
        <f t="shared" si="12"/>
        <v>H222</v>
      </c>
      <c r="AC26" s="5" t="str">
        <f t="shared" si="29"/>
        <v>='PRUEBA USABILIDAD'!H222</v>
      </c>
      <c r="AD26" s="11">
        <f>'PRUEBA USABILIDAD'!H222</f>
        <v>0</v>
      </c>
      <c r="AE26" s="5" t="str">
        <f t="shared" si="14"/>
        <v/>
      </c>
      <c r="AF26" s="5">
        <f t="shared" si="24"/>
        <v>225</v>
      </c>
      <c r="AG26" s="5" t="s">
        <v>28</v>
      </c>
      <c r="AH26" s="5" t="str">
        <f t="shared" si="15"/>
        <v>H225</v>
      </c>
      <c r="AI26" s="5" t="str">
        <f t="shared" si="30"/>
        <v>='PRUEBA USABILIDAD'!H225</v>
      </c>
      <c r="AJ26" s="11">
        <f>'PRUEBA USABILIDAD'!H225</f>
        <v>0</v>
      </c>
      <c r="AK26" s="11" t="str">
        <f t="shared" si="17"/>
        <v/>
      </c>
    </row>
    <row r="27" spans="1:37" x14ac:dyDescent="0.25">
      <c r="A27" s="3" t="str">
        <f t="shared" si="18"/>
        <v/>
      </c>
      <c r="B27" s="5">
        <f t="shared" si="19"/>
        <v>227</v>
      </c>
      <c r="C27" s="5" t="s">
        <v>28</v>
      </c>
      <c r="D27" s="5" t="str">
        <f t="shared" si="0"/>
        <v>H227</v>
      </c>
      <c r="E27" s="5" t="str">
        <f t="shared" si="25"/>
        <v>='PRUEBA USABILIDAD'!H227</v>
      </c>
      <c r="F27" s="11">
        <f>'PRUEBA USABILIDAD'!H227</f>
        <v>0</v>
      </c>
      <c r="G27" s="5" t="str">
        <f t="shared" si="2"/>
        <v/>
      </c>
      <c r="H27" s="5">
        <f t="shared" si="20"/>
        <v>228</v>
      </c>
      <c r="I27" s="5" t="s">
        <v>28</v>
      </c>
      <c r="J27" s="5" t="str">
        <f t="shared" si="3"/>
        <v>H228</v>
      </c>
      <c r="K27" s="5" t="str">
        <f t="shared" si="26"/>
        <v>='PRUEBA USABILIDAD'!H228</v>
      </c>
      <c r="L27" s="11">
        <f>'PRUEBA USABILIDAD'!H228</f>
        <v>0</v>
      </c>
      <c r="M27" s="5" t="str">
        <f t="shared" si="5"/>
        <v/>
      </c>
      <c r="N27" s="5">
        <f t="shared" si="21"/>
        <v>229</v>
      </c>
      <c r="O27" s="5" t="s">
        <v>28</v>
      </c>
      <c r="P27" s="5" t="str">
        <f t="shared" si="6"/>
        <v>H229</v>
      </c>
      <c r="Q27" s="5" t="str">
        <f t="shared" si="27"/>
        <v>='PRUEBA USABILIDAD'!H229</v>
      </c>
      <c r="R27" s="11">
        <f>'PRUEBA USABILIDAD'!H229</f>
        <v>0</v>
      </c>
      <c r="S27" s="5" t="str">
        <f t="shared" si="8"/>
        <v/>
      </c>
      <c r="T27" s="5">
        <f t="shared" si="22"/>
        <v>230</v>
      </c>
      <c r="U27" s="5" t="s">
        <v>28</v>
      </c>
      <c r="V27" s="5" t="str">
        <f t="shared" si="9"/>
        <v>H230</v>
      </c>
      <c r="W27" s="5" t="str">
        <f t="shared" si="28"/>
        <v>='PRUEBA USABILIDAD'!H230</v>
      </c>
      <c r="X27" s="11">
        <f>'PRUEBA USABILIDAD'!H230</f>
        <v>0</v>
      </c>
      <c r="Y27" s="5" t="str">
        <f t="shared" si="11"/>
        <v/>
      </c>
      <c r="Z27" s="5">
        <f t="shared" si="23"/>
        <v>231</v>
      </c>
      <c r="AA27" s="5" t="s">
        <v>28</v>
      </c>
      <c r="AB27" s="5" t="str">
        <f t="shared" si="12"/>
        <v>H231</v>
      </c>
      <c r="AC27" s="5" t="str">
        <f t="shared" si="29"/>
        <v>='PRUEBA USABILIDAD'!H231</v>
      </c>
      <c r="AD27" s="11">
        <f>'PRUEBA USABILIDAD'!H231</f>
        <v>0</v>
      </c>
      <c r="AE27" s="5" t="str">
        <f t="shared" si="14"/>
        <v/>
      </c>
      <c r="AF27" s="5">
        <f t="shared" si="24"/>
        <v>234</v>
      </c>
      <c r="AG27" s="5" t="s">
        <v>28</v>
      </c>
      <c r="AH27" s="5" t="str">
        <f t="shared" si="15"/>
        <v>H234</v>
      </c>
      <c r="AI27" s="5" t="str">
        <f t="shared" si="30"/>
        <v>='PRUEBA USABILIDAD'!H234</v>
      </c>
      <c r="AJ27" s="11">
        <f>'PRUEBA USABILIDAD'!H234</f>
        <v>0</v>
      </c>
      <c r="AK27" s="11" t="str">
        <f t="shared" si="17"/>
        <v/>
      </c>
    </row>
    <row r="28" spans="1:37" x14ac:dyDescent="0.25">
      <c r="A28" s="3" t="str">
        <f t="shared" si="18"/>
        <v/>
      </c>
      <c r="B28" s="5">
        <f t="shared" si="19"/>
        <v>236</v>
      </c>
      <c r="C28" s="5" t="s">
        <v>28</v>
      </c>
      <c r="D28" s="5" t="str">
        <f t="shared" si="0"/>
        <v>H236</v>
      </c>
      <c r="E28" s="5" t="str">
        <f t="shared" si="25"/>
        <v>='PRUEBA USABILIDAD'!H236</v>
      </c>
      <c r="F28" s="11">
        <f>'PRUEBA USABILIDAD'!H236</f>
        <v>0</v>
      </c>
      <c r="G28" s="5" t="str">
        <f t="shared" si="2"/>
        <v/>
      </c>
      <c r="H28" s="5">
        <f t="shared" si="20"/>
        <v>237</v>
      </c>
      <c r="I28" s="5" t="s">
        <v>28</v>
      </c>
      <c r="J28" s="5" t="str">
        <f t="shared" si="3"/>
        <v>H237</v>
      </c>
      <c r="K28" s="5" t="str">
        <f t="shared" si="26"/>
        <v>='PRUEBA USABILIDAD'!H237</v>
      </c>
      <c r="L28" s="11">
        <f>'PRUEBA USABILIDAD'!H237</f>
        <v>0</v>
      </c>
      <c r="M28" s="5" t="str">
        <f t="shared" si="5"/>
        <v/>
      </c>
      <c r="N28" s="5">
        <f t="shared" si="21"/>
        <v>238</v>
      </c>
      <c r="O28" s="5" t="s">
        <v>28</v>
      </c>
      <c r="P28" s="5" t="str">
        <f t="shared" si="6"/>
        <v>H238</v>
      </c>
      <c r="Q28" s="5" t="str">
        <f t="shared" si="27"/>
        <v>='PRUEBA USABILIDAD'!H238</v>
      </c>
      <c r="R28" s="11">
        <f>'PRUEBA USABILIDAD'!H238</f>
        <v>0</v>
      </c>
      <c r="S28" s="5" t="str">
        <f t="shared" si="8"/>
        <v/>
      </c>
      <c r="T28" s="5">
        <f t="shared" si="22"/>
        <v>239</v>
      </c>
      <c r="U28" s="5" t="s">
        <v>28</v>
      </c>
      <c r="V28" s="5" t="str">
        <f t="shared" si="9"/>
        <v>H239</v>
      </c>
      <c r="W28" s="5" t="str">
        <f t="shared" si="28"/>
        <v>='PRUEBA USABILIDAD'!H239</v>
      </c>
      <c r="X28" s="11">
        <f>'PRUEBA USABILIDAD'!H239</f>
        <v>0</v>
      </c>
      <c r="Y28" s="5" t="str">
        <f t="shared" si="11"/>
        <v/>
      </c>
      <c r="Z28" s="5">
        <f t="shared" si="23"/>
        <v>240</v>
      </c>
      <c r="AA28" s="5" t="s">
        <v>28</v>
      </c>
      <c r="AB28" s="5" t="str">
        <f t="shared" si="12"/>
        <v>H240</v>
      </c>
      <c r="AC28" s="5" t="str">
        <f t="shared" si="29"/>
        <v>='PRUEBA USABILIDAD'!H240</v>
      </c>
      <c r="AD28" s="11">
        <f>'PRUEBA USABILIDAD'!H240</f>
        <v>0</v>
      </c>
      <c r="AE28" s="5" t="str">
        <f t="shared" si="14"/>
        <v/>
      </c>
      <c r="AF28" s="5">
        <f t="shared" si="24"/>
        <v>243</v>
      </c>
      <c r="AG28" s="5" t="s">
        <v>28</v>
      </c>
      <c r="AH28" s="5" t="str">
        <f t="shared" si="15"/>
        <v>H243</v>
      </c>
      <c r="AI28" s="5" t="str">
        <f t="shared" si="30"/>
        <v>='PRUEBA USABILIDAD'!H243</v>
      </c>
      <c r="AJ28" s="11">
        <f>'PRUEBA USABILIDAD'!H243</f>
        <v>0</v>
      </c>
      <c r="AK28" s="11" t="str">
        <f t="shared" si="17"/>
        <v/>
      </c>
    </row>
    <row r="29" spans="1:37" x14ac:dyDescent="0.25">
      <c r="A29" s="3" t="str">
        <f t="shared" si="18"/>
        <v/>
      </c>
      <c r="B29" s="5">
        <f t="shared" si="19"/>
        <v>245</v>
      </c>
      <c r="C29" s="5" t="s">
        <v>28</v>
      </c>
      <c r="D29" s="5" t="str">
        <f t="shared" si="0"/>
        <v>H245</v>
      </c>
      <c r="E29" s="5" t="str">
        <f t="shared" si="25"/>
        <v>='PRUEBA USABILIDAD'!H245</v>
      </c>
      <c r="F29" s="11">
        <f>'PRUEBA USABILIDAD'!H245</f>
        <v>0</v>
      </c>
      <c r="G29" s="5" t="str">
        <f t="shared" si="2"/>
        <v/>
      </c>
      <c r="H29" s="5">
        <f t="shared" si="20"/>
        <v>246</v>
      </c>
      <c r="I29" s="5" t="s">
        <v>28</v>
      </c>
      <c r="J29" s="5" t="str">
        <f t="shared" si="3"/>
        <v>H246</v>
      </c>
      <c r="K29" s="5" t="str">
        <f t="shared" si="26"/>
        <v>='PRUEBA USABILIDAD'!H246</v>
      </c>
      <c r="L29" s="11">
        <f>'PRUEBA USABILIDAD'!H246</f>
        <v>0</v>
      </c>
      <c r="M29" s="5" t="str">
        <f t="shared" si="5"/>
        <v/>
      </c>
      <c r="N29" s="5">
        <f t="shared" si="21"/>
        <v>247</v>
      </c>
      <c r="O29" s="5" t="s">
        <v>28</v>
      </c>
      <c r="P29" s="5" t="str">
        <f t="shared" si="6"/>
        <v>H247</v>
      </c>
      <c r="Q29" s="5" t="str">
        <f t="shared" si="27"/>
        <v>='PRUEBA USABILIDAD'!H247</v>
      </c>
      <c r="R29" s="11">
        <f>'PRUEBA USABILIDAD'!H247</f>
        <v>0</v>
      </c>
      <c r="S29" s="5" t="str">
        <f t="shared" si="8"/>
        <v/>
      </c>
      <c r="T29" s="5">
        <f t="shared" si="22"/>
        <v>248</v>
      </c>
      <c r="U29" s="5" t="s">
        <v>28</v>
      </c>
      <c r="V29" s="5" t="str">
        <f t="shared" si="9"/>
        <v>H248</v>
      </c>
      <c r="W29" s="5" t="str">
        <f t="shared" si="28"/>
        <v>='PRUEBA USABILIDAD'!H248</v>
      </c>
      <c r="X29" s="11">
        <f>'PRUEBA USABILIDAD'!H248</f>
        <v>0</v>
      </c>
      <c r="Y29" s="5" t="str">
        <f t="shared" si="11"/>
        <v/>
      </c>
      <c r="Z29" s="5">
        <f t="shared" si="23"/>
        <v>249</v>
      </c>
      <c r="AA29" s="5" t="s">
        <v>28</v>
      </c>
      <c r="AB29" s="5" t="str">
        <f t="shared" si="12"/>
        <v>H249</v>
      </c>
      <c r="AC29" s="5" t="str">
        <f t="shared" si="29"/>
        <v>='PRUEBA USABILIDAD'!H249</v>
      </c>
      <c r="AD29" s="11">
        <f>'PRUEBA USABILIDAD'!H249</f>
        <v>0</v>
      </c>
      <c r="AE29" s="5" t="str">
        <f t="shared" si="14"/>
        <v/>
      </c>
      <c r="AF29" s="5">
        <f t="shared" si="24"/>
        <v>252</v>
      </c>
      <c r="AG29" s="5" t="s">
        <v>28</v>
      </c>
      <c r="AH29" s="5" t="str">
        <f t="shared" si="15"/>
        <v>H252</v>
      </c>
      <c r="AI29" s="5" t="str">
        <f t="shared" si="30"/>
        <v>='PRUEBA USABILIDAD'!H252</v>
      </c>
      <c r="AJ29" s="11">
        <f>'PRUEBA USABILIDAD'!H252</f>
        <v>0</v>
      </c>
      <c r="AK29" s="11" t="str">
        <f t="shared" si="17"/>
        <v/>
      </c>
    </row>
    <row r="30" spans="1:37" x14ac:dyDescent="0.25">
      <c r="A30" s="3" t="str">
        <f t="shared" si="18"/>
        <v/>
      </c>
      <c r="B30" s="5">
        <f t="shared" si="19"/>
        <v>254</v>
      </c>
      <c r="C30" s="5" t="s">
        <v>28</v>
      </c>
      <c r="D30" s="5" t="str">
        <f t="shared" si="0"/>
        <v>H254</v>
      </c>
      <c r="E30" s="5" t="str">
        <f t="shared" si="25"/>
        <v>='PRUEBA USABILIDAD'!H254</v>
      </c>
      <c r="F30" s="11">
        <f>'PRUEBA USABILIDAD'!H254</f>
        <v>0</v>
      </c>
      <c r="G30" s="5" t="str">
        <f t="shared" si="2"/>
        <v/>
      </c>
      <c r="H30" s="5">
        <f t="shared" si="20"/>
        <v>255</v>
      </c>
      <c r="I30" s="5" t="s">
        <v>28</v>
      </c>
      <c r="J30" s="5" t="str">
        <f t="shared" si="3"/>
        <v>H255</v>
      </c>
      <c r="K30" s="5" t="str">
        <f t="shared" si="26"/>
        <v>='PRUEBA USABILIDAD'!H255</v>
      </c>
      <c r="L30" s="11">
        <f>'PRUEBA USABILIDAD'!H255</f>
        <v>0</v>
      </c>
      <c r="M30" s="5" t="str">
        <f t="shared" si="5"/>
        <v/>
      </c>
      <c r="N30" s="5">
        <f t="shared" si="21"/>
        <v>256</v>
      </c>
      <c r="O30" s="5" t="s">
        <v>28</v>
      </c>
      <c r="P30" s="5" t="str">
        <f t="shared" si="6"/>
        <v>H256</v>
      </c>
      <c r="Q30" s="5" t="str">
        <f t="shared" si="27"/>
        <v>='PRUEBA USABILIDAD'!H256</v>
      </c>
      <c r="R30" s="11">
        <f>'PRUEBA USABILIDAD'!H256</f>
        <v>0</v>
      </c>
      <c r="S30" s="5" t="str">
        <f t="shared" si="8"/>
        <v/>
      </c>
      <c r="T30" s="5">
        <f t="shared" si="22"/>
        <v>257</v>
      </c>
      <c r="U30" s="5" t="s">
        <v>28</v>
      </c>
      <c r="V30" s="5" t="str">
        <f t="shared" si="9"/>
        <v>H257</v>
      </c>
      <c r="W30" s="5" t="str">
        <f t="shared" si="28"/>
        <v>='PRUEBA USABILIDAD'!H257</v>
      </c>
      <c r="X30" s="11">
        <f>'PRUEBA USABILIDAD'!H257</f>
        <v>0</v>
      </c>
      <c r="Y30" s="5" t="str">
        <f t="shared" si="11"/>
        <v/>
      </c>
      <c r="Z30" s="5">
        <f t="shared" si="23"/>
        <v>258</v>
      </c>
      <c r="AA30" s="5" t="s">
        <v>28</v>
      </c>
      <c r="AB30" s="5" t="str">
        <f t="shared" si="12"/>
        <v>H258</v>
      </c>
      <c r="AC30" s="5" t="str">
        <f t="shared" si="29"/>
        <v>='PRUEBA USABILIDAD'!H258</v>
      </c>
      <c r="AD30" s="11">
        <f>'PRUEBA USABILIDAD'!H258</f>
        <v>0</v>
      </c>
      <c r="AE30" s="5" t="str">
        <f t="shared" si="14"/>
        <v/>
      </c>
      <c r="AF30" s="5">
        <f t="shared" si="24"/>
        <v>261</v>
      </c>
      <c r="AG30" s="5" t="s">
        <v>28</v>
      </c>
      <c r="AH30" s="5" t="str">
        <f t="shared" si="15"/>
        <v>H261</v>
      </c>
      <c r="AI30" s="5" t="str">
        <f t="shared" si="30"/>
        <v>='PRUEBA USABILIDAD'!H261</v>
      </c>
      <c r="AJ30" s="11">
        <f>'PRUEBA USABILIDAD'!H261</f>
        <v>0</v>
      </c>
      <c r="AK30" s="11" t="str">
        <f t="shared" si="17"/>
        <v/>
      </c>
    </row>
    <row r="31" spans="1:37" x14ac:dyDescent="0.25">
      <c r="A31" s="3" t="str">
        <f t="shared" si="18"/>
        <v/>
      </c>
      <c r="B31" s="5">
        <f t="shared" si="19"/>
        <v>263</v>
      </c>
      <c r="C31" s="5" t="s">
        <v>28</v>
      </c>
      <c r="D31" s="5" t="str">
        <f t="shared" si="0"/>
        <v>H263</v>
      </c>
      <c r="E31" s="5" t="str">
        <f t="shared" si="25"/>
        <v>='PRUEBA USABILIDAD'!H263</v>
      </c>
      <c r="F31" s="11">
        <f>'PRUEBA USABILIDAD'!H263</f>
        <v>0</v>
      </c>
      <c r="G31" s="5" t="str">
        <f t="shared" si="2"/>
        <v/>
      </c>
      <c r="H31" s="5">
        <f t="shared" si="20"/>
        <v>264</v>
      </c>
      <c r="I31" s="5" t="s">
        <v>28</v>
      </c>
      <c r="J31" s="5" t="str">
        <f t="shared" si="3"/>
        <v>H264</v>
      </c>
      <c r="K31" s="5" t="str">
        <f t="shared" si="26"/>
        <v>='PRUEBA USABILIDAD'!H264</v>
      </c>
      <c r="L31" s="11">
        <f>'PRUEBA USABILIDAD'!H264</f>
        <v>0</v>
      </c>
      <c r="M31" s="5" t="str">
        <f t="shared" si="5"/>
        <v/>
      </c>
      <c r="N31" s="5">
        <f t="shared" si="21"/>
        <v>265</v>
      </c>
      <c r="O31" s="5" t="s">
        <v>28</v>
      </c>
      <c r="P31" s="5" t="str">
        <f t="shared" si="6"/>
        <v>H265</v>
      </c>
      <c r="Q31" s="5" t="str">
        <f t="shared" si="27"/>
        <v>='PRUEBA USABILIDAD'!H265</v>
      </c>
      <c r="R31" s="11">
        <f>'PRUEBA USABILIDAD'!H265</f>
        <v>0</v>
      </c>
      <c r="S31" s="5" t="str">
        <f t="shared" si="8"/>
        <v/>
      </c>
      <c r="T31" s="5">
        <f t="shared" si="22"/>
        <v>266</v>
      </c>
      <c r="U31" s="5" t="s">
        <v>28</v>
      </c>
      <c r="V31" s="5" t="str">
        <f t="shared" si="9"/>
        <v>H266</v>
      </c>
      <c r="W31" s="5" t="str">
        <f t="shared" si="28"/>
        <v>='PRUEBA USABILIDAD'!H266</v>
      </c>
      <c r="X31" s="11">
        <f>'PRUEBA USABILIDAD'!H266</f>
        <v>0</v>
      </c>
      <c r="Y31" s="5" t="str">
        <f t="shared" si="11"/>
        <v/>
      </c>
      <c r="Z31" s="5">
        <f t="shared" si="23"/>
        <v>267</v>
      </c>
      <c r="AA31" s="5" t="s">
        <v>28</v>
      </c>
      <c r="AB31" s="5" t="str">
        <f t="shared" si="12"/>
        <v>H267</v>
      </c>
      <c r="AC31" s="5" t="str">
        <f t="shared" si="29"/>
        <v>='PRUEBA USABILIDAD'!H267</v>
      </c>
      <c r="AD31" s="11">
        <f>'PRUEBA USABILIDAD'!H267</f>
        <v>0</v>
      </c>
      <c r="AE31" s="5" t="str">
        <f t="shared" si="14"/>
        <v/>
      </c>
      <c r="AF31" s="5">
        <f t="shared" si="24"/>
        <v>270</v>
      </c>
      <c r="AG31" s="5" t="s">
        <v>28</v>
      </c>
      <c r="AH31" s="5" t="str">
        <f t="shared" si="15"/>
        <v>H270</v>
      </c>
      <c r="AI31" s="5" t="str">
        <f t="shared" si="30"/>
        <v>='PRUEBA USABILIDAD'!H270</v>
      </c>
      <c r="AJ31" s="11">
        <f>'PRUEBA USABILIDAD'!H270</f>
        <v>0</v>
      </c>
      <c r="AK31" s="11" t="str">
        <f t="shared" si="17"/>
        <v/>
      </c>
    </row>
    <row r="32" spans="1:37" x14ac:dyDescent="0.25">
      <c r="A32" s="3" t="str">
        <f t="shared" si="18"/>
        <v/>
      </c>
      <c r="B32" s="5">
        <f t="shared" si="19"/>
        <v>272</v>
      </c>
      <c r="C32" s="5" t="s">
        <v>28</v>
      </c>
      <c r="D32" s="5" t="str">
        <f t="shared" si="0"/>
        <v>H272</v>
      </c>
      <c r="E32" s="5" t="str">
        <f t="shared" si="25"/>
        <v>='PRUEBA USABILIDAD'!H272</v>
      </c>
      <c r="F32" s="11">
        <f>'PRUEBA USABILIDAD'!H272</f>
        <v>0</v>
      </c>
      <c r="G32" s="5" t="str">
        <f t="shared" si="2"/>
        <v/>
      </c>
      <c r="H32" s="5">
        <f t="shared" si="20"/>
        <v>273</v>
      </c>
      <c r="I32" s="5" t="s">
        <v>28</v>
      </c>
      <c r="J32" s="5" t="str">
        <f t="shared" si="3"/>
        <v>H273</v>
      </c>
      <c r="K32" s="5" t="str">
        <f t="shared" si="26"/>
        <v>='PRUEBA USABILIDAD'!H273</v>
      </c>
      <c r="L32" s="11">
        <f>'PRUEBA USABILIDAD'!H273</f>
        <v>0</v>
      </c>
      <c r="M32" s="5" t="str">
        <f t="shared" si="5"/>
        <v/>
      </c>
      <c r="N32" s="5">
        <f t="shared" si="21"/>
        <v>274</v>
      </c>
      <c r="O32" s="5" t="s">
        <v>28</v>
      </c>
      <c r="P32" s="5" t="str">
        <f t="shared" si="6"/>
        <v>H274</v>
      </c>
      <c r="Q32" s="5" t="str">
        <f t="shared" si="27"/>
        <v>='PRUEBA USABILIDAD'!H274</v>
      </c>
      <c r="R32" s="11">
        <f>'PRUEBA USABILIDAD'!H274</f>
        <v>0</v>
      </c>
      <c r="S32" s="5" t="str">
        <f t="shared" si="8"/>
        <v/>
      </c>
      <c r="T32" s="5">
        <f t="shared" si="22"/>
        <v>275</v>
      </c>
      <c r="U32" s="5" t="s">
        <v>28</v>
      </c>
      <c r="V32" s="5" t="str">
        <f t="shared" si="9"/>
        <v>H275</v>
      </c>
      <c r="W32" s="5" t="str">
        <f t="shared" si="28"/>
        <v>='PRUEBA USABILIDAD'!H275</v>
      </c>
      <c r="X32" s="11">
        <f>'PRUEBA USABILIDAD'!H275</f>
        <v>0</v>
      </c>
      <c r="Y32" s="5" t="str">
        <f t="shared" si="11"/>
        <v/>
      </c>
      <c r="Z32" s="5">
        <f t="shared" si="23"/>
        <v>276</v>
      </c>
      <c r="AA32" s="5" t="s">
        <v>28</v>
      </c>
      <c r="AB32" s="5" t="str">
        <f t="shared" si="12"/>
        <v>H276</v>
      </c>
      <c r="AC32" s="5" t="str">
        <f t="shared" si="29"/>
        <v>='PRUEBA USABILIDAD'!H276</v>
      </c>
      <c r="AD32" s="11">
        <f>'PRUEBA USABILIDAD'!H276</f>
        <v>0</v>
      </c>
      <c r="AE32" s="5" t="str">
        <f t="shared" si="14"/>
        <v/>
      </c>
      <c r="AF32" s="5">
        <f t="shared" si="24"/>
        <v>279</v>
      </c>
      <c r="AG32" s="5" t="s">
        <v>28</v>
      </c>
      <c r="AH32" s="5" t="str">
        <f t="shared" si="15"/>
        <v>H279</v>
      </c>
      <c r="AI32" s="5" t="str">
        <f t="shared" si="30"/>
        <v>='PRUEBA USABILIDAD'!H279</v>
      </c>
      <c r="AJ32" s="11">
        <f>'PRUEBA USABILIDAD'!H279</f>
        <v>0</v>
      </c>
      <c r="AK32" s="11" t="str">
        <f t="shared" si="17"/>
        <v/>
      </c>
    </row>
    <row r="33" spans="1:37" x14ac:dyDescent="0.25">
      <c r="A33" s="3" t="str">
        <f t="shared" si="18"/>
        <v/>
      </c>
      <c r="B33" s="5">
        <f t="shared" si="19"/>
        <v>281</v>
      </c>
      <c r="C33" s="5" t="s">
        <v>28</v>
      </c>
      <c r="D33" s="5" t="str">
        <f t="shared" si="0"/>
        <v>H281</v>
      </c>
      <c r="E33" s="5" t="str">
        <f t="shared" si="25"/>
        <v>='PRUEBA USABILIDAD'!H281</v>
      </c>
      <c r="F33" s="11">
        <f>'PRUEBA USABILIDAD'!H281</f>
        <v>0</v>
      </c>
      <c r="G33" s="5" t="str">
        <f t="shared" si="2"/>
        <v/>
      </c>
      <c r="H33" s="5">
        <f t="shared" si="20"/>
        <v>282</v>
      </c>
      <c r="I33" s="5" t="s">
        <v>28</v>
      </c>
      <c r="J33" s="5" t="str">
        <f t="shared" si="3"/>
        <v>H282</v>
      </c>
      <c r="K33" s="5" t="str">
        <f t="shared" si="26"/>
        <v>='PRUEBA USABILIDAD'!H282</v>
      </c>
      <c r="L33" s="11">
        <f>'PRUEBA USABILIDAD'!H282</f>
        <v>0</v>
      </c>
      <c r="M33" s="5" t="str">
        <f t="shared" si="5"/>
        <v/>
      </c>
      <c r="N33" s="5">
        <f t="shared" si="21"/>
        <v>283</v>
      </c>
      <c r="O33" s="5" t="s">
        <v>28</v>
      </c>
      <c r="P33" s="5" t="str">
        <f t="shared" si="6"/>
        <v>H283</v>
      </c>
      <c r="Q33" s="5" t="str">
        <f t="shared" si="27"/>
        <v>='PRUEBA USABILIDAD'!H283</v>
      </c>
      <c r="R33" s="11">
        <f>'PRUEBA USABILIDAD'!H283</f>
        <v>0</v>
      </c>
      <c r="S33" s="5" t="str">
        <f t="shared" si="8"/>
        <v/>
      </c>
      <c r="T33" s="5">
        <f t="shared" si="22"/>
        <v>284</v>
      </c>
      <c r="U33" s="5" t="s">
        <v>28</v>
      </c>
      <c r="V33" s="5" t="str">
        <f t="shared" si="9"/>
        <v>H284</v>
      </c>
      <c r="W33" s="5" t="str">
        <f t="shared" si="28"/>
        <v>='PRUEBA USABILIDAD'!H284</v>
      </c>
      <c r="X33" s="11">
        <f>'PRUEBA USABILIDAD'!H284</f>
        <v>0</v>
      </c>
      <c r="Y33" s="5" t="str">
        <f t="shared" si="11"/>
        <v/>
      </c>
      <c r="Z33" s="5">
        <f t="shared" si="23"/>
        <v>285</v>
      </c>
      <c r="AA33" s="5" t="s">
        <v>28</v>
      </c>
      <c r="AB33" s="5" t="str">
        <f t="shared" si="12"/>
        <v>H285</v>
      </c>
      <c r="AC33" s="5" t="str">
        <f t="shared" si="29"/>
        <v>='PRUEBA USABILIDAD'!H285</v>
      </c>
      <c r="AD33" s="11">
        <f>'PRUEBA USABILIDAD'!H285</f>
        <v>0</v>
      </c>
      <c r="AE33" s="5" t="str">
        <f t="shared" si="14"/>
        <v/>
      </c>
      <c r="AF33" s="5">
        <f t="shared" si="24"/>
        <v>288</v>
      </c>
      <c r="AG33" s="5" t="s">
        <v>28</v>
      </c>
      <c r="AH33" s="5" t="str">
        <f t="shared" si="15"/>
        <v>H288</v>
      </c>
      <c r="AI33" s="5" t="str">
        <f t="shared" si="30"/>
        <v>='PRUEBA USABILIDAD'!H288</v>
      </c>
      <c r="AJ33" s="11">
        <f>'PRUEBA USABILIDAD'!H288</f>
        <v>0</v>
      </c>
      <c r="AK33" s="11" t="str">
        <f t="shared" si="17"/>
        <v/>
      </c>
    </row>
    <row r="34" spans="1:37" x14ac:dyDescent="0.25">
      <c r="A34" s="3" t="str">
        <f t="shared" si="18"/>
        <v/>
      </c>
      <c r="B34" s="5">
        <f t="shared" si="19"/>
        <v>290</v>
      </c>
      <c r="C34" s="5" t="s">
        <v>28</v>
      </c>
      <c r="D34" s="5" t="str">
        <f t="shared" si="0"/>
        <v>H290</v>
      </c>
      <c r="E34" s="5" t="str">
        <f t="shared" si="25"/>
        <v>='PRUEBA USABILIDAD'!H290</v>
      </c>
      <c r="F34" s="11">
        <f>'PRUEBA USABILIDAD'!H290</f>
        <v>0</v>
      </c>
      <c r="G34" s="5" t="str">
        <f t="shared" si="2"/>
        <v/>
      </c>
      <c r="H34" s="5">
        <f t="shared" si="20"/>
        <v>291</v>
      </c>
      <c r="I34" s="5" t="s">
        <v>28</v>
      </c>
      <c r="J34" s="5" t="str">
        <f t="shared" si="3"/>
        <v>H291</v>
      </c>
      <c r="K34" s="5" t="str">
        <f t="shared" si="26"/>
        <v>='PRUEBA USABILIDAD'!H291</v>
      </c>
      <c r="L34" s="11">
        <f>'PRUEBA USABILIDAD'!H291</f>
        <v>0</v>
      </c>
      <c r="M34" s="5" t="str">
        <f t="shared" si="5"/>
        <v/>
      </c>
      <c r="N34" s="5">
        <f t="shared" si="21"/>
        <v>292</v>
      </c>
      <c r="O34" s="5" t="s">
        <v>28</v>
      </c>
      <c r="P34" s="5" t="str">
        <f t="shared" si="6"/>
        <v>H292</v>
      </c>
      <c r="Q34" s="5" t="str">
        <f t="shared" si="27"/>
        <v>='PRUEBA USABILIDAD'!H292</v>
      </c>
      <c r="R34" s="11">
        <f>'PRUEBA USABILIDAD'!H292</f>
        <v>0</v>
      </c>
      <c r="S34" s="5" t="str">
        <f t="shared" si="8"/>
        <v/>
      </c>
      <c r="T34" s="5">
        <f t="shared" si="22"/>
        <v>293</v>
      </c>
      <c r="U34" s="5" t="s">
        <v>28</v>
      </c>
      <c r="V34" s="5" t="str">
        <f t="shared" si="9"/>
        <v>H293</v>
      </c>
      <c r="W34" s="5" t="str">
        <f t="shared" si="28"/>
        <v>='PRUEBA USABILIDAD'!H293</v>
      </c>
      <c r="X34" s="11">
        <f>'PRUEBA USABILIDAD'!H293</f>
        <v>0</v>
      </c>
      <c r="Y34" s="5" t="str">
        <f t="shared" si="11"/>
        <v/>
      </c>
      <c r="Z34" s="5">
        <f t="shared" si="23"/>
        <v>294</v>
      </c>
      <c r="AA34" s="5" t="s">
        <v>28</v>
      </c>
      <c r="AB34" s="5" t="str">
        <f t="shared" si="12"/>
        <v>H294</v>
      </c>
      <c r="AC34" s="5" t="str">
        <f t="shared" si="29"/>
        <v>='PRUEBA USABILIDAD'!H294</v>
      </c>
      <c r="AD34" s="11">
        <f>'PRUEBA USABILIDAD'!H294</f>
        <v>0</v>
      </c>
      <c r="AE34" s="5" t="str">
        <f t="shared" si="14"/>
        <v/>
      </c>
      <c r="AF34" s="5">
        <f t="shared" si="24"/>
        <v>297</v>
      </c>
      <c r="AG34" s="5" t="s">
        <v>28</v>
      </c>
      <c r="AH34" s="5" t="str">
        <f t="shared" si="15"/>
        <v>H297</v>
      </c>
      <c r="AI34" s="5" t="str">
        <f t="shared" si="30"/>
        <v>='PRUEBA USABILIDAD'!H297</v>
      </c>
      <c r="AJ34" s="11">
        <f>'PRUEBA USABILIDAD'!H297</f>
        <v>0</v>
      </c>
      <c r="AK34" s="11" t="str">
        <f t="shared" si="17"/>
        <v/>
      </c>
    </row>
    <row r="35" spans="1:37" x14ac:dyDescent="0.25">
      <c r="A35" s="3" t="str">
        <f t="shared" si="18"/>
        <v/>
      </c>
      <c r="B35" s="5">
        <f t="shared" si="19"/>
        <v>299</v>
      </c>
      <c r="C35" s="5" t="s">
        <v>28</v>
      </c>
      <c r="D35" s="5" t="str">
        <f t="shared" si="0"/>
        <v>H299</v>
      </c>
      <c r="E35" s="5" t="str">
        <f t="shared" ref="E35:E50" si="31">_xlfn.CONCAT("='PRUEBA USABILIDAD'!",D35)</f>
        <v>='PRUEBA USABILIDAD'!H299</v>
      </c>
      <c r="F35" s="11">
        <f>'PRUEBA USABILIDAD'!H299</f>
        <v>0</v>
      </c>
      <c r="G35" s="5" t="str">
        <f t="shared" si="2"/>
        <v/>
      </c>
      <c r="H35" s="5">
        <f t="shared" si="20"/>
        <v>300</v>
      </c>
      <c r="I35" s="5" t="s">
        <v>28</v>
      </c>
      <c r="J35" s="5" t="str">
        <f t="shared" si="3"/>
        <v>H300</v>
      </c>
      <c r="K35" s="5" t="str">
        <f t="shared" ref="K35:K50" si="32">_xlfn.CONCAT("='PRUEBA USABILIDAD'!",J35)</f>
        <v>='PRUEBA USABILIDAD'!H300</v>
      </c>
      <c r="L35" s="11">
        <f>'PRUEBA USABILIDAD'!H300</f>
        <v>0</v>
      </c>
      <c r="M35" s="5" t="str">
        <f t="shared" si="5"/>
        <v/>
      </c>
      <c r="N35" s="5">
        <f t="shared" si="21"/>
        <v>301</v>
      </c>
      <c r="O35" s="5" t="s">
        <v>28</v>
      </c>
      <c r="P35" s="5" t="str">
        <f t="shared" si="6"/>
        <v>H301</v>
      </c>
      <c r="Q35" s="5" t="str">
        <f t="shared" ref="Q35:Q50" si="33">_xlfn.CONCAT("='PRUEBA USABILIDAD'!",P35)</f>
        <v>='PRUEBA USABILIDAD'!H301</v>
      </c>
      <c r="R35" s="11">
        <f>'PRUEBA USABILIDAD'!H301</f>
        <v>0</v>
      </c>
      <c r="S35" s="5" t="str">
        <f t="shared" si="8"/>
        <v/>
      </c>
      <c r="T35" s="5">
        <f t="shared" si="22"/>
        <v>302</v>
      </c>
      <c r="U35" s="5" t="s">
        <v>28</v>
      </c>
      <c r="V35" s="5" t="str">
        <f t="shared" si="9"/>
        <v>H302</v>
      </c>
      <c r="W35" s="5" t="str">
        <f t="shared" ref="W35:W50" si="34">_xlfn.CONCAT("='PRUEBA USABILIDAD'!",V35)</f>
        <v>='PRUEBA USABILIDAD'!H302</v>
      </c>
      <c r="X35" s="11">
        <f>'PRUEBA USABILIDAD'!H302</f>
        <v>0</v>
      </c>
      <c r="Y35" s="5" t="str">
        <f t="shared" si="11"/>
        <v/>
      </c>
      <c r="Z35" s="5">
        <f t="shared" si="23"/>
        <v>303</v>
      </c>
      <c r="AA35" s="5" t="s">
        <v>28</v>
      </c>
      <c r="AB35" s="5" t="str">
        <f t="shared" si="12"/>
        <v>H303</v>
      </c>
      <c r="AC35" s="5" t="str">
        <f t="shared" ref="AC35:AC50" si="35">_xlfn.CONCAT("='PRUEBA USABILIDAD'!",AB35)</f>
        <v>='PRUEBA USABILIDAD'!H303</v>
      </c>
      <c r="AD35" s="11">
        <f>'PRUEBA USABILIDAD'!H303</f>
        <v>0</v>
      </c>
      <c r="AE35" s="5" t="str">
        <f t="shared" si="14"/>
        <v/>
      </c>
      <c r="AF35" s="5">
        <f t="shared" si="24"/>
        <v>306</v>
      </c>
      <c r="AG35" s="5" t="s">
        <v>28</v>
      </c>
      <c r="AH35" s="5" t="str">
        <f t="shared" si="15"/>
        <v>H306</v>
      </c>
      <c r="AI35" s="5" t="str">
        <f t="shared" ref="AI35:AI50" si="36">_xlfn.CONCAT("='PRUEBA USABILIDAD'!",AH35)</f>
        <v>='PRUEBA USABILIDAD'!H306</v>
      </c>
      <c r="AJ35" s="11">
        <f>'PRUEBA USABILIDAD'!H306</f>
        <v>0</v>
      </c>
      <c r="AK35" s="11" t="str">
        <f t="shared" si="17"/>
        <v/>
      </c>
    </row>
    <row r="36" spans="1:37" x14ac:dyDescent="0.25">
      <c r="A36" s="3" t="str">
        <f t="shared" si="18"/>
        <v/>
      </c>
      <c r="B36" s="5">
        <f t="shared" si="19"/>
        <v>308</v>
      </c>
      <c r="C36" s="5" t="s">
        <v>28</v>
      </c>
      <c r="D36" s="5" t="str">
        <f t="shared" si="0"/>
        <v>H308</v>
      </c>
      <c r="E36" s="5" t="str">
        <f t="shared" si="31"/>
        <v>='PRUEBA USABILIDAD'!H308</v>
      </c>
      <c r="F36" s="11">
        <f>'PRUEBA USABILIDAD'!H308</f>
        <v>0</v>
      </c>
      <c r="G36" s="5" t="str">
        <f t="shared" si="2"/>
        <v/>
      </c>
      <c r="H36" s="5">
        <f t="shared" si="20"/>
        <v>309</v>
      </c>
      <c r="I36" s="5" t="s">
        <v>28</v>
      </c>
      <c r="J36" s="5" t="str">
        <f t="shared" si="3"/>
        <v>H309</v>
      </c>
      <c r="K36" s="5" t="str">
        <f t="shared" si="32"/>
        <v>='PRUEBA USABILIDAD'!H309</v>
      </c>
      <c r="L36" s="11">
        <f>'PRUEBA USABILIDAD'!H309</f>
        <v>0</v>
      </c>
      <c r="M36" s="5" t="str">
        <f t="shared" si="5"/>
        <v/>
      </c>
      <c r="N36" s="5">
        <f t="shared" si="21"/>
        <v>310</v>
      </c>
      <c r="O36" s="5" t="s">
        <v>28</v>
      </c>
      <c r="P36" s="5" t="str">
        <f t="shared" si="6"/>
        <v>H310</v>
      </c>
      <c r="Q36" s="5" t="str">
        <f t="shared" si="33"/>
        <v>='PRUEBA USABILIDAD'!H310</v>
      </c>
      <c r="R36" s="11">
        <f>'PRUEBA USABILIDAD'!H310</f>
        <v>0</v>
      </c>
      <c r="S36" s="5" t="str">
        <f t="shared" si="8"/>
        <v/>
      </c>
      <c r="T36" s="5">
        <f t="shared" si="22"/>
        <v>311</v>
      </c>
      <c r="U36" s="5" t="s">
        <v>28</v>
      </c>
      <c r="V36" s="5" t="str">
        <f t="shared" si="9"/>
        <v>H311</v>
      </c>
      <c r="W36" s="5" t="str">
        <f t="shared" si="34"/>
        <v>='PRUEBA USABILIDAD'!H311</v>
      </c>
      <c r="X36" s="11">
        <f>'PRUEBA USABILIDAD'!H311</f>
        <v>0</v>
      </c>
      <c r="Y36" s="5" t="str">
        <f t="shared" si="11"/>
        <v/>
      </c>
      <c r="Z36" s="5">
        <f t="shared" si="23"/>
        <v>312</v>
      </c>
      <c r="AA36" s="5" t="s">
        <v>28</v>
      </c>
      <c r="AB36" s="5" t="str">
        <f t="shared" si="12"/>
        <v>H312</v>
      </c>
      <c r="AC36" s="5" t="str">
        <f t="shared" si="35"/>
        <v>='PRUEBA USABILIDAD'!H312</v>
      </c>
      <c r="AD36" s="11">
        <f>'PRUEBA USABILIDAD'!H312</f>
        <v>0</v>
      </c>
      <c r="AE36" s="5" t="str">
        <f t="shared" si="14"/>
        <v/>
      </c>
      <c r="AF36" s="5">
        <f t="shared" si="24"/>
        <v>315</v>
      </c>
      <c r="AG36" s="5" t="s">
        <v>28</v>
      </c>
      <c r="AH36" s="5" t="str">
        <f t="shared" si="15"/>
        <v>H315</v>
      </c>
      <c r="AI36" s="5" t="str">
        <f t="shared" si="36"/>
        <v>='PRUEBA USABILIDAD'!H315</v>
      </c>
      <c r="AJ36" s="11">
        <f>'PRUEBA USABILIDAD'!H315</f>
        <v>0</v>
      </c>
      <c r="AK36" s="11" t="str">
        <f t="shared" si="17"/>
        <v/>
      </c>
    </row>
    <row r="37" spans="1:37" x14ac:dyDescent="0.25">
      <c r="A37" s="3" t="str">
        <f t="shared" si="18"/>
        <v/>
      </c>
      <c r="B37" s="5">
        <f t="shared" si="19"/>
        <v>317</v>
      </c>
      <c r="C37" s="5" t="s">
        <v>28</v>
      </c>
      <c r="D37" s="5" t="str">
        <f t="shared" si="0"/>
        <v>H317</v>
      </c>
      <c r="E37" s="5" t="str">
        <f t="shared" si="31"/>
        <v>='PRUEBA USABILIDAD'!H317</v>
      </c>
      <c r="F37" s="11">
        <f>'PRUEBA USABILIDAD'!H317</f>
        <v>0</v>
      </c>
      <c r="G37" s="5" t="str">
        <f t="shared" si="2"/>
        <v/>
      </c>
      <c r="H37" s="5">
        <f t="shared" si="20"/>
        <v>318</v>
      </c>
      <c r="I37" s="5" t="s">
        <v>28</v>
      </c>
      <c r="J37" s="5" t="str">
        <f t="shared" si="3"/>
        <v>H318</v>
      </c>
      <c r="K37" s="5" t="str">
        <f t="shared" si="32"/>
        <v>='PRUEBA USABILIDAD'!H318</v>
      </c>
      <c r="L37" s="11">
        <f>'PRUEBA USABILIDAD'!H318</f>
        <v>0</v>
      </c>
      <c r="M37" s="5" t="str">
        <f t="shared" si="5"/>
        <v/>
      </c>
      <c r="N37" s="5">
        <f t="shared" si="21"/>
        <v>319</v>
      </c>
      <c r="O37" s="5" t="s">
        <v>28</v>
      </c>
      <c r="P37" s="5" t="str">
        <f t="shared" si="6"/>
        <v>H319</v>
      </c>
      <c r="Q37" s="5" t="str">
        <f t="shared" si="33"/>
        <v>='PRUEBA USABILIDAD'!H319</v>
      </c>
      <c r="R37" s="11">
        <f>'PRUEBA USABILIDAD'!H319</f>
        <v>0</v>
      </c>
      <c r="S37" s="5" t="str">
        <f t="shared" si="8"/>
        <v/>
      </c>
      <c r="T37" s="5">
        <f t="shared" si="22"/>
        <v>320</v>
      </c>
      <c r="U37" s="5" t="s">
        <v>28</v>
      </c>
      <c r="V37" s="5" t="str">
        <f t="shared" si="9"/>
        <v>H320</v>
      </c>
      <c r="W37" s="5" t="str">
        <f t="shared" si="34"/>
        <v>='PRUEBA USABILIDAD'!H320</v>
      </c>
      <c r="X37" s="11">
        <f>'PRUEBA USABILIDAD'!H320</f>
        <v>0</v>
      </c>
      <c r="Y37" s="5" t="str">
        <f t="shared" si="11"/>
        <v/>
      </c>
      <c r="Z37" s="5">
        <f t="shared" si="23"/>
        <v>321</v>
      </c>
      <c r="AA37" s="5" t="s">
        <v>28</v>
      </c>
      <c r="AB37" s="5" t="str">
        <f t="shared" si="12"/>
        <v>H321</v>
      </c>
      <c r="AC37" s="5" t="str">
        <f t="shared" si="35"/>
        <v>='PRUEBA USABILIDAD'!H321</v>
      </c>
      <c r="AD37" s="11">
        <f>'PRUEBA USABILIDAD'!H321</f>
        <v>0</v>
      </c>
      <c r="AE37" s="5" t="str">
        <f t="shared" si="14"/>
        <v/>
      </c>
      <c r="AF37" s="5">
        <f t="shared" si="24"/>
        <v>324</v>
      </c>
      <c r="AG37" s="5" t="s">
        <v>28</v>
      </c>
      <c r="AH37" s="5" t="str">
        <f t="shared" si="15"/>
        <v>H324</v>
      </c>
      <c r="AI37" s="5" t="str">
        <f t="shared" si="36"/>
        <v>='PRUEBA USABILIDAD'!H324</v>
      </c>
      <c r="AJ37" s="11">
        <f>'PRUEBA USABILIDAD'!H324</f>
        <v>0</v>
      </c>
      <c r="AK37" s="11" t="str">
        <f t="shared" si="17"/>
        <v/>
      </c>
    </row>
    <row r="38" spans="1:37" x14ac:dyDescent="0.25">
      <c r="A38" s="3" t="str">
        <f t="shared" si="18"/>
        <v/>
      </c>
      <c r="B38" s="5">
        <f t="shared" si="19"/>
        <v>326</v>
      </c>
      <c r="C38" s="5" t="s">
        <v>28</v>
      </c>
      <c r="D38" s="5" t="str">
        <f t="shared" si="0"/>
        <v>H326</v>
      </c>
      <c r="E38" s="5" t="str">
        <f t="shared" si="31"/>
        <v>='PRUEBA USABILIDAD'!H326</v>
      </c>
      <c r="F38" s="11">
        <f>'PRUEBA USABILIDAD'!H326</f>
        <v>0</v>
      </c>
      <c r="G38" s="5" t="str">
        <f t="shared" si="2"/>
        <v/>
      </c>
      <c r="H38" s="5">
        <f t="shared" si="20"/>
        <v>327</v>
      </c>
      <c r="I38" s="5" t="s">
        <v>28</v>
      </c>
      <c r="J38" s="5" t="str">
        <f t="shared" si="3"/>
        <v>H327</v>
      </c>
      <c r="K38" s="5" t="str">
        <f t="shared" si="32"/>
        <v>='PRUEBA USABILIDAD'!H327</v>
      </c>
      <c r="L38" s="11">
        <f>'PRUEBA USABILIDAD'!H327</f>
        <v>0</v>
      </c>
      <c r="M38" s="5" t="str">
        <f t="shared" si="5"/>
        <v/>
      </c>
      <c r="N38" s="5">
        <f t="shared" si="21"/>
        <v>328</v>
      </c>
      <c r="O38" s="5" t="s">
        <v>28</v>
      </c>
      <c r="P38" s="5" t="str">
        <f t="shared" si="6"/>
        <v>H328</v>
      </c>
      <c r="Q38" s="5" t="str">
        <f t="shared" si="33"/>
        <v>='PRUEBA USABILIDAD'!H328</v>
      </c>
      <c r="R38" s="11">
        <f>'PRUEBA USABILIDAD'!H328</f>
        <v>0</v>
      </c>
      <c r="S38" s="5" t="str">
        <f t="shared" si="8"/>
        <v/>
      </c>
      <c r="T38" s="5">
        <f t="shared" si="22"/>
        <v>329</v>
      </c>
      <c r="U38" s="5" t="s">
        <v>28</v>
      </c>
      <c r="V38" s="5" t="str">
        <f t="shared" si="9"/>
        <v>H329</v>
      </c>
      <c r="W38" s="5" t="str">
        <f t="shared" si="34"/>
        <v>='PRUEBA USABILIDAD'!H329</v>
      </c>
      <c r="X38" s="11">
        <f>'PRUEBA USABILIDAD'!H329</f>
        <v>0</v>
      </c>
      <c r="Y38" s="5" t="str">
        <f t="shared" si="11"/>
        <v/>
      </c>
      <c r="Z38" s="5">
        <f t="shared" si="23"/>
        <v>330</v>
      </c>
      <c r="AA38" s="5" t="s">
        <v>28</v>
      </c>
      <c r="AB38" s="5" t="str">
        <f t="shared" si="12"/>
        <v>H330</v>
      </c>
      <c r="AC38" s="5" t="str">
        <f t="shared" si="35"/>
        <v>='PRUEBA USABILIDAD'!H330</v>
      </c>
      <c r="AD38" s="11">
        <f>'PRUEBA USABILIDAD'!H330</f>
        <v>0</v>
      </c>
      <c r="AE38" s="5" t="str">
        <f t="shared" si="14"/>
        <v/>
      </c>
      <c r="AF38" s="5">
        <f t="shared" si="24"/>
        <v>333</v>
      </c>
      <c r="AG38" s="5" t="s">
        <v>28</v>
      </c>
      <c r="AH38" s="5" t="str">
        <f t="shared" si="15"/>
        <v>H333</v>
      </c>
      <c r="AI38" s="5" t="str">
        <f t="shared" si="36"/>
        <v>='PRUEBA USABILIDAD'!H333</v>
      </c>
      <c r="AJ38" s="11">
        <f>'PRUEBA USABILIDAD'!H333</f>
        <v>0</v>
      </c>
      <c r="AK38" s="11" t="str">
        <f t="shared" si="17"/>
        <v/>
      </c>
    </row>
    <row r="39" spans="1:37" x14ac:dyDescent="0.25">
      <c r="A39" s="3" t="str">
        <f t="shared" si="18"/>
        <v/>
      </c>
      <c r="B39" s="5">
        <f t="shared" si="19"/>
        <v>335</v>
      </c>
      <c r="C39" s="5" t="s">
        <v>28</v>
      </c>
      <c r="D39" s="5" t="str">
        <f t="shared" si="0"/>
        <v>H335</v>
      </c>
      <c r="E39" s="5" t="str">
        <f t="shared" si="31"/>
        <v>='PRUEBA USABILIDAD'!H335</v>
      </c>
      <c r="F39" s="11">
        <f>'PRUEBA USABILIDAD'!H335</f>
        <v>0</v>
      </c>
      <c r="G39" s="5" t="str">
        <f t="shared" si="2"/>
        <v/>
      </c>
      <c r="H39" s="5">
        <f t="shared" si="20"/>
        <v>336</v>
      </c>
      <c r="I39" s="5" t="s">
        <v>28</v>
      </c>
      <c r="J39" s="5" t="str">
        <f t="shared" si="3"/>
        <v>H336</v>
      </c>
      <c r="K39" s="5" t="str">
        <f t="shared" si="32"/>
        <v>='PRUEBA USABILIDAD'!H336</v>
      </c>
      <c r="L39" s="11">
        <f>'PRUEBA USABILIDAD'!H336</f>
        <v>0</v>
      </c>
      <c r="M39" s="5" t="str">
        <f t="shared" si="5"/>
        <v/>
      </c>
      <c r="N39" s="5">
        <f t="shared" si="21"/>
        <v>337</v>
      </c>
      <c r="O39" s="5" t="s">
        <v>28</v>
      </c>
      <c r="P39" s="5" t="str">
        <f t="shared" si="6"/>
        <v>H337</v>
      </c>
      <c r="Q39" s="5" t="str">
        <f t="shared" si="33"/>
        <v>='PRUEBA USABILIDAD'!H337</v>
      </c>
      <c r="R39" s="11">
        <f>'PRUEBA USABILIDAD'!H337</f>
        <v>0</v>
      </c>
      <c r="S39" s="5" t="str">
        <f t="shared" si="8"/>
        <v/>
      </c>
      <c r="T39" s="5">
        <f t="shared" si="22"/>
        <v>338</v>
      </c>
      <c r="U39" s="5" t="s">
        <v>28</v>
      </c>
      <c r="V39" s="5" t="str">
        <f t="shared" si="9"/>
        <v>H338</v>
      </c>
      <c r="W39" s="5" t="str">
        <f t="shared" si="34"/>
        <v>='PRUEBA USABILIDAD'!H338</v>
      </c>
      <c r="X39" s="11">
        <f>'PRUEBA USABILIDAD'!H338</f>
        <v>0</v>
      </c>
      <c r="Y39" s="5" t="str">
        <f t="shared" si="11"/>
        <v/>
      </c>
      <c r="Z39" s="5">
        <f t="shared" si="23"/>
        <v>339</v>
      </c>
      <c r="AA39" s="5" t="s">
        <v>28</v>
      </c>
      <c r="AB39" s="5" t="str">
        <f t="shared" si="12"/>
        <v>H339</v>
      </c>
      <c r="AC39" s="5" t="str">
        <f t="shared" si="35"/>
        <v>='PRUEBA USABILIDAD'!H339</v>
      </c>
      <c r="AD39" s="11">
        <f>'PRUEBA USABILIDAD'!H339</f>
        <v>0</v>
      </c>
      <c r="AE39" s="5" t="str">
        <f t="shared" si="14"/>
        <v/>
      </c>
      <c r="AF39" s="5">
        <f t="shared" si="24"/>
        <v>342</v>
      </c>
      <c r="AG39" s="5" t="s">
        <v>28</v>
      </c>
      <c r="AH39" s="5" t="str">
        <f t="shared" si="15"/>
        <v>H342</v>
      </c>
      <c r="AI39" s="5" t="str">
        <f t="shared" si="36"/>
        <v>='PRUEBA USABILIDAD'!H342</v>
      </c>
      <c r="AJ39" s="11">
        <f>'PRUEBA USABILIDAD'!H342</f>
        <v>0</v>
      </c>
      <c r="AK39" s="11" t="str">
        <f t="shared" si="17"/>
        <v/>
      </c>
    </row>
    <row r="40" spans="1:37" x14ac:dyDescent="0.25">
      <c r="A40" s="3" t="str">
        <f t="shared" si="18"/>
        <v/>
      </c>
      <c r="B40" s="5">
        <f t="shared" si="19"/>
        <v>344</v>
      </c>
      <c r="C40" s="5" t="s">
        <v>28</v>
      </c>
      <c r="D40" s="5" t="str">
        <f t="shared" si="0"/>
        <v>H344</v>
      </c>
      <c r="E40" s="5" t="str">
        <f t="shared" si="31"/>
        <v>='PRUEBA USABILIDAD'!H344</v>
      </c>
      <c r="F40" s="11">
        <f>'PRUEBA USABILIDAD'!H344</f>
        <v>0</v>
      </c>
      <c r="G40" s="5" t="str">
        <f t="shared" si="2"/>
        <v/>
      </c>
      <c r="H40" s="5">
        <f t="shared" si="20"/>
        <v>345</v>
      </c>
      <c r="I40" s="5" t="s">
        <v>28</v>
      </c>
      <c r="J40" s="5" t="str">
        <f t="shared" si="3"/>
        <v>H345</v>
      </c>
      <c r="K40" s="5" t="str">
        <f t="shared" si="32"/>
        <v>='PRUEBA USABILIDAD'!H345</v>
      </c>
      <c r="L40" s="11">
        <f>'PRUEBA USABILIDAD'!H345</f>
        <v>0</v>
      </c>
      <c r="M40" s="5" t="str">
        <f t="shared" si="5"/>
        <v/>
      </c>
      <c r="N40" s="5">
        <f t="shared" si="21"/>
        <v>346</v>
      </c>
      <c r="O40" s="5" t="s">
        <v>28</v>
      </c>
      <c r="P40" s="5" t="str">
        <f t="shared" si="6"/>
        <v>H346</v>
      </c>
      <c r="Q40" s="5" t="str">
        <f t="shared" si="33"/>
        <v>='PRUEBA USABILIDAD'!H346</v>
      </c>
      <c r="R40" s="11">
        <f>'PRUEBA USABILIDAD'!H346</f>
        <v>0</v>
      </c>
      <c r="S40" s="5" t="str">
        <f t="shared" si="8"/>
        <v/>
      </c>
      <c r="T40" s="5">
        <f t="shared" si="22"/>
        <v>347</v>
      </c>
      <c r="U40" s="5" t="s">
        <v>28</v>
      </c>
      <c r="V40" s="5" t="str">
        <f t="shared" si="9"/>
        <v>H347</v>
      </c>
      <c r="W40" s="5" t="str">
        <f t="shared" si="34"/>
        <v>='PRUEBA USABILIDAD'!H347</v>
      </c>
      <c r="X40" s="11">
        <f>'PRUEBA USABILIDAD'!H347</f>
        <v>0</v>
      </c>
      <c r="Y40" s="5" t="str">
        <f t="shared" si="11"/>
        <v/>
      </c>
      <c r="Z40" s="5">
        <f t="shared" si="23"/>
        <v>348</v>
      </c>
      <c r="AA40" s="5" t="s">
        <v>28</v>
      </c>
      <c r="AB40" s="5" t="str">
        <f t="shared" si="12"/>
        <v>H348</v>
      </c>
      <c r="AC40" s="5" t="str">
        <f t="shared" si="35"/>
        <v>='PRUEBA USABILIDAD'!H348</v>
      </c>
      <c r="AD40" s="11">
        <f>'PRUEBA USABILIDAD'!H348</f>
        <v>0</v>
      </c>
      <c r="AE40" s="5" t="str">
        <f t="shared" si="14"/>
        <v/>
      </c>
      <c r="AF40" s="5">
        <f t="shared" si="24"/>
        <v>351</v>
      </c>
      <c r="AG40" s="5" t="s">
        <v>28</v>
      </c>
      <c r="AH40" s="5" t="str">
        <f t="shared" si="15"/>
        <v>H351</v>
      </c>
      <c r="AI40" s="5" t="str">
        <f t="shared" si="36"/>
        <v>='PRUEBA USABILIDAD'!H351</v>
      </c>
      <c r="AJ40" s="11">
        <f>'PRUEBA USABILIDAD'!H351</f>
        <v>0</v>
      </c>
      <c r="AK40" s="11" t="str">
        <f t="shared" si="17"/>
        <v/>
      </c>
    </row>
    <row r="41" spans="1:37" x14ac:dyDescent="0.25">
      <c r="A41" s="3" t="str">
        <f t="shared" si="18"/>
        <v/>
      </c>
      <c r="B41" s="5">
        <f t="shared" si="19"/>
        <v>353</v>
      </c>
      <c r="C41" s="5" t="s">
        <v>28</v>
      </c>
      <c r="D41" s="5" t="str">
        <f t="shared" si="0"/>
        <v>H353</v>
      </c>
      <c r="E41" s="5" t="str">
        <f t="shared" si="31"/>
        <v>='PRUEBA USABILIDAD'!H353</v>
      </c>
      <c r="F41" s="11">
        <f>'PRUEBA USABILIDAD'!H353</f>
        <v>0</v>
      </c>
      <c r="G41" s="5" t="str">
        <f t="shared" si="2"/>
        <v/>
      </c>
      <c r="H41" s="5">
        <f t="shared" si="20"/>
        <v>354</v>
      </c>
      <c r="I41" s="5" t="s">
        <v>28</v>
      </c>
      <c r="J41" s="5" t="str">
        <f t="shared" si="3"/>
        <v>H354</v>
      </c>
      <c r="K41" s="5" t="str">
        <f t="shared" si="32"/>
        <v>='PRUEBA USABILIDAD'!H354</v>
      </c>
      <c r="L41" s="11">
        <f>'PRUEBA USABILIDAD'!H354</f>
        <v>0</v>
      </c>
      <c r="M41" s="5" t="str">
        <f t="shared" si="5"/>
        <v/>
      </c>
      <c r="N41" s="5">
        <f t="shared" si="21"/>
        <v>355</v>
      </c>
      <c r="O41" s="5" t="s">
        <v>28</v>
      </c>
      <c r="P41" s="5" t="str">
        <f t="shared" si="6"/>
        <v>H355</v>
      </c>
      <c r="Q41" s="5" t="str">
        <f t="shared" si="33"/>
        <v>='PRUEBA USABILIDAD'!H355</v>
      </c>
      <c r="R41" s="11">
        <f>'PRUEBA USABILIDAD'!H355</f>
        <v>0</v>
      </c>
      <c r="S41" s="5" t="str">
        <f t="shared" si="8"/>
        <v/>
      </c>
      <c r="T41" s="5">
        <f t="shared" si="22"/>
        <v>356</v>
      </c>
      <c r="U41" s="5" t="s">
        <v>28</v>
      </c>
      <c r="V41" s="5" t="str">
        <f t="shared" si="9"/>
        <v>H356</v>
      </c>
      <c r="W41" s="5" t="str">
        <f t="shared" si="34"/>
        <v>='PRUEBA USABILIDAD'!H356</v>
      </c>
      <c r="X41" s="11">
        <f>'PRUEBA USABILIDAD'!H356</f>
        <v>0</v>
      </c>
      <c r="Y41" s="5" t="str">
        <f t="shared" si="11"/>
        <v/>
      </c>
      <c r="Z41" s="5">
        <f t="shared" si="23"/>
        <v>357</v>
      </c>
      <c r="AA41" s="5" t="s">
        <v>28</v>
      </c>
      <c r="AB41" s="5" t="str">
        <f t="shared" si="12"/>
        <v>H357</v>
      </c>
      <c r="AC41" s="5" t="str">
        <f t="shared" si="35"/>
        <v>='PRUEBA USABILIDAD'!H357</v>
      </c>
      <c r="AD41" s="11">
        <f>'PRUEBA USABILIDAD'!H357</f>
        <v>0</v>
      </c>
      <c r="AE41" s="5" t="str">
        <f t="shared" si="14"/>
        <v/>
      </c>
      <c r="AF41" s="5">
        <f t="shared" si="24"/>
        <v>360</v>
      </c>
      <c r="AG41" s="5" t="s">
        <v>28</v>
      </c>
      <c r="AH41" s="5" t="str">
        <f t="shared" si="15"/>
        <v>H360</v>
      </c>
      <c r="AI41" s="5" t="str">
        <f t="shared" si="36"/>
        <v>='PRUEBA USABILIDAD'!H360</v>
      </c>
      <c r="AJ41" s="11">
        <f>'PRUEBA USABILIDAD'!H360</f>
        <v>0</v>
      </c>
      <c r="AK41" s="11" t="str">
        <f t="shared" si="17"/>
        <v/>
      </c>
    </row>
    <row r="42" spans="1:37" x14ac:dyDescent="0.25">
      <c r="A42" s="3" t="str">
        <f t="shared" si="18"/>
        <v/>
      </c>
      <c r="B42" s="5">
        <f t="shared" si="19"/>
        <v>362</v>
      </c>
      <c r="C42" s="5" t="s">
        <v>28</v>
      </c>
      <c r="D42" s="5" t="str">
        <f t="shared" si="0"/>
        <v>H362</v>
      </c>
      <c r="E42" s="5" t="str">
        <f t="shared" si="31"/>
        <v>='PRUEBA USABILIDAD'!H362</v>
      </c>
      <c r="F42" s="11">
        <f>'PRUEBA USABILIDAD'!H362</f>
        <v>0</v>
      </c>
      <c r="G42" s="5" t="str">
        <f t="shared" si="2"/>
        <v/>
      </c>
      <c r="H42" s="5">
        <f t="shared" si="20"/>
        <v>363</v>
      </c>
      <c r="I42" s="5" t="s">
        <v>28</v>
      </c>
      <c r="J42" s="5" t="str">
        <f t="shared" si="3"/>
        <v>H363</v>
      </c>
      <c r="K42" s="5" t="str">
        <f t="shared" si="32"/>
        <v>='PRUEBA USABILIDAD'!H363</v>
      </c>
      <c r="L42" s="11">
        <f>'PRUEBA USABILIDAD'!H363</f>
        <v>0</v>
      </c>
      <c r="M42" s="5" t="str">
        <f t="shared" si="5"/>
        <v/>
      </c>
      <c r="N42" s="5">
        <f t="shared" si="21"/>
        <v>364</v>
      </c>
      <c r="O42" s="5" t="s">
        <v>28</v>
      </c>
      <c r="P42" s="5" t="str">
        <f t="shared" si="6"/>
        <v>H364</v>
      </c>
      <c r="Q42" s="5" t="str">
        <f t="shared" si="33"/>
        <v>='PRUEBA USABILIDAD'!H364</v>
      </c>
      <c r="R42" s="11">
        <f>'PRUEBA USABILIDAD'!H364</f>
        <v>0</v>
      </c>
      <c r="S42" s="5" t="str">
        <f t="shared" si="8"/>
        <v/>
      </c>
      <c r="T42" s="5">
        <f t="shared" si="22"/>
        <v>365</v>
      </c>
      <c r="U42" s="5" t="s">
        <v>28</v>
      </c>
      <c r="V42" s="5" t="str">
        <f t="shared" si="9"/>
        <v>H365</v>
      </c>
      <c r="W42" s="5" t="str">
        <f t="shared" si="34"/>
        <v>='PRUEBA USABILIDAD'!H365</v>
      </c>
      <c r="X42" s="11">
        <f>'PRUEBA USABILIDAD'!H365</f>
        <v>0</v>
      </c>
      <c r="Y42" s="5" t="str">
        <f t="shared" si="11"/>
        <v/>
      </c>
      <c r="Z42" s="5">
        <f t="shared" si="23"/>
        <v>366</v>
      </c>
      <c r="AA42" s="5" t="s">
        <v>28</v>
      </c>
      <c r="AB42" s="5" t="str">
        <f t="shared" si="12"/>
        <v>H366</v>
      </c>
      <c r="AC42" s="5" t="str">
        <f t="shared" si="35"/>
        <v>='PRUEBA USABILIDAD'!H366</v>
      </c>
      <c r="AD42" s="11">
        <f>'PRUEBA USABILIDAD'!H366</f>
        <v>0</v>
      </c>
      <c r="AE42" s="5" t="str">
        <f t="shared" si="14"/>
        <v/>
      </c>
      <c r="AF42" s="5">
        <f t="shared" si="24"/>
        <v>369</v>
      </c>
      <c r="AG42" s="5" t="s">
        <v>28</v>
      </c>
      <c r="AH42" s="5" t="str">
        <f t="shared" si="15"/>
        <v>H369</v>
      </c>
      <c r="AI42" s="5" t="str">
        <f t="shared" si="36"/>
        <v>='PRUEBA USABILIDAD'!H369</v>
      </c>
      <c r="AJ42" s="11">
        <f>'PRUEBA USABILIDAD'!H369</f>
        <v>0</v>
      </c>
      <c r="AK42" s="11" t="str">
        <f t="shared" si="17"/>
        <v/>
      </c>
    </row>
    <row r="43" spans="1:37" x14ac:dyDescent="0.25">
      <c r="A43" s="3" t="str">
        <f t="shared" si="18"/>
        <v/>
      </c>
      <c r="B43" s="5">
        <f t="shared" si="19"/>
        <v>371</v>
      </c>
      <c r="C43" s="5" t="s">
        <v>28</v>
      </c>
      <c r="D43" s="5" t="str">
        <f t="shared" si="0"/>
        <v>H371</v>
      </c>
      <c r="E43" s="5" t="str">
        <f t="shared" si="31"/>
        <v>='PRUEBA USABILIDAD'!H371</v>
      </c>
      <c r="F43" s="11">
        <f>'PRUEBA USABILIDAD'!H371</f>
        <v>0</v>
      </c>
      <c r="G43" s="5" t="str">
        <f t="shared" si="2"/>
        <v/>
      </c>
      <c r="H43" s="5">
        <f t="shared" si="20"/>
        <v>372</v>
      </c>
      <c r="I43" s="5" t="s">
        <v>28</v>
      </c>
      <c r="J43" s="5" t="str">
        <f t="shared" si="3"/>
        <v>H372</v>
      </c>
      <c r="K43" s="5" t="str">
        <f t="shared" si="32"/>
        <v>='PRUEBA USABILIDAD'!H372</v>
      </c>
      <c r="L43" s="11">
        <f>'PRUEBA USABILIDAD'!H372</f>
        <v>0</v>
      </c>
      <c r="M43" s="5" t="str">
        <f t="shared" si="5"/>
        <v/>
      </c>
      <c r="N43" s="5">
        <f t="shared" si="21"/>
        <v>373</v>
      </c>
      <c r="O43" s="5" t="s">
        <v>28</v>
      </c>
      <c r="P43" s="5" t="str">
        <f t="shared" si="6"/>
        <v>H373</v>
      </c>
      <c r="Q43" s="5" t="str">
        <f t="shared" si="33"/>
        <v>='PRUEBA USABILIDAD'!H373</v>
      </c>
      <c r="R43" s="11">
        <f>'PRUEBA USABILIDAD'!H373</f>
        <v>0</v>
      </c>
      <c r="S43" s="5" t="str">
        <f t="shared" si="8"/>
        <v/>
      </c>
      <c r="T43" s="5">
        <f t="shared" si="22"/>
        <v>374</v>
      </c>
      <c r="U43" s="5" t="s">
        <v>28</v>
      </c>
      <c r="V43" s="5" t="str">
        <f t="shared" si="9"/>
        <v>H374</v>
      </c>
      <c r="W43" s="5" t="str">
        <f t="shared" si="34"/>
        <v>='PRUEBA USABILIDAD'!H374</v>
      </c>
      <c r="X43" s="11">
        <f>'PRUEBA USABILIDAD'!H374</f>
        <v>0</v>
      </c>
      <c r="Y43" s="5" t="str">
        <f t="shared" si="11"/>
        <v/>
      </c>
      <c r="Z43" s="5">
        <f t="shared" si="23"/>
        <v>375</v>
      </c>
      <c r="AA43" s="5" t="s">
        <v>28</v>
      </c>
      <c r="AB43" s="5" t="str">
        <f t="shared" si="12"/>
        <v>H375</v>
      </c>
      <c r="AC43" s="5" t="str">
        <f t="shared" si="35"/>
        <v>='PRUEBA USABILIDAD'!H375</v>
      </c>
      <c r="AD43" s="11">
        <f>'PRUEBA USABILIDAD'!H375</f>
        <v>0</v>
      </c>
      <c r="AE43" s="5" t="str">
        <f t="shared" si="14"/>
        <v/>
      </c>
      <c r="AF43" s="5">
        <f t="shared" si="24"/>
        <v>378</v>
      </c>
      <c r="AG43" s="5" t="s">
        <v>28</v>
      </c>
      <c r="AH43" s="5" t="str">
        <f t="shared" si="15"/>
        <v>H378</v>
      </c>
      <c r="AI43" s="5" t="str">
        <f t="shared" si="36"/>
        <v>='PRUEBA USABILIDAD'!H378</v>
      </c>
      <c r="AJ43" s="11">
        <f>'PRUEBA USABILIDAD'!H378</f>
        <v>0</v>
      </c>
      <c r="AK43" s="11" t="str">
        <f t="shared" si="17"/>
        <v/>
      </c>
    </row>
    <row r="44" spans="1:37" x14ac:dyDescent="0.25">
      <c r="A44" s="3" t="str">
        <f t="shared" si="18"/>
        <v/>
      </c>
      <c r="B44" s="5">
        <f t="shared" si="19"/>
        <v>380</v>
      </c>
      <c r="C44" s="5" t="s">
        <v>28</v>
      </c>
      <c r="D44" s="5" t="str">
        <f t="shared" si="0"/>
        <v>H380</v>
      </c>
      <c r="E44" s="5" t="str">
        <f t="shared" si="31"/>
        <v>='PRUEBA USABILIDAD'!H380</v>
      </c>
      <c r="F44" s="11">
        <f>'PRUEBA USABILIDAD'!H380</f>
        <v>0</v>
      </c>
      <c r="G44" s="5" t="str">
        <f t="shared" si="2"/>
        <v/>
      </c>
      <c r="H44" s="5">
        <f t="shared" si="20"/>
        <v>381</v>
      </c>
      <c r="I44" s="5" t="s">
        <v>28</v>
      </c>
      <c r="J44" s="5" t="str">
        <f t="shared" si="3"/>
        <v>H381</v>
      </c>
      <c r="K44" s="5" t="str">
        <f t="shared" si="32"/>
        <v>='PRUEBA USABILIDAD'!H381</v>
      </c>
      <c r="L44" s="11">
        <f>'PRUEBA USABILIDAD'!H381</f>
        <v>0</v>
      </c>
      <c r="M44" s="5" t="str">
        <f t="shared" si="5"/>
        <v/>
      </c>
      <c r="N44" s="5">
        <f t="shared" si="21"/>
        <v>382</v>
      </c>
      <c r="O44" s="5" t="s">
        <v>28</v>
      </c>
      <c r="P44" s="5" t="str">
        <f t="shared" si="6"/>
        <v>H382</v>
      </c>
      <c r="Q44" s="5" t="str">
        <f t="shared" si="33"/>
        <v>='PRUEBA USABILIDAD'!H382</v>
      </c>
      <c r="R44" s="11">
        <f>'PRUEBA USABILIDAD'!H382</f>
        <v>0</v>
      </c>
      <c r="S44" s="5" t="str">
        <f t="shared" si="8"/>
        <v/>
      </c>
      <c r="T44" s="5">
        <f t="shared" si="22"/>
        <v>383</v>
      </c>
      <c r="U44" s="5" t="s">
        <v>28</v>
      </c>
      <c r="V44" s="5" t="str">
        <f t="shared" si="9"/>
        <v>H383</v>
      </c>
      <c r="W44" s="5" t="str">
        <f t="shared" si="34"/>
        <v>='PRUEBA USABILIDAD'!H383</v>
      </c>
      <c r="X44" s="11">
        <f>'PRUEBA USABILIDAD'!H383</f>
        <v>0</v>
      </c>
      <c r="Y44" s="5" t="str">
        <f t="shared" si="11"/>
        <v/>
      </c>
      <c r="Z44" s="5">
        <f t="shared" si="23"/>
        <v>384</v>
      </c>
      <c r="AA44" s="5" t="s">
        <v>28</v>
      </c>
      <c r="AB44" s="5" t="str">
        <f t="shared" si="12"/>
        <v>H384</v>
      </c>
      <c r="AC44" s="5" t="str">
        <f t="shared" si="35"/>
        <v>='PRUEBA USABILIDAD'!H384</v>
      </c>
      <c r="AD44" s="11">
        <f>'PRUEBA USABILIDAD'!H384</f>
        <v>0</v>
      </c>
      <c r="AE44" s="5" t="str">
        <f t="shared" si="14"/>
        <v/>
      </c>
      <c r="AF44" s="5">
        <f t="shared" si="24"/>
        <v>387</v>
      </c>
      <c r="AG44" s="5" t="s">
        <v>28</v>
      </c>
      <c r="AH44" s="5" t="str">
        <f t="shared" si="15"/>
        <v>H387</v>
      </c>
      <c r="AI44" s="5" t="str">
        <f t="shared" si="36"/>
        <v>='PRUEBA USABILIDAD'!H387</v>
      </c>
      <c r="AJ44" s="11">
        <f>'PRUEBA USABILIDAD'!H387</f>
        <v>0</v>
      </c>
      <c r="AK44" s="11" t="str">
        <f t="shared" si="17"/>
        <v/>
      </c>
    </row>
    <row r="45" spans="1:37" x14ac:dyDescent="0.25">
      <c r="A45" s="3" t="str">
        <f t="shared" si="18"/>
        <v/>
      </c>
      <c r="B45" s="5">
        <f t="shared" si="19"/>
        <v>389</v>
      </c>
      <c r="C45" s="5" t="s">
        <v>28</v>
      </c>
      <c r="D45" s="5" t="str">
        <f t="shared" si="0"/>
        <v>H389</v>
      </c>
      <c r="E45" s="5" t="str">
        <f t="shared" si="31"/>
        <v>='PRUEBA USABILIDAD'!H389</v>
      </c>
      <c r="F45" s="11">
        <f>'PRUEBA USABILIDAD'!H389</f>
        <v>0</v>
      </c>
      <c r="G45" s="5" t="str">
        <f t="shared" si="2"/>
        <v/>
      </c>
      <c r="H45" s="5">
        <f t="shared" si="20"/>
        <v>390</v>
      </c>
      <c r="I45" s="5" t="s">
        <v>28</v>
      </c>
      <c r="J45" s="5" t="str">
        <f t="shared" si="3"/>
        <v>H390</v>
      </c>
      <c r="K45" s="5" t="str">
        <f t="shared" si="32"/>
        <v>='PRUEBA USABILIDAD'!H390</v>
      </c>
      <c r="L45" s="11">
        <f>'PRUEBA USABILIDAD'!H390</f>
        <v>0</v>
      </c>
      <c r="M45" s="5" t="str">
        <f t="shared" si="5"/>
        <v/>
      </c>
      <c r="N45" s="5">
        <f t="shared" si="21"/>
        <v>391</v>
      </c>
      <c r="O45" s="5" t="s">
        <v>28</v>
      </c>
      <c r="P45" s="5" t="str">
        <f t="shared" si="6"/>
        <v>H391</v>
      </c>
      <c r="Q45" s="5" t="str">
        <f t="shared" si="33"/>
        <v>='PRUEBA USABILIDAD'!H391</v>
      </c>
      <c r="R45" s="11">
        <f>'PRUEBA USABILIDAD'!H391</f>
        <v>0</v>
      </c>
      <c r="S45" s="5" t="str">
        <f t="shared" si="8"/>
        <v/>
      </c>
      <c r="T45" s="5">
        <f t="shared" si="22"/>
        <v>392</v>
      </c>
      <c r="U45" s="5" t="s">
        <v>28</v>
      </c>
      <c r="V45" s="5" t="str">
        <f t="shared" si="9"/>
        <v>H392</v>
      </c>
      <c r="W45" s="5" t="str">
        <f t="shared" si="34"/>
        <v>='PRUEBA USABILIDAD'!H392</v>
      </c>
      <c r="X45" s="11">
        <f>'PRUEBA USABILIDAD'!H392</f>
        <v>0</v>
      </c>
      <c r="Y45" s="5" t="str">
        <f t="shared" si="11"/>
        <v/>
      </c>
      <c r="Z45" s="5">
        <f t="shared" si="23"/>
        <v>393</v>
      </c>
      <c r="AA45" s="5" t="s">
        <v>28</v>
      </c>
      <c r="AB45" s="5" t="str">
        <f t="shared" si="12"/>
        <v>H393</v>
      </c>
      <c r="AC45" s="5" t="str">
        <f t="shared" si="35"/>
        <v>='PRUEBA USABILIDAD'!H393</v>
      </c>
      <c r="AD45" s="11">
        <f>'PRUEBA USABILIDAD'!H393</f>
        <v>0</v>
      </c>
      <c r="AE45" s="5" t="str">
        <f t="shared" si="14"/>
        <v/>
      </c>
      <c r="AF45" s="5">
        <f t="shared" si="24"/>
        <v>396</v>
      </c>
      <c r="AG45" s="5" t="s">
        <v>28</v>
      </c>
      <c r="AH45" s="5" t="str">
        <f t="shared" si="15"/>
        <v>H396</v>
      </c>
      <c r="AI45" s="5" t="str">
        <f t="shared" si="36"/>
        <v>='PRUEBA USABILIDAD'!H396</v>
      </c>
      <c r="AJ45" s="11">
        <f>'PRUEBA USABILIDAD'!H396</f>
        <v>0</v>
      </c>
      <c r="AK45" s="11" t="str">
        <f t="shared" si="17"/>
        <v/>
      </c>
    </row>
    <row r="46" spans="1:37" x14ac:dyDescent="0.25">
      <c r="A46" s="3" t="str">
        <f t="shared" si="18"/>
        <v/>
      </c>
      <c r="B46" s="5">
        <f t="shared" si="19"/>
        <v>398</v>
      </c>
      <c r="C46" s="5" t="s">
        <v>28</v>
      </c>
      <c r="D46" s="5" t="str">
        <f t="shared" si="0"/>
        <v>H398</v>
      </c>
      <c r="E46" s="5" t="str">
        <f t="shared" si="31"/>
        <v>='PRUEBA USABILIDAD'!H398</v>
      </c>
      <c r="F46" s="11">
        <f>'PRUEBA USABILIDAD'!H398</f>
        <v>0</v>
      </c>
      <c r="G46" s="5" t="str">
        <f t="shared" si="2"/>
        <v/>
      </c>
      <c r="H46" s="5">
        <f t="shared" si="20"/>
        <v>399</v>
      </c>
      <c r="I46" s="5" t="s">
        <v>28</v>
      </c>
      <c r="J46" s="5" t="str">
        <f t="shared" si="3"/>
        <v>H399</v>
      </c>
      <c r="K46" s="5" t="str">
        <f t="shared" si="32"/>
        <v>='PRUEBA USABILIDAD'!H399</v>
      </c>
      <c r="L46" s="11">
        <f>'PRUEBA USABILIDAD'!H399</f>
        <v>0</v>
      </c>
      <c r="M46" s="5" t="str">
        <f t="shared" si="5"/>
        <v/>
      </c>
      <c r="N46" s="5">
        <f t="shared" si="21"/>
        <v>400</v>
      </c>
      <c r="O46" s="5" t="s">
        <v>28</v>
      </c>
      <c r="P46" s="5" t="str">
        <f t="shared" si="6"/>
        <v>H400</v>
      </c>
      <c r="Q46" s="5" t="str">
        <f t="shared" si="33"/>
        <v>='PRUEBA USABILIDAD'!H400</v>
      </c>
      <c r="R46" s="11">
        <f>'PRUEBA USABILIDAD'!H400</f>
        <v>0</v>
      </c>
      <c r="S46" s="5" t="str">
        <f t="shared" si="8"/>
        <v/>
      </c>
      <c r="T46" s="5">
        <f t="shared" si="22"/>
        <v>401</v>
      </c>
      <c r="U46" s="5" t="s">
        <v>28</v>
      </c>
      <c r="V46" s="5" t="str">
        <f t="shared" si="9"/>
        <v>H401</v>
      </c>
      <c r="W46" s="5" t="str">
        <f t="shared" si="34"/>
        <v>='PRUEBA USABILIDAD'!H401</v>
      </c>
      <c r="X46" s="11">
        <f>'PRUEBA USABILIDAD'!H401</f>
        <v>0</v>
      </c>
      <c r="Y46" s="5" t="str">
        <f t="shared" si="11"/>
        <v/>
      </c>
      <c r="Z46" s="5">
        <f t="shared" si="23"/>
        <v>402</v>
      </c>
      <c r="AA46" s="5" t="s">
        <v>28</v>
      </c>
      <c r="AB46" s="5" t="str">
        <f t="shared" si="12"/>
        <v>H402</v>
      </c>
      <c r="AC46" s="5" t="str">
        <f t="shared" si="35"/>
        <v>='PRUEBA USABILIDAD'!H402</v>
      </c>
      <c r="AD46" s="11">
        <f>'PRUEBA USABILIDAD'!H402</f>
        <v>0</v>
      </c>
      <c r="AE46" s="5" t="str">
        <f t="shared" si="14"/>
        <v/>
      </c>
      <c r="AF46" s="5">
        <f t="shared" si="24"/>
        <v>405</v>
      </c>
      <c r="AG46" s="5" t="s">
        <v>28</v>
      </c>
      <c r="AH46" s="5" t="str">
        <f t="shared" si="15"/>
        <v>H405</v>
      </c>
      <c r="AI46" s="5" t="str">
        <f t="shared" si="36"/>
        <v>='PRUEBA USABILIDAD'!H405</v>
      </c>
      <c r="AJ46" s="11">
        <f>'PRUEBA USABILIDAD'!H405</f>
        <v>0</v>
      </c>
      <c r="AK46" s="11" t="str">
        <f t="shared" si="17"/>
        <v/>
      </c>
    </row>
    <row r="47" spans="1:37" x14ac:dyDescent="0.25">
      <c r="A47" s="3" t="str">
        <f t="shared" si="18"/>
        <v/>
      </c>
      <c r="B47" s="5">
        <f t="shared" si="19"/>
        <v>407</v>
      </c>
      <c r="C47" s="5" t="s">
        <v>28</v>
      </c>
      <c r="D47" s="5" t="str">
        <f t="shared" si="0"/>
        <v>H407</v>
      </c>
      <c r="E47" s="5" t="str">
        <f t="shared" si="31"/>
        <v>='PRUEBA USABILIDAD'!H407</v>
      </c>
      <c r="F47" s="11">
        <f>'PRUEBA USABILIDAD'!H407</f>
        <v>0</v>
      </c>
      <c r="G47" s="5" t="str">
        <f t="shared" si="2"/>
        <v/>
      </c>
      <c r="H47" s="5">
        <f t="shared" si="20"/>
        <v>408</v>
      </c>
      <c r="I47" s="5" t="s">
        <v>28</v>
      </c>
      <c r="J47" s="5" t="str">
        <f t="shared" si="3"/>
        <v>H408</v>
      </c>
      <c r="K47" s="5" t="str">
        <f t="shared" si="32"/>
        <v>='PRUEBA USABILIDAD'!H408</v>
      </c>
      <c r="L47" s="11">
        <f>'PRUEBA USABILIDAD'!H408</f>
        <v>0</v>
      </c>
      <c r="M47" s="5" t="str">
        <f t="shared" si="5"/>
        <v/>
      </c>
      <c r="N47" s="5">
        <f t="shared" si="21"/>
        <v>409</v>
      </c>
      <c r="O47" s="5" t="s">
        <v>28</v>
      </c>
      <c r="P47" s="5" t="str">
        <f t="shared" si="6"/>
        <v>H409</v>
      </c>
      <c r="Q47" s="5" t="str">
        <f t="shared" si="33"/>
        <v>='PRUEBA USABILIDAD'!H409</v>
      </c>
      <c r="R47" s="11">
        <f>'PRUEBA USABILIDAD'!H409</f>
        <v>0</v>
      </c>
      <c r="S47" s="5" t="str">
        <f t="shared" si="8"/>
        <v/>
      </c>
      <c r="T47" s="5">
        <f t="shared" si="22"/>
        <v>410</v>
      </c>
      <c r="U47" s="5" t="s">
        <v>28</v>
      </c>
      <c r="V47" s="5" t="str">
        <f t="shared" si="9"/>
        <v>H410</v>
      </c>
      <c r="W47" s="5" t="str">
        <f t="shared" si="34"/>
        <v>='PRUEBA USABILIDAD'!H410</v>
      </c>
      <c r="X47" s="11">
        <f>'PRUEBA USABILIDAD'!H410</f>
        <v>0</v>
      </c>
      <c r="Y47" s="5" t="str">
        <f t="shared" si="11"/>
        <v/>
      </c>
      <c r="Z47" s="5">
        <f t="shared" si="23"/>
        <v>411</v>
      </c>
      <c r="AA47" s="5" t="s">
        <v>28</v>
      </c>
      <c r="AB47" s="5" t="str">
        <f t="shared" si="12"/>
        <v>H411</v>
      </c>
      <c r="AC47" s="5" t="str">
        <f t="shared" si="35"/>
        <v>='PRUEBA USABILIDAD'!H411</v>
      </c>
      <c r="AD47" s="11">
        <f>'PRUEBA USABILIDAD'!H411</f>
        <v>0</v>
      </c>
      <c r="AE47" s="5" t="str">
        <f t="shared" si="14"/>
        <v/>
      </c>
      <c r="AF47" s="5">
        <f t="shared" si="24"/>
        <v>414</v>
      </c>
      <c r="AG47" s="5" t="s">
        <v>28</v>
      </c>
      <c r="AH47" s="5" t="str">
        <f t="shared" si="15"/>
        <v>H414</v>
      </c>
      <c r="AI47" s="5" t="str">
        <f t="shared" si="36"/>
        <v>='PRUEBA USABILIDAD'!H414</v>
      </c>
      <c r="AJ47" s="11">
        <f>'PRUEBA USABILIDAD'!H414</f>
        <v>0</v>
      </c>
      <c r="AK47" s="11" t="str">
        <f t="shared" si="17"/>
        <v/>
      </c>
    </row>
    <row r="48" spans="1:37" x14ac:dyDescent="0.25">
      <c r="A48" s="3" t="str">
        <f t="shared" si="18"/>
        <v/>
      </c>
      <c r="B48" s="5">
        <f t="shared" si="19"/>
        <v>416</v>
      </c>
      <c r="C48" s="5" t="s">
        <v>28</v>
      </c>
      <c r="D48" s="5" t="str">
        <f t="shared" si="0"/>
        <v>H416</v>
      </c>
      <c r="E48" s="5" t="str">
        <f t="shared" si="31"/>
        <v>='PRUEBA USABILIDAD'!H416</v>
      </c>
      <c r="F48" s="11">
        <f>'PRUEBA USABILIDAD'!H416</f>
        <v>0</v>
      </c>
      <c r="G48" s="5" t="str">
        <f t="shared" si="2"/>
        <v/>
      </c>
      <c r="H48" s="5">
        <f t="shared" si="20"/>
        <v>417</v>
      </c>
      <c r="I48" s="5" t="s">
        <v>28</v>
      </c>
      <c r="J48" s="5" t="str">
        <f t="shared" si="3"/>
        <v>H417</v>
      </c>
      <c r="K48" s="5" t="str">
        <f t="shared" si="32"/>
        <v>='PRUEBA USABILIDAD'!H417</v>
      </c>
      <c r="L48" s="11">
        <f>'PRUEBA USABILIDAD'!H417</f>
        <v>0</v>
      </c>
      <c r="M48" s="5" t="str">
        <f t="shared" si="5"/>
        <v/>
      </c>
      <c r="N48" s="5">
        <f t="shared" si="21"/>
        <v>418</v>
      </c>
      <c r="O48" s="5" t="s">
        <v>28</v>
      </c>
      <c r="P48" s="5" t="str">
        <f t="shared" si="6"/>
        <v>H418</v>
      </c>
      <c r="Q48" s="5" t="str">
        <f t="shared" si="33"/>
        <v>='PRUEBA USABILIDAD'!H418</v>
      </c>
      <c r="R48" s="11">
        <f>'PRUEBA USABILIDAD'!H418</f>
        <v>0</v>
      </c>
      <c r="S48" s="5" t="str">
        <f t="shared" si="8"/>
        <v/>
      </c>
      <c r="T48" s="5">
        <f t="shared" si="22"/>
        <v>419</v>
      </c>
      <c r="U48" s="5" t="s">
        <v>28</v>
      </c>
      <c r="V48" s="5" t="str">
        <f t="shared" si="9"/>
        <v>H419</v>
      </c>
      <c r="W48" s="5" t="str">
        <f t="shared" si="34"/>
        <v>='PRUEBA USABILIDAD'!H419</v>
      </c>
      <c r="X48" s="11">
        <f>'PRUEBA USABILIDAD'!H419</f>
        <v>0</v>
      </c>
      <c r="Y48" s="5" t="str">
        <f t="shared" si="11"/>
        <v/>
      </c>
      <c r="Z48" s="5">
        <f t="shared" si="23"/>
        <v>420</v>
      </c>
      <c r="AA48" s="5" t="s">
        <v>28</v>
      </c>
      <c r="AB48" s="5" t="str">
        <f t="shared" si="12"/>
        <v>H420</v>
      </c>
      <c r="AC48" s="5" t="str">
        <f t="shared" si="35"/>
        <v>='PRUEBA USABILIDAD'!H420</v>
      </c>
      <c r="AD48" s="11">
        <f>'PRUEBA USABILIDAD'!H420</f>
        <v>0</v>
      </c>
      <c r="AE48" s="5" t="str">
        <f t="shared" si="14"/>
        <v/>
      </c>
      <c r="AF48" s="5">
        <f t="shared" si="24"/>
        <v>423</v>
      </c>
      <c r="AG48" s="5" t="s">
        <v>28</v>
      </c>
      <c r="AH48" s="5" t="str">
        <f t="shared" si="15"/>
        <v>H423</v>
      </c>
      <c r="AI48" s="5" t="str">
        <f t="shared" si="36"/>
        <v>='PRUEBA USABILIDAD'!H423</v>
      </c>
      <c r="AJ48" s="11">
        <f>'PRUEBA USABILIDAD'!H423</f>
        <v>0</v>
      </c>
      <c r="AK48" s="11" t="str">
        <f t="shared" si="17"/>
        <v/>
      </c>
    </row>
    <row r="49" spans="1:37" x14ac:dyDescent="0.25">
      <c r="A49" s="3" t="str">
        <f t="shared" si="18"/>
        <v/>
      </c>
      <c r="B49" s="5">
        <f t="shared" si="19"/>
        <v>425</v>
      </c>
      <c r="C49" s="5" t="s">
        <v>28</v>
      </c>
      <c r="D49" s="5" t="str">
        <f t="shared" si="0"/>
        <v>H425</v>
      </c>
      <c r="E49" s="5" t="str">
        <f t="shared" si="31"/>
        <v>='PRUEBA USABILIDAD'!H425</v>
      </c>
      <c r="F49" s="11">
        <f>'PRUEBA USABILIDAD'!H425</f>
        <v>0</v>
      </c>
      <c r="G49" s="5" t="str">
        <f t="shared" si="2"/>
        <v/>
      </c>
      <c r="H49" s="5">
        <f t="shared" si="20"/>
        <v>426</v>
      </c>
      <c r="I49" s="5" t="s">
        <v>28</v>
      </c>
      <c r="J49" s="5" t="str">
        <f t="shared" si="3"/>
        <v>H426</v>
      </c>
      <c r="K49" s="5" t="str">
        <f t="shared" si="32"/>
        <v>='PRUEBA USABILIDAD'!H426</v>
      </c>
      <c r="L49" s="11">
        <f>'PRUEBA USABILIDAD'!H426</f>
        <v>0</v>
      </c>
      <c r="M49" s="5" t="str">
        <f t="shared" si="5"/>
        <v/>
      </c>
      <c r="N49" s="5">
        <f t="shared" si="21"/>
        <v>427</v>
      </c>
      <c r="O49" s="5" t="s">
        <v>28</v>
      </c>
      <c r="P49" s="5" t="str">
        <f t="shared" si="6"/>
        <v>H427</v>
      </c>
      <c r="Q49" s="5" t="str">
        <f t="shared" si="33"/>
        <v>='PRUEBA USABILIDAD'!H427</v>
      </c>
      <c r="R49" s="11">
        <f>'PRUEBA USABILIDAD'!H427</f>
        <v>0</v>
      </c>
      <c r="S49" s="5" t="str">
        <f t="shared" si="8"/>
        <v/>
      </c>
      <c r="T49" s="5">
        <f t="shared" si="22"/>
        <v>428</v>
      </c>
      <c r="U49" s="5" t="s">
        <v>28</v>
      </c>
      <c r="V49" s="5" t="str">
        <f t="shared" si="9"/>
        <v>H428</v>
      </c>
      <c r="W49" s="5" t="str">
        <f t="shared" si="34"/>
        <v>='PRUEBA USABILIDAD'!H428</v>
      </c>
      <c r="X49" s="11">
        <f>'PRUEBA USABILIDAD'!H428</f>
        <v>0</v>
      </c>
      <c r="Y49" s="5" t="str">
        <f t="shared" si="11"/>
        <v/>
      </c>
      <c r="Z49" s="5">
        <f t="shared" si="23"/>
        <v>429</v>
      </c>
      <c r="AA49" s="5" t="s">
        <v>28</v>
      </c>
      <c r="AB49" s="5" t="str">
        <f t="shared" si="12"/>
        <v>H429</v>
      </c>
      <c r="AC49" s="5" t="str">
        <f t="shared" si="35"/>
        <v>='PRUEBA USABILIDAD'!H429</v>
      </c>
      <c r="AD49" s="11">
        <f>'PRUEBA USABILIDAD'!H429</f>
        <v>0</v>
      </c>
      <c r="AE49" s="5" t="str">
        <f t="shared" si="14"/>
        <v/>
      </c>
      <c r="AF49" s="5">
        <f t="shared" si="24"/>
        <v>432</v>
      </c>
      <c r="AG49" s="5" t="s">
        <v>28</v>
      </c>
      <c r="AH49" s="5" t="str">
        <f t="shared" si="15"/>
        <v>H432</v>
      </c>
      <c r="AI49" s="5" t="str">
        <f t="shared" si="36"/>
        <v>='PRUEBA USABILIDAD'!H432</v>
      </c>
      <c r="AJ49" s="11">
        <f>'PRUEBA USABILIDAD'!H432</f>
        <v>0</v>
      </c>
      <c r="AK49" s="11" t="str">
        <f t="shared" si="17"/>
        <v/>
      </c>
    </row>
    <row r="50" spans="1:37" x14ac:dyDescent="0.25">
      <c r="A50" s="3" t="str">
        <f t="shared" si="18"/>
        <v/>
      </c>
      <c r="B50" s="5">
        <f t="shared" si="19"/>
        <v>434</v>
      </c>
      <c r="C50" s="5" t="s">
        <v>28</v>
      </c>
      <c r="D50" s="5" t="str">
        <f t="shared" si="0"/>
        <v>H434</v>
      </c>
      <c r="E50" s="5" t="str">
        <f t="shared" si="31"/>
        <v>='PRUEBA USABILIDAD'!H434</v>
      </c>
      <c r="F50" s="11">
        <f>'PRUEBA USABILIDAD'!H434</f>
        <v>0</v>
      </c>
      <c r="G50" s="5" t="str">
        <f t="shared" si="2"/>
        <v/>
      </c>
      <c r="H50" s="5">
        <f t="shared" si="20"/>
        <v>435</v>
      </c>
      <c r="I50" s="5" t="s">
        <v>28</v>
      </c>
      <c r="J50" s="5" t="str">
        <f t="shared" si="3"/>
        <v>H435</v>
      </c>
      <c r="K50" s="5" t="str">
        <f t="shared" si="32"/>
        <v>='PRUEBA USABILIDAD'!H435</v>
      </c>
      <c r="L50" s="11">
        <f>'PRUEBA USABILIDAD'!H435</f>
        <v>0</v>
      </c>
      <c r="M50" s="5" t="str">
        <f t="shared" si="5"/>
        <v/>
      </c>
      <c r="N50" s="5">
        <f t="shared" si="21"/>
        <v>436</v>
      </c>
      <c r="O50" s="5" t="s">
        <v>28</v>
      </c>
      <c r="P50" s="5" t="str">
        <f t="shared" si="6"/>
        <v>H436</v>
      </c>
      <c r="Q50" s="5" t="str">
        <f t="shared" si="33"/>
        <v>='PRUEBA USABILIDAD'!H436</v>
      </c>
      <c r="R50" s="11">
        <f>'PRUEBA USABILIDAD'!H436</f>
        <v>0</v>
      </c>
      <c r="S50" s="5" t="str">
        <f t="shared" si="8"/>
        <v/>
      </c>
      <c r="T50" s="5">
        <f t="shared" si="22"/>
        <v>437</v>
      </c>
      <c r="U50" s="5" t="s">
        <v>28</v>
      </c>
      <c r="V50" s="5" t="str">
        <f t="shared" si="9"/>
        <v>H437</v>
      </c>
      <c r="W50" s="5" t="str">
        <f t="shared" si="34"/>
        <v>='PRUEBA USABILIDAD'!H437</v>
      </c>
      <c r="X50" s="11">
        <f>'PRUEBA USABILIDAD'!H437</f>
        <v>0</v>
      </c>
      <c r="Y50" s="5" t="str">
        <f t="shared" si="11"/>
        <v/>
      </c>
      <c r="Z50" s="5">
        <f t="shared" si="23"/>
        <v>438</v>
      </c>
      <c r="AA50" s="5" t="s">
        <v>28</v>
      </c>
      <c r="AB50" s="5" t="str">
        <f t="shared" si="12"/>
        <v>H438</v>
      </c>
      <c r="AC50" s="5" t="str">
        <f t="shared" si="35"/>
        <v>='PRUEBA USABILIDAD'!H438</v>
      </c>
      <c r="AD50" s="11">
        <f>'PRUEBA USABILIDAD'!H438</f>
        <v>0</v>
      </c>
      <c r="AE50" s="5" t="str">
        <f t="shared" si="14"/>
        <v/>
      </c>
      <c r="AF50" s="5">
        <f t="shared" si="24"/>
        <v>441</v>
      </c>
      <c r="AG50" s="5" t="s">
        <v>28</v>
      </c>
      <c r="AH50" s="5" t="str">
        <f t="shared" si="15"/>
        <v>H441</v>
      </c>
      <c r="AI50" s="5" t="str">
        <f t="shared" si="36"/>
        <v>='PRUEBA USABILIDAD'!H441</v>
      </c>
      <c r="AJ50" s="11">
        <f>'PRUEBA USABILIDAD'!H441</f>
        <v>0</v>
      </c>
      <c r="AK50" s="11" t="str">
        <f t="shared" si="17"/>
        <v/>
      </c>
    </row>
    <row r="51" spans="1:37" x14ac:dyDescent="0.25">
      <c r="A51" s="3" t="str">
        <f t="shared" si="18"/>
        <v/>
      </c>
      <c r="B51" s="5">
        <f t="shared" si="19"/>
        <v>443</v>
      </c>
      <c r="C51" s="5" t="s">
        <v>28</v>
      </c>
      <c r="D51" s="5" t="str">
        <f t="shared" si="0"/>
        <v>H443</v>
      </c>
      <c r="E51" s="5" t="str">
        <f t="shared" ref="E51:E62" si="37">_xlfn.CONCAT("='PRUEBA USABILIDAD'!",D51)</f>
        <v>='PRUEBA USABILIDAD'!H443</v>
      </c>
      <c r="F51" s="11">
        <f>'PRUEBA USABILIDAD'!H443</f>
        <v>0</v>
      </c>
      <c r="G51" s="5" t="str">
        <f t="shared" si="2"/>
        <v/>
      </c>
      <c r="H51" s="5">
        <f t="shared" si="20"/>
        <v>444</v>
      </c>
      <c r="I51" s="5" t="s">
        <v>28</v>
      </c>
      <c r="J51" s="5" t="str">
        <f t="shared" si="3"/>
        <v>H444</v>
      </c>
      <c r="K51" s="5" t="str">
        <f t="shared" ref="K51:K62" si="38">_xlfn.CONCAT("='PRUEBA USABILIDAD'!",J51)</f>
        <v>='PRUEBA USABILIDAD'!H444</v>
      </c>
      <c r="L51" s="11">
        <f>'PRUEBA USABILIDAD'!H444</f>
        <v>0</v>
      </c>
      <c r="M51" s="5" t="str">
        <f t="shared" si="5"/>
        <v/>
      </c>
      <c r="N51" s="5">
        <f t="shared" si="21"/>
        <v>445</v>
      </c>
      <c r="O51" s="5" t="s">
        <v>28</v>
      </c>
      <c r="P51" s="5" t="str">
        <f t="shared" si="6"/>
        <v>H445</v>
      </c>
      <c r="Q51" s="5" t="str">
        <f t="shared" ref="Q51:Q62" si="39">_xlfn.CONCAT("='PRUEBA USABILIDAD'!",P51)</f>
        <v>='PRUEBA USABILIDAD'!H445</v>
      </c>
      <c r="R51" s="11">
        <f>'PRUEBA USABILIDAD'!H445</f>
        <v>0</v>
      </c>
      <c r="S51" s="5" t="str">
        <f t="shared" si="8"/>
        <v/>
      </c>
      <c r="T51" s="5">
        <f t="shared" si="22"/>
        <v>446</v>
      </c>
      <c r="U51" s="5" t="s">
        <v>28</v>
      </c>
      <c r="V51" s="5" t="str">
        <f t="shared" si="9"/>
        <v>H446</v>
      </c>
      <c r="W51" s="5" t="str">
        <f t="shared" ref="W51:W62" si="40">_xlfn.CONCAT("='PRUEBA USABILIDAD'!",V51)</f>
        <v>='PRUEBA USABILIDAD'!H446</v>
      </c>
      <c r="X51" s="11">
        <f>'PRUEBA USABILIDAD'!H446</f>
        <v>0</v>
      </c>
      <c r="Y51" s="5" t="str">
        <f t="shared" si="11"/>
        <v/>
      </c>
      <c r="Z51" s="5">
        <f t="shared" si="23"/>
        <v>447</v>
      </c>
      <c r="AA51" s="5" t="s">
        <v>28</v>
      </c>
      <c r="AB51" s="5" t="str">
        <f t="shared" si="12"/>
        <v>H447</v>
      </c>
      <c r="AC51" s="5" t="str">
        <f t="shared" ref="AC51:AC62" si="41">_xlfn.CONCAT("='PRUEBA USABILIDAD'!",AB51)</f>
        <v>='PRUEBA USABILIDAD'!H447</v>
      </c>
      <c r="AD51" s="11">
        <f>'PRUEBA USABILIDAD'!H447</f>
        <v>0</v>
      </c>
      <c r="AE51" s="5" t="str">
        <f t="shared" si="14"/>
        <v/>
      </c>
      <c r="AF51" s="5">
        <f t="shared" si="24"/>
        <v>450</v>
      </c>
      <c r="AG51" s="5" t="s">
        <v>28</v>
      </c>
      <c r="AH51" s="5" t="str">
        <f t="shared" si="15"/>
        <v>H450</v>
      </c>
      <c r="AI51" s="5" t="str">
        <f t="shared" ref="AI51:AI62" si="42">_xlfn.CONCAT("='PRUEBA USABILIDAD'!",AH51)</f>
        <v>='PRUEBA USABILIDAD'!H450</v>
      </c>
      <c r="AJ51" s="11">
        <f>'PRUEBA USABILIDAD'!H450</f>
        <v>0</v>
      </c>
      <c r="AK51" s="11" t="str">
        <f t="shared" si="17"/>
        <v/>
      </c>
    </row>
    <row r="52" spans="1:37" x14ac:dyDescent="0.25">
      <c r="A52" s="3" t="str">
        <f t="shared" si="18"/>
        <v/>
      </c>
      <c r="B52" s="5">
        <f t="shared" si="19"/>
        <v>452</v>
      </c>
      <c r="C52" s="5" t="s">
        <v>28</v>
      </c>
      <c r="D52" s="5" t="str">
        <f t="shared" si="0"/>
        <v>H452</v>
      </c>
      <c r="E52" s="5" t="str">
        <f t="shared" si="37"/>
        <v>='PRUEBA USABILIDAD'!H452</v>
      </c>
      <c r="F52" s="11">
        <f>'PRUEBA USABILIDAD'!H452</f>
        <v>0</v>
      </c>
      <c r="G52" s="5" t="str">
        <f t="shared" si="2"/>
        <v/>
      </c>
      <c r="H52" s="5">
        <f t="shared" si="20"/>
        <v>453</v>
      </c>
      <c r="I52" s="5" t="s">
        <v>28</v>
      </c>
      <c r="J52" s="5" t="str">
        <f t="shared" si="3"/>
        <v>H453</v>
      </c>
      <c r="K52" s="5" t="str">
        <f t="shared" si="38"/>
        <v>='PRUEBA USABILIDAD'!H453</v>
      </c>
      <c r="L52" s="11">
        <f>'PRUEBA USABILIDAD'!H453</f>
        <v>0</v>
      </c>
      <c r="M52" s="5" t="str">
        <f t="shared" si="5"/>
        <v/>
      </c>
      <c r="N52" s="5">
        <f t="shared" si="21"/>
        <v>454</v>
      </c>
      <c r="O52" s="5" t="s">
        <v>28</v>
      </c>
      <c r="P52" s="5" t="str">
        <f t="shared" si="6"/>
        <v>H454</v>
      </c>
      <c r="Q52" s="5" t="str">
        <f t="shared" si="39"/>
        <v>='PRUEBA USABILIDAD'!H454</v>
      </c>
      <c r="R52" s="11">
        <f>'PRUEBA USABILIDAD'!H454</f>
        <v>0</v>
      </c>
      <c r="S52" s="5" t="str">
        <f t="shared" si="8"/>
        <v/>
      </c>
      <c r="T52" s="5">
        <f t="shared" si="22"/>
        <v>455</v>
      </c>
      <c r="U52" s="5" t="s">
        <v>28</v>
      </c>
      <c r="V52" s="5" t="str">
        <f t="shared" si="9"/>
        <v>H455</v>
      </c>
      <c r="W52" s="5" t="str">
        <f t="shared" si="40"/>
        <v>='PRUEBA USABILIDAD'!H455</v>
      </c>
      <c r="X52" s="11">
        <f>'PRUEBA USABILIDAD'!H455</f>
        <v>0</v>
      </c>
      <c r="Y52" s="5" t="str">
        <f t="shared" si="11"/>
        <v/>
      </c>
      <c r="Z52" s="5">
        <f t="shared" si="23"/>
        <v>456</v>
      </c>
      <c r="AA52" s="5" t="s">
        <v>28</v>
      </c>
      <c r="AB52" s="5" t="str">
        <f t="shared" si="12"/>
        <v>H456</v>
      </c>
      <c r="AC52" s="5" t="str">
        <f t="shared" si="41"/>
        <v>='PRUEBA USABILIDAD'!H456</v>
      </c>
      <c r="AD52" s="11">
        <f>'PRUEBA USABILIDAD'!H456</f>
        <v>0</v>
      </c>
      <c r="AE52" s="5" t="str">
        <f t="shared" si="14"/>
        <v/>
      </c>
      <c r="AF52" s="5">
        <f t="shared" si="24"/>
        <v>459</v>
      </c>
      <c r="AG52" s="5" t="s">
        <v>28</v>
      </c>
      <c r="AH52" s="5" t="str">
        <f t="shared" si="15"/>
        <v>H459</v>
      </c>
      <c r="AI52" s="5" t="str">
        <f t="shared" si="42"/>
        <v>='PRUEBA USABILIDAD'!H459</v>
      </c>
      <c r="AJ52" s="11">
        <f>'PRUEBA USABILIDAD'!H459</f>
        <v>0</v>
      </c>
      <c r="AK52" s="11" t="str">
        <f t="shared" si="17"/>
        <v/>
      </c>
    </row>
    <row r="53" spans="1:37" x14ac:dyDescent="0.25">
      <c r="A53" s="3" t="str">
        <f t="shared" si="18"/>
        <v/>
      </c>
      <c r="B53" s="5">
        <f t="shared" si="19"/>
        <v>461</v>
      </c>
      <c r="C53" s="5" t="s">
        <v>28</v>
      </c>
      <c r="D53" s="5" t="str">
        <f t="shared" si="0"/>
        <v>H461</v>
      </c>
      <c r="E53" s="5" t="str">
        <f t="shared" si="37"/>
        <v>='PRUEBA USABILIDAD'!H461</v>
      </c>
      <c r="F53" s="11">
        <f>'PRUEBA USABILIDAD'!H461</f>
        <v>0</v>
      </c>
      <c r="G53" s="5" t="str">
        <f t="shared" si="2"/>
        <v/>
      </c>
      <c r="H53" s="5">
        <f t="shared" si="20"/>
        <v>462</v>
      </c>
      <c r="I53" s="5" t="s">
        <v>28</v>
      </c>
      <c r="J53" s="5" t="str">
        <f t="shared" si="3"/>
        <v>H462</v>
      </c>
      <c r="K53" s="5" t="str">
        <f t="shared" si="38"/>
        <v>='PRUEBA USABILIDAD'!H462</v>
      </c>
      <c r="L53" s="11">
        <f>'PRUEBA USABILIDAD'!H462</f>
        <v>0</v>
      </c>
      <c r="M53" s="5" t="str">
        <f t="shared" si="5"/>
        <v/>
      </c>
      <c r="N53" s="5">
        <f t="shared" si="21"/>
        <v>463</v>
      </c>
      <c r="O53" s="5" t="s">
        <v>28</v>
      </c>
      <c r="P53" s="5" t="str">
        <f t="shared" si="6"/>
        <v>H463</v>
      </c>
      <c r="Q53" s="5" t="str">
        <f t="shared" si="39"/>
        <v>='PRUEBA USABILIDAD'!H463</v>
      </c>
      <c r="R53" s="11">
        <f>'PRUEBA USABILIDAD'!H463</f>
        <v>0</v>
      </c>
      <c r="S53" s="5" t="str">
        <f t="shared" si="8"/>
        <v/>
      </c>
      <c r="T53" s="5">
        <f t="shared" si="22"/>
        <v>464</v>
      </c>
      <c r="U53" s="5" t="s">
        <v>28</v>
      </c>
      <c r="V53" s="5" t="str">
        <f t="shared" si="9"/>
        <v>H464</v>
      </c>
      <c r="W53" s="5" t="str">
        <f t="shared" si="40"/>
        <v>='PRUEBA USABILIDAD'!H464</v>
      </c>
      <c r="X53" s="11">
        <f>'PRUEBA USABILIDAD'!H464</f>
        <v>0</v>
      </c>
      <c r="Y53" s="5" t="str">
        <f t="shared" si="11"/>
        <v/>
      </c>
      <c r="Z53" s="5">
        <f t="shared" si="23"/>
        <v>465</v>
      </c>
      <c r="AA53" s="5" t="s">
        <v>28</v>
      </c>
      <c r="AB53" s="5" t="str">
        <f t="shared" si="12"/>
        <v>H465</v>
      </c>
      <c r="AC53" s="5" t="str">
        <f t="shared" si="41"/>
        <v>='PRUEBA USABILIDAD'!H465</v>
      </c>
      <c r="AD53" s="11">
        <f>'PRUEBA USABILIDAD'!H465</f>
        <v>0</v>
      </c>
      <c r="AE53" s="5" t="str">
        <f t="shared" si="14"/>
        <v/>
      </c>
      <c r="AF53" s="5">
        <f t="shared" si="24"/>
        <v>468</v>
      </c>
      <c r="AG53" s="5" t="s">
        <v>28</v>
      </c>
      <c r="AH53" s="5" t="str">
        <f t="shared" si="15"/>
        <v>H468</v>
      </c>
      <c r="AI53" s="5" t="str">
        <f t="shared" si="42"/>
        <v>='PRUEBA USABILIDAD'!H468</v>
      </c>
      <c r="AJ53" s="11">
        <f>'PRUEBA USABILIDAD'!H468</f>
        <v>0</v>
      </c>
      <c r="AK53" s="11" t="str">
        <f t="shared" si="17"/>
        <v/>
      </c>
    </row>
    <row r="54" spans="1:37" x14ac:dyDescent="0.25">
      <c r="A54" s="3" t="str">
        <f t="shared" si="18"/>
        <v/>
      </c>
      <c r="B54" s="5">
        <f t="shared" si="19"/>
        <v>470</v>
      </c>
      <c r="C54" s="5" t="s">
        <v>28</v>
      </c>
      <c r="D54" s="5" t="str">
        <f t="shared" si="0"/>
        <v>H470</v>
      </c>
      <c r="E54" s="5" t="str">
        <f t="shared" si="37"/>
        <v>='PRUEBA USABILIDAD'!H470</v>
      </c>
      <c r="F54" s="11">
        <f>'PRUEBA USABILIDAD'!H470</f>
        <v>0</v>
      </c>
      <c r="G54" s="5" t="str">
        <f t="shared" si="2"/>
        <v/>
      </c>
      <c r="H54" s="5">
        <f t="shared" si="20"/>
        <v>471</v>
      </c>
      <c r="I54" s="5" t="s">
        <v>28</v>
      </c>
      <c r="J54" s="5" t="str">
        <f t="shared" si="3"/>
        <v>H471</v>
      </c>
      <c r="K54" s="5" t="str">
        <f t="shared" si="38"/>
        <v>='PRUEBA USABILIDAD'!H471</v>
      </c>
      <c r="L54" s="11">
        <f>'PRUEBA USABILIDAD'!H471</f>
        <v>0</v>
      </c>
      <c r="M54" s="5" t="str">
        <f t="shared" si="5"/>
        <v/>
      </c>
      <c r="N54" s="5">
        <f t="shared" si="21"/>
        <v>472</v>
      </c>
      <c r="O54" s="5" t="s">
        <v>28</v>
      </c>
      <c r="P54" s="5" t="str">
        <f t="shared" si="6"/>
        <v>H472</v>
      </c>
      <c r="Q54" s="5" t="str">
        <f t="shared" si="39"/>
        <v>='PRUEBA USABILIDAD'!H472</v>
      </c>
      <c r="R54" s="11">
        <f>'PRUEBA USABILIDAD'!H472</f>
        <v>0</v>
      </c>
      <c r="S54" s="5" t="str">
        <f t="shared" si="8"/>
        <v/>
      </c>
      <c r="T54" s="5">
        <f t="shared" si="22"/>
        <v>473</v>
      </c>
      <c r="U54" s="5" t="s">
        <v>28</v>
      </c>
      <c r="V54" s="5" t="str">
        <f t="shared" si="9"/>
        <v>H473</v>
      </c>
      <c r="W54" s="5" t="str">
        <f t="shared" si="40"/>
        <v>='PRUEBA USABILIDAD'!H473</v>
      </c>
      <c r="X54" s="11">
        <f>'PRUEBA USABILIDAD'!H473</f>
        <v>0</v>
      </c>
      <c r="Y54" s="5" t="str">
        <f t="shared" si="11"/>
        <v/>
      </c>
      <c r="Z54" s="5">
        <f t="shared" si="23"/>
        <v>474</v>
      </c>
      <c r="AA54" s="5" t="s">
        <v>28</v>
      </c>
      <c r="AB54" s="5" t="str">
        <f t="shared" si="12"/>
        <v>H474</v>
      </c>
      <c r="AC54" s="5" t="str">
        <f t="shared" si="41"/>
        <v>='PRUEBA USABILIDAD'!H474</v>
      </c>
      <c r="AD54" s="11">
        <f>'PRUEBA USABILIDAD'!H474</f>
        <v>0</v>
      </c>
      <c r="AE54" s="5" t="str">
        <f t="shared" si="14"/>
        <v/>
      </c>
      <c r="AF54" s="5">
        <f t="shared" si="24"/>
        <v>477</v>
      </c>
      <c r="AG54" s="5" t="s">
        <v>28</v>
      </c>
      <c r="AH54" s="5" t="str">
        <f t="shared" si="15"/>
        <v>H477</v>
      </c>
      <c r="AI54" s="5" t="str">
        <f t="shared" si="42"/>
        <v>='PRUEBA USABILIDAD'!H477</v>
      </c>
      <c r="AJ54" s="11">
        <f>'PRUEBA USABILIDAD'!H477</f>
        <v>0</v>
      </c>
      <c r="AK54" s="11" t="str">
        <f t="shared" si="17"/>
        <v/>
      </c>
    </row>
    <row r="55" spans="1:37" x14ac:dyDescent="0.25">
      <c r="A55" s="3" t="str">
        <f t="shared" si="18"/>
        <v/>
      </c>
      <c r="B55" s="5">
        <f t="shared" si="19"/>
        <v>479</v>
      </c>
      <c r="C55" s="5" t="s">
        <v>28</v>
      </c>
      <c r="D55" s="5" t="str">
        <f t="shared" si="0"/>
        <v>H479</v>
      </c>
      <c r="E55" s="5" t="str">
        <f t="shared" si="37"/>
        <v>='PRUEBA USABILIDAD'!H479</v>
      </c>
      <c r="F55" s="11">
        <f>'PRUEBA USABILIDAD'!H479</f>
        <v>0</v>
      </c>
      <c r="G55" s="5" t="str">
        <f t="shared" si="2"/>
        <v/>
      </c>
      <c r="H55" s="5">
        <f t="shared" si="20"/>
        <v>480</v>
      </c>
      <c r="I55" s="5" t="s">
        <v>28</v>
      </c>
      <c r="J55" s="5" t="str">
        <f t="shared" si="3"/>
        <v>H480</v>
      </c>
      <c r="K55" s="5" t="str">
        <f t="shared" si="38"/>
        <v>='PRUEBA USABILIDAD'!H480</v>
      </c>
      <c r="L55" s="11">
        <f>'PRUEBA USABILIDAD'!H480</f>
        <v>0</v>
      </c>
      <c r="M55" s="5" t="str">
        <f t="shared" si="5"/>
        <v/>
      </c>
      <c r="N55" s="5">
        <f t="shared" si="21"/>
        <v>481</v>
      </c>
      <c r="O55" s="5" t="s">
        <v>28</v>
      </c>
      <c r="P55" s="5" t="str">
        <f t="shared" si="6"/>
        <v>H481</v>
      </c>
      <c r="Q55" s="5" t="str">
        <f t="shared" si="39"/>
        <v>='PRUEBA USABILIDAD'!H481</v>
      </c>
      <c r="R55" s="11">
        <f>'PRUEBA USABILIDAD'!H481</f>
        <v>0</v>
      </c>
      <c r="S55" s="5" t="str">
        <f t="shared" si="8"/>
        <v/>
      </c>
      <c r="T55" s="5">
        <f t="shared" si="22"/>
        <v>482</v>
      </c>
      <c r="U55" s="5" t="s">
        <v>28</v>
      </c>
      <c r="V55" s="5" t="str">
        <f t="shared" si="9"/>
        <v>H482</v>
      </c>
      <c r="W55" s="5" t="str">
        <f t="shared" si="40"/>
        <v>='PRUEBA USABILIDAD'!H482</v>
      </c>
      <c r="X55" s="11">
        <f>'PRUEBA USABILIDAD'!H482</f>
        <v>0</v>
      </c>
      <c r="Y55" s="5" t="str">
        <f t="shared" si="11"/>
        <v/>
      </c>
      <c r="Z55" s="5">
        <f t="shared" si="23"/>
        <v>483</v>
      </c>
      <c r="AA55" s="5" t="s">
        <v>28</v>
      </c>
      <c r="AB55" s="5" t="str">
        <f t="shared" si="12"/>
        <v>H483</v>
      </c>
      <c r="AC55" s="5" t="str">
        <f t="shared" si="41"/>
        <v>='PRUEBA USABILIDAD'!H483</v>
      </c>
      <c r="AD55" s="11">
        <f>'PRUEBA USABILIDAD'!H483</f>
        <v>0</v>
      </c>
      <c r="AE55" s="5" t="str">
        <f t="shared" si="14"/>
        <v/>
      </c>
      <c r="AF55" s="5">
        <f t="shared" si="24"/>
        <v>486</v>
      </c>
      <c r="AG55" s="5" t="s">
        <v>28</v>
      </c>
      <c r="AH55" s="5" t="str">
        <f t="shared" si="15"/>
        <v>H486</v>
      </c>
      <c r="AI55" s="5" t="str">
        <f t="shared" si="42"/>
        <v>='PRUEBA USABILIDAD'!H486</v>
      </c>
      <c r="AJ55" s="11">
        <f>'PRUEBA USABILIDAD'!H486</f>
        <v>0</v>
      </c>
      <c r="AK55" s="11" t="str">
        <f t="shared" si="17"/>
        <v/>
      </c>
    </row>
    <row r="56" spans="1:37" x14ac:dyDescent="0.25">
      <c r="A56" s="3" t="str">
        <f t="shared" si="18"/>
        <v/>
      </c>
      <c r="B56" s="5">
        <f t="shared" si="19"/>
        <v>488</v>
      </c>
      <c r="C56" s="5" t="s">
        <v>28</v>
      </c>
      <c r="D56" s="5" t="str">
        <f t="shared" si="0"/>
        <v>H488</v>
      </c>
      <c r="E56" s="5" t="str">
        <f t="shared" si="37"/>
        <v>='PRUEBA USABILIDAD'!H488</v>
      </c>
      <c r="F56" s="11">
        <f>'PRUEBA USABILIDAD'!H488</f>
        <v>0</v>
      </c>
      <c r="G56" s="5" t="str">
        <f t="shared" si="2"/>
        <v/>
      </c>
      <c r="H56" s="5">
        <f t="shared" si="20"/>
        <v>489</v>
      </c>
      <c r="I56" s="5" t="s">
        <v>28</v>
      </c>
      <c r="J56" s="5" t="str">
        <f t="shared" si="3"/>
        <v>H489</v>
      </c>
      <c r="K56" s="5" t="str">
        <f t="shared" si="38"/>
        <v>='PRUEBA USABILIDAD'!H489</v>
      </c>
      <c r="L56" s="11">
        <f>'PRUEBA USABILIDAD'!H489</f>
        <v>0</v>
      </c>
      <c r="M56" s="5" t="str">
        <f t="shared" si="5"/>
        <v/>
      </c>
      <c r="N56" s="5">
        <f t="shared" si="21"/>
        <v>490</v>
      </c>
      <c r="O56" s="5" t="s">
        <v>28</v>
      </c>
      <c r="P56" s="5" t="str">
        <f t="shared" si="6"/>
        <v>H490</v>
      </c>
      <c r="Q56" s="5" t="str">
        <f t="shared" si="39"/>
        <v>='PRUEBA USABILIDAD'!H490</v>
      </c>
      <c r="R56" s="11">
        <f>'PRUEBA USABILIDAD'!H490</f>
        <v>0</v>
      </c>
      <c r="S56" s="5" t="str">
        <f t="shared" si="8"/>
        <v/>
      </c>
      <c r="T56" s="5">
        <f t="shared" si="22"/>
        <v>491</v>
      </c>
      <c r="U56" s="5" t="s">
        <v>28</v>
      </c>
      <c r="V56" s="5" t="str">
        <f t="shared" si="9"/>
        <v>H491</v>
      </c>
      <c r="W56" s="5" t="str">
        <f t="shared" si="40"/>
        <v>='PRUEBA USABILIDAD'!H491</v>
      </c>
      <c r="X56" s="11">
        <f>'PRUEBA USABILIDAD'!H491</f>
        <v>0</v>
      </c>
      <c r="Y56" s="5" t="str">
        <f t="shared" si="11"/>
        <v/>
      </c>
      <c r="Z56" s="5">
        <f t="shared" si="23"/>
        <v>492</v>
      </c>
      <c r="AA56" s="5" t="s">
        <v>28</v>
      </c>
      <c r="AB56" s="5" t="str">
        <f t="shared" si="12"/>
        <v>H492</v>
      </c>
      <c r="AC56" s="5" t="str">
        <f t="shared" si="41"/>
        <v>='PRUEBA USABILIDAD'!H492</v>
      </c>
      <c r="AD56" s="11">
        <f>'PRUEBA USABILIDAD'!H492</f>
        <v>0</v>
      </c>
      <c r="AE56" s="5" t="str">
        <f t="shared" si="14"/>
        <v/>
      </c>
      <c r="AF56" s="5">
        <f t="shared" si="24"/>
        <v>495</v>
      </c>
      <c r="AG56" s="5" t="s">
        <v>28</v>
      </c>
      <c r="AH56" s="5" t="str">
        <f t="shared" si="15"/>
        <v>H495</v>
      </c>
      <c r="AI56" s="5" t="str">
        <f t="shared" si="42"/>
        <v>='PRUEBA USABILIDAD'!H495</v>
      </c>
      <c r="AJ56" s="11">
        <f>'PRUEBA USABILIDAD'!H495</f>
        <v>0</v>
      </c>
      <c r="AK56" s="11" t="str">
        <f t="shared" si="17"/>
        <v/>
      </c>
    </row>
    <row r="57" spans="1:37" x14ac:dyDescent="0.25">
      <c r="A57" s="3" t="str">
        <f t="shared" si="18"/>
        <v/>
      </c>
      <c r="B57" s="5">
        <f t="shared" si="19"/>
        <v>497</v>
      </c>
      <c r="C57" s="5" t="s">
        <v>28</v>
      </c>
      <c r="D57" s="5" t="str">
        <f t="shared" si="0"/>
        <v>H497</v>
      </c>
      <c r="E57" s="5" t="str">
        <f t="shared" si="37"/>
        <v>='PRUEBA USABILIDAD'!H497</v>
      </c>
      <c r="F57" s="11">
        <f>'PRUEBA USABILIDAD'!H497</f>
        <v>0</v>
      </c>
      <c r="G57" s="5" t="str">
        <f t="shared" si="2"/>
        <v/>
      </c>
      <c r="H57" s="5">
        <f t="shared" si="20"/>
        <v>498</v>
      </c>
      <c r="I57" s="5" t="s">
        <v>28</v>
      </c>
      <c r="J57" s="5" t="str">
        <f t="shared" si="3"/>
        <v>H498</v>
      </c>
      <c r="K57" s="5" t="str">
        <f t="shared" si="38"/>
        <v>='PRUEBA USABILIDAD'!H498</v>
      </c>
      <c r="L57" s="11">
        <f>'PRUEBA USABILIDAD'!H498</f>
        <v>0</v>
      </c>
      <c r="M57" s="5" t="str">
        <f t="shared" si="5"/>
        <v/>
      </c>
      <c r="N57" s="5">
        <f t="shared" si="21"/>
        <v>499</v>
      </c>
      <c r="O57" s="5" t="s">
        <v>28</v>
      </c>
      <c r="P57" s="5" t="str">
        <f t="shared" si="6"/>
        <v>H499</v>
      </c>
      <c r="Q57" s="5" t="str">
        <f t="shared" si="39"/>
        <v>='PRUEBA USABILIDAD'!H499</v>
      </c>
      <c r="R57" s="11">
        <f>'PRUEBA USABILIDAD'!H499</f>
        <v>0</v>
      </c>
      <c r="S57" s="5" t="str">
        <f t="shared" si="8"/>
        <v/>
      </c>
      <c r="T57" s="5">
        <f t="shared" si="22"/>
        <v>500</v>
      </c>
      <c r="U57" s="5" t="s">
        <v>28</v>
      </c>
      <c r="V57" s="5" t="str">
        <f t="shared" si="9"/>
        <v>H500</v>
      </c>
      <c r="W57" s="5" t="str">
        <f t="shared" si="40"/>
        <v>='PRUEBA USABILIDAD'!H500</v>
      </c>
      <c r="X57" s="11">
        <f>'PRUEBA USABILIDAD'!H500</f>
        <v>0</v>
      </c>
      <c r="Y57" s="5" t="str">
        <f t="shared" si="11"/>
        <v/>
      </c>
      <c r="Z57" s="5">
        <f t="shared" si="23"/>
        <v>501</v>
      </c>
      <c r="AA57" s="5" t="s">
        <v>28</v>
      </c>
      <c r="AB57" s="5" t="str">
        <f t="shared" si="12"/>
        <v>H501</v>
      </c>
      <c r="AC57" s="5" t="str">
        <f t="shared" si="41"/>
        <v>='PRUEBA USABILIDAD'!H501</v>
      </c>
      <c r="AD57" s="11">
        <f>'PRUEBA USABILIDAD'!H501</f>
        <v>0</v>
      </c>
      <c r="AE57" s="5" t="str">
        <f t="shared" si="14"/>
        <v/>
      </c>
      <c r="AF57" s="5">
        <f t="shared" si="24"/>
        <v>504</v>
      </c>
      <c r="AG57" s="5" t="s">
        <v>28</v>
      </c>
      <c r="AH57" s="5" t="str">
        <f t="shared" si="15"/>
        <v>H504</v>
      </c>
      <c r="AI57" s="5" t="str">
        <f t="shared" si="42"/>
        <v>='PRUEBA USABILIDAD'!H504</v>
      </c>
      <c r="AJ57" s="11">
        <f>'PRUEBA USABILIDAD'!H504</f>
        <v>0</v>
      </c>
      <c r="AK57" s="11" t="str">
        <f t="shared" si="17"/>
        <v/>
      </c>
    </row>
    <row r="58" spans="1:37" x14ac:dyDescent="0.25">
      <c r="A58" s="3" t="str">
        <f t="shared" si="18"/>
        <v/>
      </c>
      <c r="B58" s="5">
        <f t="shared" si="19"/>
        <v>506</v>
      </c>
      <c r="C58" s="5" t="s">
        <v>28</v>
      </c>
      <c r="D58" s="5" t="str">
        <f t="shared" si="0"/>
        <v>H506</v>
      </c>
      <c r="E58" s="5" t="str">
        <f t="shared" si="37"/>
        <v>='PRUEBA USABILIDAD'!H506</v>
      </c>
      <c r="F58" s="11">
        <f>'PRUEBA USABILIDAD'!H506</f>
        <v>0</v>
      </c>
      <c r="G58" s="5" t="str">
        <f t="shared" si="2"/>
        <v/>
      </c>
      <c r="H58" s="5">
        <f t="shared" si="20"/>
        <v>507</v>
      </c>
      <c r="I58" s="5" t="s">
        <v>28</v>
      </c>
      <c r="J58" s="5" t="str">
        <f t="shared" si="3"/>
        <v>H507</v>
      </c>
      <c r="K58" s="5" t="str">
        <f t="shared" si="38"/>
        <v>='PRUEBA USABILIDAD'!H507</v>
      </c>
      <c r="L58" s="11">
        <f>'PRUEBA USABILIDAD'!H507</f>
        <v>0</v>
      </c>
      <c r="M58" s="5" t="str">
        <f t="shared" si="5"/>
        <v/>
      </c>
      <c r="N58" s="5">
        <f t="shared" si="21"/>
        <v>508</v>
      </c>
      <c r="O58" s="5" t="s">
        <v>28</v>
      </c>
      <c r="P58" s="5" t="str">
        <f t="shared" si="6"/>
        <v>H508</v>
      </c>
      <c r="Q58" s="5" t="str">
        <f t="shared" si="39"/>
        <v>='PRUEBA USABILIDAD'!H508</v>
      </c>
      <c r="R58" s="11">
        <f>'PRUEBA USABILIDAD'!H508</f>
        <v>0</v>
      </c>
      <c r="S58" s="5" t="str">
        <f t="shared" si="8"/>
        <v/>
      </c>
      <c r="T58" s="5">
        <f t="shared" si="22"/>
        <v>509</v>
      </c>
      <c r="U58" s="5" t="s">
        <v>28</v>
      </c>
      <c r="V58" s="5" t="str">
        <f t="shared" si="9"/>
        <v>H509</v>
      </c>
      <c r="W58" s="5" t="str">
        <f t="shared" si="40"/>
        <v>='PRUEBA USABILIDAD'!H509</v>
      </c>
      <c r="X58" s="11">
        <f>'PRUEBA USABILIDAD'!H509</f>
        <v>0</v>
      </c>
      <c r="Y58" s="5" t="str">
        <f t="shared" si="11"/>
        <v/>
      </c>
      <c r="Z58" s="5">
        <f t="shared" si="23"/>
        <v>510</v>
      </c>
      <c r="AA58" s="5" t="s">
        <v>28</v>
      </c>
      <c r="AB58" s="5" t="str">
        <f t="shared" si="12"/>
        <v>H510</v>
      </c>
      <c r="AC58" s="5" t="str">
        <f t="shared" si="41"/>
        <v>='PRUEBA USABILIDAD'!H510</v>
      </c>
      <c r="AD58" s="11">
        <f>'PRUEBA USABILIDAD'!H510</f>
        <v>0</v>
      </c>
      <c r="AE58" s="5" t="str">
        <f t="shared" si="14"/>
        <v/>
      </c>
      <c r="AF58" s="5">
        <f t="shared" si="24"/>
        <v>513</v>
      </c>
      <c r="AG58" s="5" t="s">
        <v>28</v>
      </c>
      <c r="AH58" s="5" t="str">
        <f t="shared" si="15"/>
        <v>H513</v>
      </c>
      <c r="AI58" s="5" t="str">
        <f t="shared" si="42"/>
        <v>='PRUEBA USABILIDAD'!H513</v>
      </c>
      <c r="AJ58" s="11">
        <f>'PRUEBA USABILIDAD'!H513</f>
        <v>0</v>
      </c>
      <c r="AK58" s="11" t="str">
        <f t="shared" si="17"/>
        <v/>
      </c>
    </row>
    <row r="59" spans="1:37" x14ac:dyDescent="0.25">
      <c r="A59" s="3" t="str">
        <f t="shared" si="18"/>
        <v/>
      </c>
      <c r="B59" s="5">
        <f t="shared" si="19"/>
        <v>515</v>
      </c>
      <c r="C59" s="5" t="s">
        <v>28</v>
      </c>
      <c r="D59" s="5" t="str">
        <f t="shared" si="0"/>
        <v>H515</v>
      </c>
      <c r="E59" s="5" t="str">
        <f t="shared" si="37"/>
        <v>='PRUEBA USABILIDAD'!H515</v>
      </c>
      <c r="F59" s="11">
        <f>'PRUEBA USABILIDAD'!H515</f>
        <v>0</v>
      </c>
      <c r="G59" s="5" t="str">
        <f t="shared" si="2"/>
        <v/>
      </c>
      <c r="H59" s="5">
        <f t="shared" si="20"/>
        <v>516</v>
      </c>
      <c r="I59" s="5" t="s">
        <v>28</v>
      </c>
      <c r="J59" s="5" t="str">
        <f t="shared" si="3"/>
        <v>H516</v>
      </c>
      <c r="K59" s="5" t="str">
        <f t="shared" si="38"/>
        <v>='PRUEBA USABILIDAD'!H516</v>
      </c>
      <c r="L59" s="11">
        <f>'PRUEBA USABILIDAD'!H516</f>
        <v>0</v>
      </c>
      <c r="M59" s="5" t="str">
        <f t="shared" si="5"/>
        <v/>
      </c>
      <c r="N59" s="5">
        <f t="shared" si="21"/>
        <v>517</v>
      </c>
      <c r="O59" s="5" t="s">
        <v>28</v>
      </c>
      <c r="P59" s="5" t="str">
        <f t="shared" si="6"/>
        <v>H517</v>
      </c>
      <c r="Q59" s="5" t="str">
        <f t="shared" si="39"/>
        <v>='PRUEBA USABILIDAD'!H517</v>
      </c>
      <c r="R59" s="11">
        <f>'PRUEBA USABILIDAD'!H517</f>
        <v>0</v>
      </c>
      <c r="S59" s="5" t="str">
        <f t="shared" si="8"/>
        <v/>
      </c>
      <c r="T59" s="5">
        <f t="shared" si="22"/>
        <v>518</v>
      </c>
      <c r="U59" s="5" t="s">
        <v>28</v>
      </c>
      <c r="V59" s="5" t="str">
        <f t="shared" si="9"/>
        <v>H518</v>
      </c>
      <c r="W59" s="5" t="str">
        <f t="shared" si="40"/>
        <v>='PRUEBA USABILIDAD'!H518</v>
      </c>
      <c r="X59" s="11">
        <f>'PRUEBA USABILIDAD'!H518</f>
        <v>0</v>
      </c>
      <c r="Y59" s="5" t="str">
        <f t="shared" si="11"/>
        <v/>
      </c>
      <c r="Z59" s="5">
        <f t="shared" si="23"/>
        <v>519</v>
      </c>
      <c r="AA59" s="5" t="s">
        <v>28</v>
      </c>
      <c r="AB59" s="5" t="str">
        <f t="shared" si="12"/>
        <v>H519</v>
      </c>
      <c r="AC59" s="5" t="str">
        <f t="shared" si="41"/>
        <v>='PRUEBA USABILIDAD'!H519</v>
      </c>
      <c r="AD59" s="11">
        <f>'PRUEBA USABILIDAD'!H519</f>
        <v>0</v>
      </c>
      <c r="AE59" s="5" t="str">
        <f t="shared" si="14"/>
        <v/>
      </c>
      <c r="AF59" s="5">
        <f t="shared" si="24"/>
        <v>522</v>
      </c>
      <c r="AG59" s="5" t="s">
        <v>28</v>
      </c>
      <c r="AH59" s="5" t="str">
        <f t="shared" si="15"/>
        <v>H522</v>
      </c>
      <c r="AI59" s="5" t="str">
        <f t="shared" si="42"/>
        <v>='PRUEBA USABILIDAD'!H522</v>
      </c>
      <c r="AJ59" s="11">
        <f>'PRUEBA USABILIDAD'!H522</f>
        <v>0</v>
      </c>
      <c r="AK59" s="11" t="str">
        <f t="shared" si="17"/>
        <v/>
      </c>
    </row>
    <row r="60" spans="1:37" x14ac:dyDescent="0.25">
      <c r="A60" s="3" t="str">
        <f t="shared" si="18"/>
        <v/>
      </c>
      <c r="B60" s="5">
        <f t="shared" si="19"/>
        <v>524</v>
      </c>
      <c r="C60" s="5" t="s">
        <v>28</v>
      </c>
      <c r="D60" s="5" t="str">
        <f t="shared" si="0"/>
        <v>H524</v>
      </c>
      <c r="E60" s="5" t="str">
        <f t="shared" si="37"/>
        <v>='PRUEBA USABILIDAD'!H524</v>
      </c>
      <c r="F60" s="11">
        <f>'PRUEBA USABILIDAD'!H524</f>
        <v>0</v>
      </c>
      <c r="G60" s="5" t="str">
        <f t="shared" si="2"/>
        <v/>
      </c>
      <c r="H60" s="5">
        <f t="shared" si="20"/>
        <v>525</v>
      </c>
      <c r="I60" s="5" t="s">
        <v>28</v>
      </c>
      <c r="J60" s="5" t="str">
        <f t="shared" si="3"/>
        <v>H525</v>
      </c>
      <c r="K60" s="5" t="str">
        <f t="shared" si="38"/>
        <v>='PRUEBA USABILIDAD'!H525</v>
      </c>
      <c r="L60" s="11">
        <f>'PRUEBA USABILIDAD'!H525</f>
        <v>0</v>
      </c>
      <c r="M60" s="5" t="str">
        <f t="shared" si="5"/>
        <v/>
      </c>
      <c r="N60" s="5">
        <f t="shared" si="21"/>
        <v>526</v>
      </c>
      <c r="O60" s="5" t="s">
        <v>28</v>
      </c>
      <c r="P60" s="5" t="str">
        <f t="shared" si="6"/>
        <v>H526</v>
      </c>
      <c r="Q60" s="5" t="str">
        <f t="shared" si="39"/>
        <v>='PRUEBA USABILIDAD'!H526</v>
      </c>
      <c r="R60" s="11">
        <f>'PRUEBA USABILIDAD'!H526</f>
        <v>0</v>
      </c>
      <c r="S60" s="5" t="str">
        <f t="shared" si="8"/>
        <v/>
      </c>
      <c r="T60" s="5">
        <f t="shared" si="22"/>
        <v>527</v>
      </c>
      <c r="U60" s="5" t="s">
        <v>28</v>
      </c>
      <c r="V60" s="5" t="str">
        <f t="shared" si="9"/>
        <v>H527</v>
      </c>
      <c r="W60" s="5" t="str">
        <f t="shared" si="40"/>
        <v>='PRUEBA USABILIDAD'!H527</v>
      </c>
      <c r="X60" s="11">
        <f>'PRUEBA USABILIDAD'!H527</f>
        <v>0</v>
      </c>
      <c r="Y60" s="5" t="str">
        <f t="shared" si="11"/>
        <v/>
      </c>
      <c r="Z60" s="5">
        <f t="shared" si="23"/>
        <v>528</v>
      </c>
      <c r="AA60" s="5" t="s">
        <v>28</v>
      </c>
      <c r="AB60" s="5" t="str">
        <f t="shared" si="12"/>
        <v>H528</v>
      </c>
      <c r="AC60" s="5" t="str">
        <f t="shared" si="41"/>
        <v>='PRUEBA USABILIDAD'!H528</v>
      </c>
      <c r="AD60" s="11">
        <f>'PRUEBA USABILIDAD'!H528</f>
        <v>0</v>
      </c>
      <c r="AE60" s="5" t="str">
        <f t="shared" si="14"/>
        <v/>
      </c>
      <c r="AF60" s="5">
        <f t="shared" si="24"/>
        <v>531</v>
      </c>
      <c r="AG60" s="5" t="s">
        <v>28</v>
      </c>
      <c r="AH60" s="5" t="str">
        <f t="shared" si="15"/>
        <v>H531</v>
      </c>
      <c r="AI60" s="5" t="str">
        <f t="shared" si="42"/>
        <v>='PRUEBA USABILIDAD'!H531</v>
      </c>
      <c r="AJ60" s="11">
        <f>'PRUEBA USABILIDAD'!H531</f>
        <v>0</v>
      </c>
      <c r="AK60" s="11" t="str">
        <f t="shared" si="17"/>
        <v/>
      </c>
    </row>
    <row r="61" spans="1:37" x14ac:dyDescent="0.25">
      <c r="A61" s="3" t="str">
        <f t="shared" si="18"/>
        <v/>
      </c>
      <c r="B61" s="5">
        <f t="shared" si="19"/>
        <v>533</v>
      </c>
      <c r="C61" s="5" t="s">
        <v>28</v>
      </c>
      <c r="D61" s="5" t="str">
        <f t="shared" si="0"/>
        <v>H533</v>
      </c>
      <c r="E61" s="5" t="str">
        <f t="shared" si="37"/>
        <v>='PRUEBA USABILIDAD'!H533</v>
      </c>
      <c r="F61" s="11">
        <f>'PRUEBA USABILIDAD'!H533</f>
        <v>0</v>
      </c>
      <c r="G61" s="5" t="str">
        <f t="shared" si="2"/>
        <v/>
      </c>
      <c r="H61" s="5">
        <f t="shared" si="20"/>
        <v>534</v>
      </c>
      <c r="I61" s="5" t="s">
        <v>28</v>
      </c>
      <c r="J61" s="5" t="str">
        <f t="shared" si="3"/>
        <v>H534</v>
      </c>
      <c r="K61" s="5" t="str">
        <f t="shared" si="38"/>
        <v>='PRUEBA USABILIDAD'!H534</v>
      </c>
      <c r="L61" s="11">
        <f>'PRUEBA USABILIDAD'!H534</f>
        <v>0</v>
      </c>
      <c r="M61" s="5" t="str">
        <f t="shared" si="5"/>
        <v/>
      </c>
      <c r="N61" s="5">
        <f t="shared" si="21"/>
        <v>535</v>
      </c>
      <c r="O61" s="5" t="s">
        <v>28</v>
      </c>
      <c r="P61" s="5" t="str">
        <f t="shared" si="6"/>
        <v>H535</v>
      </c>
      <c r="Q61" s="5" t="str">
        <f t="shared" si="39"/>
        <v>='PRUEBA USABILIDAD'!H535</v>
      </c>
      <c r="R61" s="11">
        <f>'PRUEBA USABILIDAD'!H535</f>
        <v>0</v>
      </c>
      <c r="S61" s="5" t="str">
        <f t="shared" si="8"/>
        <v/>
      </c>
      <c r="T61" s="5">
        <f t="shared" si="22"/>
        <v>536</v>
      </c>
      <c r="U61" s="5" t="s">
        <v>28</v>
      </c>
      <c r="V61" s="5" t="str">
        <f t="shared" si="9"/>
        <v>H536</v>
      </c>
      <c r="W61" s="5" t="str">
        <f t="shared" si="40"/>
        <v>='PRUEBA USABILIDAD'!H536</v>
      </c>
      <c r="X61" s="11">
        <f>'PRUEBA USABILIDAD'!H536</f>
        <v>0</v>
      </c>
      <c r="Y61" s="5" t="str">
        <f t="shared" si="11"/>
        <v/>
      </c>
      <c r="Z61" s="5">
        <f t="shared" si="23"/>
        <v>537</v>
      </c>
      <c r="AA61" s="5" t="s">
        <v>28</v>
      </c>
      <c r="AB61" s="5" t="str">
        <f t="shared" si="12"/>
        <v>H537</v>
      </c>
      <c r="AC61" s="5" t="str">
        <f t="shared" si="41"/>
        <v>='PRUEBA USABILIDAD'!H537</v>
      </c>
      <c r="AD61" s="11">
        <f>'PRUEBA USABILIDAD'!H537</f>
        <v>0</v>
      </c>
      <c r="AE61" s="5" t="str">
        <f t="shared" si="14"/>
        <v/>
      </c>
      <c r="AF61" s="5">
        <f t="shared" si="24"/>
        <v>540</v>
      </c>
      <c r="AG61" s="5" t="s">
        <v>28</v>
      </c>
      <c r="AH61" s="5" t="str">
        <f t="shared" si="15"/>
        <v>H540</v>
      </c>
      <c r="AI61" s="5" t="str">
        <f t="shared" si="42"/>
        <v>='PRUEBA USABILIDAD'!H540</v>
      </c>
      <c r="AJ61" s="11">
        <f>'PRUEBA USABILIDAD'!H540</f>
        <v>0</v>
      </c>
      <c r="AK61" s="11" t="str">
        <f t="shared" si="17"/>
        <v/>
      </c>
    </row>
    <row r="62" spans="1:37" x14ac:dyDescent="0.25">
      <c r="A62" s="3" t="str">
        <f t="shared" si="18"/>
        <v/>
      </c>
      <c r="B62" s="5">
        <f t="shared" si="19"/>
        <v>542</v>
      </c>
      <c r="C62" s="5" t="s">
        <v>28</v>
      </c>
      <c r="D62" s="5" t="str">
        <f t="shared" si="0"/>
        <v>H542</v>
      </c>
      <c r="E62" s="5" t="str">
        <f t="shared" si="37"/>
        <v>='PRUEBA USABILIDAD'!H542</v>
      </c>
      <c r="F62" s="11">
        <f>'PRUEBA USABILIDAD'!H542</f>
        <v>0</v>
      </c>
      <c r="G62" s="5" t="str">
        <f t="shared" si="2"/>
        <v/>
      </c>
      <c r="H62" s="5">
        <f t="shared" si="20"/>
        <v>543</v>
      </c>
      <c r="I62" s="5" t="s">
        <v>28</v>
      </c>
      <c r="J62" s="5" t="str">
        <f t="shared" si="3"/>
        <v>H543</v>
      </c>
      <c r="K62" s="5" t="str">
        <f t="shared" si="38"/>
        <v>='PRUEBA USABILIDAD'!H543</v>
      </c>
      <c r="L62" s="11">
        <f>'PRUEBA USABILIDAD'!H543</f>
        <v>0</v>
      </c>
      <c r="M62" s="5" t="str">
        <f t="shared" si="5"/>
        <v/>
      </c>
      <c r="N62" s="5">
        <f t="shared" si="21"/>
        <v>544</v>
      </c>
      <c r="O62" s="5" t="s">
        <v>28</v>
      </c>
      <c r="P62" s="5" t="str">
        <f t="shared" si="6"/>
        <v>H544</v>
      </c>
      <c r="Q62" s="5" t="str">
        <f t="shared" si="39"/>
        <v>='PRUEBA USABILIDAD'!H544</v>
      </c>
      <c r="R62" s="11">
        <f>'PRUEBA USABILIDAD'!H544</f>
        <v>0</v>
      </c>
      <c r="S62" s="5" t="str">
        <f t="shared" si="8"/>
        <v/>
      </c>
      <c r="T62" s="5">
        <f t="shared" si="22"/>
        <v>545</v>
      </c>
      <c r="U62" s="5" t="s">
        <v>28</v>
      </c>
      <c r="V62" s="5" t="str">
        <f t="shared" si="9"/>
        <v>H545</v>
      </c>
      <c r="W62" s="5" t="str">
        <f t="shared" si="40"/>
        <v>='PRUEBA USABILIDAD'!H545</v>
      </c>
      <c r="X62" s="11">
        <f>'PRUEBA USABILIDAD'!H545</f>
        <v>0</v>
      </c>
      <c r="Y62" s="5" t="str">
        <f t="shared" si="11"/>
        <v/>
      </c>
      <c r="Z62" s="5">
        <f t="shared" si="23"/>
        <v>546</v>
      </c>
      <c r="AA62" s="5" t="s">
        <v>28</v>
      </c>
      <c r="AB62" s="5" t="str">
        <f t="shared" si="12"/>
        <v>H546</v>
      </c>
      <c r="AC62" s="5" t="str">
        <f t="shared" si="41"/>
        <v>='PRUEBA USABILIDAD'!H546</v>
      </c>
      <c r="AD62" s="11">
        <f>'PRUEBA USABILIDAD'!H546</f>
        <v>0</v>
      </c>
      <c r="AE62" s="5" t="str">
        <f t="shared" si="14"/>
        <v/>
      </c>
      <c r="AF62" s="5">
        <f t="shared" si="24"/>
        <v>549</v>
      </c>
      <c r="AG62" s="5" t="s">
        <v>28</v>
      </c>
      <c r="AH62" s="5" t="str">
        <f t="shared" si="15"/>
        <v>H549</v>
      </c>
      <c r="AI62" s="5" t="str">
        <f t="shared" si="42"/>
        <v>='PRUEBA USABILIDAD'!H549</v>
      </c>
      <c r="AJ62" s="11">
        <f>'PRUEBA USABILIDAD'!H549</f>
        <v>0</v>
      </c>
      <c r="AK62" s="11" t="str">
        <f t="shared" si="17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F3C72-4565-43BF-8D81-A15AACE8BF9F}">
  <dimension ref="A3:CB128"/>
  <sheetViews>
    <sheetView zoomScale="70" zoomScaleNormal="70" workbookViewId="0">
      <selection activeCell="P92" sqref="P92"/>
    </sheetView>
  </sheetViews>
  <sheetFormatPr baseColWidth="10" defaultRowHeight="15" x14ac:dyDescent="0.25"/>
  <cols>
    <col min="1" max="1" width="11.42578125" style="5" customWidth="1"/>
    <col min="2" max="3" width="6" style="5" bestFit="1" customWidth="1"/>
    <col min="4" max="4" width="11" style="5" bestFit="1" customWidth="1"/>
    <col min="5" max="9" width="14.85546875" style="5" bestFit="1" customWidth="1"/>
    <col min="10" max="11" width="6" style="5" bestFit="1" customWidth="1"/>
    <col min="12" max="12" width="6" style="5" customWidth="1"/>
    <col min="13" max="13" width="5.7109375" style="5" bestFit="1" customWidth="1"/>
    <col min="14" max="14" width="10.140625" style="5" bestFit="1" customWidth="1"/>
    <col min="15" max="15" width="18.85546875" style="5" bestFit="1" customWidth="1"/>
    <col min="16" max="16" width="18.28515625" style="5" bestFit="1" customWidth="1"/>
    <col min="17" max="17" width="21.42578125" style="5" bestFit="1" customWidth="1"/>
    <col min="18" max="19" width="6" style="5" bestFit="1" customWidth="1"/>
    <col min="20" max="20" width="6" style="5" customWidth="1"/>
    <col min="21" max="21" width="14.85546875" style="5" bestFit="1" customWidth="1"/>
    <col min="22" max="22" width="11.42578125" style="5"/>
    <col min="23" max="23" width="15" style="5" bestFit="1" customWidth="1"/>
    <col min="24" max="25" width="6" style="5" bestFit="1" customWidth="1"/>
    <col min="26" max="26" width="6" style="5" customWidth="1"/>
    <col min="27" max="27" width="14.85546875" style="5" bestFit="1" customWidth="1"/>
    <col min="28" max="30" width="11.42578125" style="5"/>
    <col min="31" max="31" width="24" style="5" bestFit="1" customWidth="1"/>
    <col min="32" max="36" width="11.42578125" style="5"/>
    <col min="37" max="37" width="21" style="5" bestFit="1" customWidth="1"/>
    <col min="38" max="38" width="38.28515625" style="5" bestFit="1" customWidth="1"/>
    <col min="39" max="39" width="7.28515625" style="5" bestFit="1" customWidth="1"/>
    <col min="40" max="40" width="6" style="5" bestFit="1" customWidth="1"/>
    <col min="41" max="41" width="11.42578125" style="5"/>
    <col min="42" max="42" width="21" style="5" bestFit="1" customWidth="1"/>
    <col min="43" max="43" width="38.28515625" style="5" bestFit="1" customWidth="1"/>
    <col min="44" max="44" width="7.28515625" style="5" bestFit="1" customWidth="1"/>
    <col min="45" max="45" width="6" style="5" bestFit="1" customWidth="1"/>
    <col min="46" max="47" width="11.42578125" style="5"/>
    <col min="48" max="48" width="7.28515625" style="5" bestFit="1" customWidth="1"/>
    <col min="49" max="49" width="6" style="5" bestFit="1" customWidth="1"/>
    <col min="50" max="51" width="11.42578125" style="5"/>
    <col min="52" max="52" width="38.28515625" style="5" bestFit="1" customWidth="1"/>
    <col min="53" max="53" width="7.28515625" style="5" bestFit="1" customWidth="1"/>
    <col min="54" max="54" width="6" style="5" bestFit="1" customWidth="1"/>
    <col min="55" max="57" width="11.42578125" style="5"/>
    <col min="58" max="58" width="6" style="5" bestFit="1" customWidth="1"/>
    <col min="59" max="60" width="11.42578125" style="5"/>
    <col min="61" max="61" width="15" style="5" bestFit="1" customWidth="1"/>
    <col min="62" max="62" width="6" style="5" bestFit="1" customWidth="1"/>
    <col min="63" max="64" width="11.42578125" style="5"/>
    <col min="65" max="65" width="38.28515625" style="5" bestFit="1" customWidth="1"/>
    <col min="66" max="66" width="17.7109375" style="5" bestFit="1" customWidth="1"/>
    <col min="67" max="67" width="6" style="5" bestFit="1" customWidth="1"/>
    <col min="68" max="69" width="11.42578125" style="5"/>
    <col min="70" max="70" width="38.28515625" style="5" bestFit="1" customWidth="1"/>
    <col min="71" max="71" width="7.28515625" style="5" bestFit="1" customWidth="1"/>
    <col min="72" max="72" width="6" style="5" bestFit="1" customWidth="1"/>
    <col min="73" max="75" width="11.42578125" style="5"/>
    <col min="76" max="76" width="6" style="5" bestFit="1" customWidth="1"/>
    <col min="77" max="78" width="11.42578125" style="5"/>
    <col min="79" max="79" width="28.28515625" style="5" bestFit="1" customWidth="1"/>
    <col min="80" max="80" width="6" style="5" bestFit="1" customWidth="1"/>
    <col min="81" max="16384" width="11.42578125" style="5"/>
  </cols>
  <sheetData>
    <row r="3" spans="1:80" ht="15" customHeight="1" x14ac:dyDescent="0.25">
      <c r="B3" s="24" t="s">
        <v>29</v>
      </c>
      <c r="C3" s="24"/>
      <c r="D3" s="24"/>
      <c r="E3" s="24"/>
      <c r="F3" s="24"/>
      <c r="H3" s="24" t="s">
        <v>34</v>
      </c>
      <c r="I3" s="24"/>
      <c r="J3" s="24"/>
      <c r="K3" s="24"/>
      <c r="L3" s="24"/>
      <c r="M3" s="24"/>
      <c r="N3" s="3"/>
      <c r="O3" s="24" t="s">
        <v>40</v>
      </c>
      <c r="P3" s="24"/>
      <c r="Q3" s="24"/>
      <c r="R3" s="24"/>
      <c r="S3" s="24"/>
      <c r="T3" s="3"/>
      <c r="U3" s="3"/>
      <c r="V3" s="3"/>
      <c r="W3" s="24" t="s">
        <v>43</v>
      </c>
      <c r="X3" s="24"/>
      <c r="Y3" s="24"/>
      <c r="Z3" s="24"/>
      <c r="AA3" s="24"/>
      <c r="AB3" s="3"/>
      <c r="AC3" s="24" t="s">
        <v>45</v>
      </c>
      <c r="AD3" s="24"/>
      <c r="AE3" s="24"/>
      <c r="AF3" s="24"/>
      <c r="AG3" s="24"/>
      <c r="AH3" s="3"/>
      <c r="AI3" s="3"/>
      <c r="AJ3" s="3"/>
      <c r="AK3" s="33" t="s">
        <v>33</v>
      </c>
      <c r="AL3" s="25" t="str">
        <f>Reto1!$M$1</f>
        <v>¿Se completó el reto?</v>
      </c>
      <c r="AM3" s="18" t="s">
        <v>4</v>
      </c>
      <c r="AN3" s="14">
        <f>COUNTIF(C$4:C$64,AM3)</f>
        <v>2</v>
      </c>
      <c r="AP3" s="33" t="s">
        <v>38</v>
      </c>
      <c r="AQ3" s="25" t="str">
        <f>Reto1!$M$1</f>
        <v>¿Se completó el reto?</v>
      </c>
      <c r="AR3" s="18" t="s">
        <v>4</v>
      </c>
      <c r="AS3" s="14">
        <f>COUNTIF(J$4:J$64,AR3)</f>
        <v>2</v>
      </c>
      <c r="AY3" s="33" t="s">
        <v>39</v>
      </c>
      <c r="AZ3" s="25" t="str">
        <f>Reto1!$M$1</f>
        <v>¿Se completó el reto?</v>
      </c>
      <c r="BA3" s="18" t="s">
        <v>4</v>
      </c>
      <c r="BB3" s="14">
        <f>COUNTIF(R$4:R$64,BA3)</f>
        <v>2</v>
      </c>
      <c r="BL3" s="33" t="s">
        <v>42</v>
      </c>
      <c r="BM3" s="25" t="str">
        <f>Reto1!$M$1</f>
        <v>¿Se completó el reto?</v>
      </c>
      <c r="BN3" s="18" t="s">
        <v>4</v>
      </c>
      <c r="BO3" s="14">
        <f>COUNTIF(X$4:X$64,BN3)</f>
        <v>2</v>
      </c>
      <c r="BQ3" s="33" t="s">
        <v>44</v>
      </c>
      <c r="BR3" s="25" t="str">
        <f>Reto1!$M$1</f>
        <v>¿Se completó el reto?</v>
      </c>
      <c r="BS3" s="18" t="s">
        <v>4</v>
      </c>
      <c r="BT3" s="14">
        <f>COUNTIF(AF$4:AF$64,BS3)</f>
        <v>2</v>
      </c>
    </row>
    <row r="4" spans="1:80" x14ac:dyDescent="0.25">
      <c r="A4" s="5">
        <v>1</v>
      </c>
      <c r="B4" s="5">
        <f>IF(Reto1!$G2="",NA(),Reto1!$G2)</f>
        <v>18</v>
      </c>
      <c r="C4" s="5" t="str">
        <f>IF(Reto1!$M2="",NA(),Reto1!$M2)</f>
        <v>SI</v>
      </c>
      <c r="D4" s="5" t="str">
        <f>IF(Reto1!$S2="",NA(),Reto1!$S2)</f>
        <v>SI</v>
      </c>
      <c r="E4" s="5">
        <f>IF(Reto1!$Y2="",NA(),Reto1!$Y2)</f>
        <v>3.4166666666666665</v>
      </c>
      <c r="F4" s="5">
        <f>IF(Reto1!$Y2="","",Reto1!$Y2)</f>
        <v>3.4166666666666665</v>
      </c>
      <c r="H4" s="5">
        <f>IF(Reto2!$G2="",NA(),Reto2!$G2)</f>
        <v>4</v>
      </c>
      <c r="I4" s="5">
        <f>IF(Reto2!$M2="",NA(),Reto2!$M2)</f>
        <v>1</v>
      </c>
      <c r="J4" s="5" t="str">
        <f>IF(Reto2!$S2="",NA(),Reto2!$S2)</f>
        <v>SI</v>
      </c>
      <c r="K4" s="5" t="str">
        <f>IF(Reto2!$Y2="",NA(),Reto2!$Y2)</f>
        <v>SI</v>
      </c>
      <c r="L4" s="11">
        <f>IF(Reto2!$AE2="",NA(),Reto2!$AE2)</f>
        <v>1.0833333333333333</v>
      </c>
      <c r="M4" s="11">
        <f>IF(Reto2!$AE2="","",Reto2!$AE2)</f>
        <v>1.0833333333333333</v>
      </c>
      <c r="N4" s="11"/>
      <c r="O4" s="5" t="str">
        <f>IF(Reto3!$G2="",NA(),Reto3!$G2)</f>
        <v>SITP</v>
      </c>
      <c r="P4" s="5" t="str">
        <f>IF(Reto3!$M2="",NA(),Reto3!$M2)</f>
        <v>PEATON</v>
      </c>
      <c r="Q4" s="5" t="str">
        <f>IF(Reto3!$S2="",NA(),Reto3!$S2)</f>
        <v>NORTE</v>
      </c>
      <c r="R4" s="5" t="str">
        <f>IF(Reto3!$Y2="",NA(),Reto3!$Y2)</f>
        <v>SI</v>
      </c>
      <c r="S4" s="5" t="str">
        <f>IF(Reto3!$AE2="",NA(),Reto3!$AE2)</f>
        <v>SI</v>
      </c>
      <c r="T4" s="5">
        <f>IF(Reto3!$AK2="",NA(),Reto3!$AK2)</f>
        <v>5.083333333333333</v>
      </c>
      <c r="U4" s="5">
        <f>IF(Reto3!$AK2="","",Reto3!$AK2)</f>
        <v>5.083333333333333</v>
      </c>
      <c r="V4" s="11"/>
      <c r="W4" s="5" t="str">
        <f>IF(Reto4!$G2="",NA(),Reto4!$G2)</f>
        <v>SAN JOAQUIN</v>
      </c>
      <c r="X4" s="5" t="str">
        <f>IF(Reto4!$M2="",NA(),Reto4!$M2)</f>
        <v>SI</v>
      </c>
      <c r="Y4" s="5" t="str">
        <f>IF(Reto4!$S2="",NA(),Reto4!$S2)</f>
        <v>SI</v>
      </c>
      <c r="Z4" s="5">
        <f>IF(Reto4!$Y2="",NA(),Reto4!$Y2)</f>
        <v>1.8</v>
      </c>
      <c r="AA4" s="5">
        <f>IF(Reto4!$Y2="","",Reto4!$Y2)</f>
        <v>1.8</v>
      </c>
      <c r="AC4" s="5">
        <f>IF(Reto5!$G2="",NA(),Reto5!$G2)</f>
        <v>27.4</v>
      </c>
      <c r="AD4" s="5">
        <f>IF(Reto5!$M2="",NA(),Reto5!$M2)</f>
        <v>11</v>
      </c>
      <c r="AE4" s="5" t="str">
        <f>IF(Reto5!$S2="",NA(),Reto5!$S2)</f>
        <v>MEDIA COMPLETA 50%</v>
      </c>
      <c r="AF4" s="5" t="str">
        <f>IF(Reto5!$Y2="",NA(),Reto5!$Y2)</f>
        <v>SI</v>
      </c>
      <c r="AG4" s="5" t="str">
        <f>IF(Reto5!$AE2="",NA(),Reto5!$AE2)</f>
        <v>SI</v>
      </c>
      <c r="AH4" s="5">
        <f>IF(Reto5!$AK2="",NA(),Reto5!$AK2)</f>
        <v>3.6333333333333333</v>
      </c>
      <c r="AI4" s="5">
        <f>IF(Reto5!$AK2="","",Reto5!$AK2)</f>
        <v>3.6333333333333333</v>
      </c>
      <c r="AK4" s="34"/>
      <c r="AL4" s="26"/>
      <c r="AM4" s="18" t="s">
        <v>35</v>
      </c>
      <c r="AN4" s="14">
        <f>COUNTIF(C$4:C$64,AM4)</f>
        <v>0</v>
      </c>
      <c r="AP4" s="34"/>
      <c r="AQ4" s="26"/>
      <c r="AR4" s="18" t="s">
        <v>35</v>
      </c>
      <c r="AS4" s="14">
        <f>COUNTIF(J$4:J$64,AR4)</f>
        <v>0</v>
      </c>
      <c r="AY4" s="34"/>
      <c r="AZ4" s="26"/>
      <c r="BA4" s="18" t="s">
        <v>35</v>
      </c>
      <c r="BB4" s="14">
        <f>COUNTIF(R$4:R$64,BA4)</f>
        <v>0</v>
      </c>
      <c r="BL4" s="34"/>
      <c r="BM4" s="26"/>
      <c r="BN4" s="18" t="s">
        <v>35</v>
      </c>
      <c r="BO4" s="14">
        <f>COUNTIF(X$4:X$64,BN4)</f>
        <v>0</v>
      </c>
      <c r="BQ4" s="34"/>
      <c r="BR4" s="26"/>
      <c r="BS4" s="18" t="s">
        <v>35</v>
      </c>
      <c r="BT4" s="14">
        <f>COUNTIF(AF$4:AF$64,BS4)</f>
        <v>0</v>
      </c>
    </row>
    <row r="5" spans="1:80" x14ac:dyDescent="0.25">
      <c r="A5" s="5">
        <f>A4+1</f>
        <v>2</v>
      </c>
      <c r="B5" s="5">
        <f>IF(Reto1!$G3="",NA(),Reto1!$G3)</f>
        <v>18</v>
      </c>
      <c r="C5" s="5" t="str">
        <f>IF(Reto1!$M3="",NA(),Reto1!$M3)</f>
        <v>SI</v>
      </c>
      <c r="D5" s="5" t="str">
        <f>IF(Reto1!$S3="",NA(),Reto1!$S3)</f>
        <v>SI</v>
      </c>
      <c r="E5" s="5">
        <f>IF(Reto1!$Y3="",NA(),Reto1!$Y3)</f>
        <v>4.083333333333333</v>
      </c>
      <c r="F5" s="5">
        <f>IF(Reto1!$Y3="","",Reto1!$Y3)</f>
        <v>4.083333333333333</v>
      </c>
      <c r="H5" s="5">
        <f>IF(Reto2!$G3="",NA(),Reto2!$G3)</f>
        <v>4</v>
      </c>
      <c r="I5" s="5">
        <f>IF(Reto2!$M3="",NA(),Reto2!$M3)</f>
        <v>1</v>
      </c>
      <c r="J5" s="5" t="str">
        <f>IF(Reto2!$S3="",NA(),Reto2!$S3)</f>
        <v>SI</v>
      </c>
      <c r="K5" s="5" t="str">
        <f>IF(Reto2!$Y3="",NA(),Reto2!$Y3)</f>
        <v>SI</v>
      </c>
      <c r="L5" s="11">
        <f>IF(Reto2!$AE3="",NA(),Reto2!$AE3)</f>
        <v>2.8166666666666664</v>
      </c>
      <c r="M5" s="11">
        <f>IF(Reto2!$AE3="","",Reto2!$AE3)</f>
        <v>2.8166666666666664</v>
      </c>
      <c r="N5" s="11"/>
      <c r="O5" s="5" t="str">
        <f>IF(Reto3!$G3="",NA(),Reto3!$G3)</f>
        <v>SITP</v>
      </c>
      <c r="P5" s="5" t="str">
        <f>IF(Reto3!$M3="",NA(),Reto3!$M3)</f>
        <v>TM</v>
      </c>
      <c r="Q5" s="5" t="str">
        <f>IF(Reto3!$S3="",NA(),Reto3!$S3)</f>
        <v>OCCIDENTE</v>
      </c>
      <c r="R5" s="5" t="str">
        <f>IF(Reto3!$Y3="",NA(),Reto3!$Y3)</f>
        <v>SI</v>
      </c>
      <c r="S5" s="5" t="str">
        <f>IF(Reto3!$AE3="",NA(),Reto3!$AE3)</f>
        <v>SI</v>
      </c>
      <c r="T5" s="5">
        <f>IF(Reto3!$AK3="",NA(),Reto3!$AK3)</f>
        <v>5.5666666666666664</v>
      </c>
      <c r="U5" s="5">
        <f>IF(Reto3!$AK3="","",Reto3!$AK3)</f>
        <v>5.5666666666666664</v>
      </c>
      <c r="V5" s="11"/>
      <c r="W5" s="5" t="str">
        <f>IF(Reto4!$G3="",NA(),Reto4!$G3)</f>
        <v>SAN JOAQUIN</v>
      </c>
      <c r="X5" s="5" t="str">
        <f>IF(Reto4!$M3="",NA(),Reto4!$M3)</f>
        <v>SI</v>
      </c>
      <c r="Y5" s="5" t="str">
        <f>IF(Reto4!$S3="",NA(),Reto4!$S3)</f>
        <v>SI</v>
      </c>
      <c r="Z5" s="5">
        <f>IF(Reto4!$Y3="",NA(),Reto4!$Y3)</f>
        <v>3.5333333333333332</v>
      </c>
      <c r="AA5" s="5">
        <f>IF(Reto4!$Y3="","",Reto4!$Y3)</f>
        <v>3.5333333333333332</v>
      </c>
      <c r="AC5" s="5">
        <f>IF(Reto5!$G3="",NA(),Reto5!$G3)</f>
        <v>27.4</v>
      </c>
      <c r="AD5" s="5">
        <f>IF(Reto5!$M3="",NA(),Reto5!$M3)</f>
        <v>11</v>
      </c>
      <c r="AE5" s="5" t="str">
        <f>IF(Reto5!$S3="",NA(),Reto5!$S3)</f>
        <v>MEDIA COMPLETA 50%</v>
      </c>
      <c r="AF5" s="5" t="str">
        <f>IF(Reto5!$Y3="",NA(),Reto5!$Y3)</f>
        <v>SI</v>
      </c>
      <c r="AG5" s="5" t="str">
        <f>IF(Reto5!$AE3="",NA(),Reto5!$AE3)</f>
        <v>SI</v>
      </c>
      <c r="AH5" s="5">
        <f>IF(Reto5!$AK3="",NA(),Reto5!$AK3)</f>
        <v>5.7</v>
      </c>
      <c r="AI5" s="5">
        <f>IF(Reto5!$AK3="","",Reto5!$AK3)</f>
        <v>5.7</v>
      </c>
      <c r="AK5" s="34"/>
      <c r="AL5" s="25" t="str">
        <f>Reto1!$S$1</f>
        <v>¿Fue fácil el desarrollo del reto?</v>
      </c>
      <c r="AM5" s="18" t="s">
        <v>4</v>
      </c>
      <c r="AN5" s="14">
        <f>COUNTIF(D$4:D$64,AM5)</f>
        <v>2</v>
      </c>
      <c r="AP5" s="34"/>
      <c r="AQ5" s="25" t="str">
        <f>Reto1!$S$1</f>
        <v>¿Fue fácil el desarrollo del reto?</v>
      </c>
      <c r="AR5" s="18" t="s">
        <v>4</v>
      </c>
      <c r="AS5" s="14">
        <f>COUNTIF(J$4:J$64,AR5)</f>
        <v>2</v>
      </c>
      <c r="AY5" s="34"/>
      <c r="AZ5" s="25" t="str">
        <f>Reto1!$S$1</f>
        <v>¿Fue fácil el desarrollo del reto?</v>
      </c>
      <c r="BA5" s="18" t="s">
        <v>4</v>
      </c>
      <c r="BB5" s="14">
        <f>COUNTIF(S$4:S$64,BA5)</f>
        <v>2</v>
      </c>
      <c r="BL5" s="34"/>
      <c r="BM5" s="25" t="str">
        <f>Reto1!$S$1</f>
        <v>¿Fue fácil el desarrollo del reto?</v>
      </c>
      <c r="BN5" s="18" t="s">
        <v>4</v>
      </c>
      <c r="BO5" s="14">
        <f>COUNTIF(Y$4:Y$64,BN5)</f>
        <v>2</v>
      </c>
      <c r="BQ5" s="34"/>
      <c r="BR5" s="25" t="str">
        <f>Reto1!$S$1</f>
        <v>¿Fue fácil el desarrollo del reto?</v>
      </c>
      <c r="BS5" s="18" t="s">
        <v>4</v>
      </c>
      <c r="BT5" s="14">
        <f>COUNTIF(AG$4:AG$64,BS5)</f>
        <v>2</v>
      </c>
    </row>
    <row r="6" spans="1:80" x14ac:dyDescent="0.25">
      <c r="A6" s="5">
        <f>A5+1</f>
        <v>3</v>
      </c>
      <c r="B6" s="5" t="e">
        <f>IF(Reto1!$G4="",NA(),Reto1!$G4)</f>
        <v>#N/A</v>
      </c>
      <c r="C6" s="5" t="e">
        <f>IF(Reto1!$M4="",NA(),Reto1!$M4)</f>
        <v>#N/A</v>
      </c>
      <c r="D6" s="5" t="e">
        <f>IF(Reto1!$S4="",NA(),Reto1!$S4)</f>
        <v>#N/A</v>
      </c>
      <c r="E6" s="5" t="e">
        <f>IF(Reto1!$Y4="",NA(),Reto1!$Y4)</f>
        <v>#N/A</v>
      </c>
      <c r="F6" s="5" t="str">
        <f>IF(Reto1!$Y4="","",Reto1!$Y4)</f>
        <v/>
      </c>
      <c r="H6" s="5" t="e">
        <f>IF(Reto2!$G4="",NA(),Reto2!$G4)</f>
        <v>#N/A</v>
      </c>
      <c r="I6" s="5" t="e">
        <f>IF(Reto2!$M4="",NA(),Reto2!$M4)</f>
        <v>#N/A</v>
      </c>
      <c r="J6" s="5" t="e">
        <f>IF(Reto2!$S4="",NA(),Reto2!$S4)</f>
        <v>#N/A</v>
      </c>
      <c r="K6" s="5" t="e">
        <f>IF(Reto2!$Y4="",NA(),Reto2!$Y4)</f>
        <v>#N/A</v>
      </c>
      <c r="L6" s="11" t="e">
        <f>IF(Reto2!$AE4="",NA(),Reto2!$AE4)</f>
        <v>#N/A</v>
      </c>
      <c r="M6" s="11" t="str">
        <f>IF(Reto2!$AE4="","",Reto2!$AE4)</f>
        <v/>
      </c>
      <c r="N6" s="11"/>
      <c r="O6" s="5" t="e">
        <f>IF(Reto3!$G4="",NA(),Reto3!$G4)</f>
        <v>#N/A</v>
      </c>
      <c r="P6" s="5" t="e">
        <f>IF(Reto3!$M4="",NA(),Reto3!$M4)</f>
        <v>#N/A</v>
      </c>
      <c r="Q6" s="5" t="e">
        <f>IF(Reto3!$S4="",NA(),Reto3!$S4)</f>
        <v>#N/A</v>
      </c>
      <c r="R6" s="5" t="e">
        <f>IF(Reto3!$Y4="",NA(),Reto3!$Y4)</f>
        <v>#N/A</v>
      </c>
      <c r="S6" s="5" t="e">
        <f>IF(Reto3!$AE4="",NA(),Reto3!$AE4)</f>
        <v>#N/A</v>
      </c>
      <c r="T6" s="5" t="e">
        <f>IF(Reto3!$AK4="",NA(),Reto3!$AK4)</f>
        <v>#N/A</v>
      </c>
      <c r="U6" s="5" t="str">
        <f>IF(Reto3!$AK4="","",Reto3!$AK4)</f>
        <v/>
      </c>
      <c r="V6" s="11"/>
      <c r="W6" s="5" t="e">
        <f>IF(Reto4!$G4="",NA(),Reto4!$G4)</f>
        <v>#N/A</v>
      </c>
      <c r="X6" s="5" t="e">
        <f>IF(Reto4!$M4="",NA(),Reto4!$M4)</f>
        <v>#N/A</v>
      </c>
      <c r="Y6" s="5" t="e">
        <f>IF(Reto4!$S4="",NA(),Reto4!$S4)</f>
        <v>#N/A</v>
      </c>
      <c r="Z6" s="5" t="e">
        <f>IF(Reto4!$Y4="",NA(),Reto4!$Y4)</f>
        <v>#N/A</v>
      </c>
      <c r="AA6" s="5" t="str">
        <f>IF(Reto4!$Y4="","",Reto4!$Y4)</f>
        <v/>
      </c>
      <c r="AC6" s="5" t="e">
        <f>IF(Reto5!$G4="",NA(),Reto5!$G4)</f>
        <v>#N/A</v>
      </c>
      <c r="AD6" s="5" t="e">
        <f>IF(Reto5!$M4="",NA(),Reto5!$M4)</f>
        <v>#N/A</v>
      </c>
      <c r="AE6" s="5" t="e">
        <f>IF(Reto5!$S4="",NA(),Reto5!$S4)</f>
        <v>#N/A</v>
      </c>
      <c r="AF6" s="5" t="e">
        <f>IF(Reto5!$Y4="",NA(),Reto5!$Y4)</f>
        <v>#N/A</v>
      </c>
      <c r="AG6" s="5" t="e">
        <f>IF(Reto5!$AE4="",NA(),Reto5!$AE4)</f>
        <v>#N/A</v>
      </c>
      <c r="AH6" s="5" t="e">
        <f>IF(Reto5!$AK4="",NA(),Reto5!$AK4)</f>
        <v>#N/A</v>
      </c>
      <c r="AI6" s="5" t="str">
        <f>IF(Reto5!$AK4="","",Reto5!$AK4)</f>
        <v/>
      </c>
      <c r="AK6" s="34"/>
      <c r="AL6" s="27"/>
      <c r="AM6" s="19" t="s">
        <v>35</v>
      </c>
      <c r="AN6" s="14">
        <f>COUNTIF(D$4:D$64,AM6)</f>
        <v>0</v>
      </c>
      <c r="AP6" s="34"/>
      <c r="AQ6" s="27"/>
      <c r="AR6" s="19" t="s">
        <v>35</v>
      </c>
      <c r="AS6" s="14">
        <f>COUNTIF(K$4:K$64,AR6)</f>
        <v>0</v>
      </c>
      <c r="AY6" s="34"/>
      <c r="AZ6" s="27"/>
      <c r="BA6" s="19" t="s">
        <v>35</v>
      </c>
      <c r="BB6" s="14">
        <f>COUNTIF(S$4:S$64,BA6)</f>
        <v>0</v>
      </c>
      <c r="BL6" s="34"/>
      <c r="BM6" s="27"/>
      <c r="BN6" s="19" t="s">
        <v>35</v>
      </c>
      <c r="BO6" s="14">
        <f>COUNTIF(Y$4:Y$64,BN6)</f>
        <v>0</v>
      </c>
      <c r="BQ6" s="34"/>
      <c r="BR6" s="27"/>
      <c r="BS6" s="19" t="s">
        <v>35</v>
      </c>
      <c r="BT6" s="14">
        <f>COUNTIF(AG$4:AG$64,BS6)</f>
        <v>0</v>
      </c>
    </row>
    <row r="7" spans="1:80" x14ac:dyDescent="0.25">
      <c r="A7" s="5">
        <f t="shared" ref="A7:A64" si="0">A6+1</f>
        <v>4</v>
      </c>
      <c r="B7" s="5" t="e">
        <f>IF(Reto1!$G5="",NA(),Reto1!$G5)</f>
        <v>#N/A</v>
      </c>
      <c r="C7" s="5" t="e">
        <f>IF(Reto1!$M5="",NA(),Reto1!$M5)</f>
        <v>#N/A</v>
      </c>
      <c r="D7" s="5" t="e">
        <f>IF(Reto1!$S5="",NA(),Reto1!$S5)</f>
        <v>#N/A</v>
      </c>
      <c r="E7" s="5" t="e">
        <f>IF(Reto1!$Y5="",NA(),Reto1!$Y5)</f>
        <v>#N/A</v>
      </c>
      <c r="F7" s="5" t="str">
        <f>IF(Reto1!$Y5="","",Reto1!$Y5)</f>
        <v/>
      </c>
      <c r="H7" s="5" t="e">
        <f>IF(Reto2!$G5="",NA(),Reto2!$G5)</f>
        <v>#N/A</v>
      </c>
      <c r="I7" s="5" t="e">
        <f>IF(Reto2!$M5="",NA(),Reto2!$M5)</f>
        <v>#N/A</v>
      </c>
      <c r="J7" s="5" t="e">
        <f>IF(Reto2!$S5="",NA(),Reto2!$S5)</f>
        <v>#N/A</v>
      </c>
      <c r="K7" s="5" t="e">
        <f>IF(Reto2!$Y5="",NA(),Reto2!$Y5)</f>
        <v>#N/A</v>
      </c>
      <c r="L7" s="11" t="e">
        <f>IF(Reto2!$AE5="",NA(),Reto2!$AE5)</f>
        <v>#N/A</v>
      </c>
      <c r="M7" s="11" t="str">
        <f>IF(Reto2!$AE5="","",Reto2!$AE5)</f>
        <v/>
      </c>
      <c r="N7" s="11"/>
      <c r="O7" s="5" t="e">
        <f>IF(Reto3!$G5="",NA(),Reto3!$G5)</f>
        <v>#N/A</v>
      </c>
      <c r="P7" s="5" t="e">
        <f>IF(Reto3!$M5="",NA(),Reto3!$M5)</f>
        <v>#N/A</v>
      </c>
      <c r="Q7" s="5" t="e">
        <f>IF(Reto3!$S5="",NA(),Reto3!$S5)</f>
        <v>#N/A</v>
      </c>
      <c r="R7" s="5" t="e">
        <f>IF(Reto3!$Y5="",NA(),Reto3!$Y5)</f>
        <v>#N/A</v>
      </c>
      <c r="S7" s="5" t="e">
        <f>IF(Reto3!$AE5="",NA(),Reto3!$AE5)</f>
        <v>#N/A</v>
      </c>
      <c r="T7" s="5" t="e">
        <f>IF(Reto3!$AK5="",NA(),Reto3!$AK5)</f>
        <v>#N/A</v>
      </c>
      <c r="U7" s="5" t="str">
        <f>IF(Reto3!$AK5="","",Reto3!$AK5)</f>
        <v/>
      </c>
      <c r="V7" s="11"/>
      <c r="W7" s="5" t="e">
        <f>IF(Reto4!$G5="",NA(),Reto4!$G5)</f>
        <v>#N/A</v>
      </c>
      <c r="X7" s="5" t="e">
        <f>IF(Reto4!$M5="",NA(),Reto4!$M5)</f>
        <v>#N/A</v>
      </c>
      <c r="Y7" s="5" t="e">
        <f>IF(Reto4!$S5="",NA(),Reto4!$S5)</f>
        <v>#N/A</v>
      </c>
      <c r="Z7" s="5" t="e">
        <f>IF(Reto4!$Y5="",NA(),Reto4!$Y5)</f>
        <v>#N/A</v>
      </c>
      <c r="AA7" s="5" t="str">
        <f>IF(Reto4!$Y5="","",Reto4!$Y5)</f>
        <v/>
      </c>
      <c r="AC7" s="5" t="e">
        <f>IF(Reto5!$G5="",NA(),Reto5!$G5)</f>
        <v>#N/A</v>
      </c>
      <c r="AD7" s="5" t="e">
        <f>IF(Reto5!$M5="",NA(),Reto5!$M5)</f>
        <v>#N/A</v>
      </c>
      <c r="AE7" s="5" t="e">
        <f>IF(Reto5!$S5="",NA(),Reto5!$S5)</f>
        <v>#N/A</v>
      </c>
      <c r="AF7" s="5" t="e">
        <f>IF(Reto5!$Y5="",NA(),Reto5!$Y5)</f>
        <v>#N/A</v>
      </c>
      <c r="AG7" s="5" t="e">
        <f>IF(Reto5!$AE5="",NA(),Reto5!$AE5)</f>
        <v>#N/A</v>
      </c>
      <c r="AH7" s="5" t="e">
        <f>IF(Reto5!$AK5="",NA(),Reto5!$AK5)</f>
        <v>#N/A</v>
      </c>
      <c r="AI7" s="5" t="str">
        <f>IF(Reto5!$AK5="","",Reto5!$AK5)</f>
        <v/>
      </c>
      <c r="AK7" s="34"/>
      <c r="AL7" s="26"/>
      <c r="AM7" s="19" t="s">
        <v>36</v>
      </c>
      <c r="AN7" s="14">
        <f>COUNTIF(D$4:D$64,AM7)</f>
        <v>0</v>
      </c>
      <c r="AP7" s="34"/>
      <c r="AQ7" s="26"/>
      <c r="AR7" s="19" t="s">
        <v>36</v>
      </c>
      <c r="AS7" s="14">
        <f>COUNTIF(K$4:K$64,AR7)</f>
        <v>0</v>
      </c>
      <c r="AY7" s="34"/>
      <c r="AZ7" s="26"/>
      <c r="BA7" s="19" t="s">
        <v>36</v>
      </c>
      <c r="BB7" s="14">
        <f>COUNTIF(S$4:S$64,BA7)</f>
        <v>0</v>
      </c>
      <c r="BL7" s="34"/>
      <c r="BM7" s="26"/>
      <c r="BN7" s="19" t="s">
        <v>36</v>
      </c>
      <c r="BO7" s="14">
        <f>COUNTIF(Y$4:Y$64,BN7)</f>
        <v>0</v>
      </c>
      <c r="BQ7" s="34"/>
      <c r="BR7" s="26"/>
      <c r="BS7" s="19" t="s">
        <v>36</v>
      </c>
      <c r="BT7" s="14">
        <f>COUNTIF(AG$4:AG$64,BS7)</f>
        <v>0</v>
      </c>
    </row>
    <row r="8" spans="1:80" x14ac:dyDescent="0.25">
      <c r="A8" s="5">
        <f t="shared" si="0"/>
        <v>5</v>
      </c>
      <c r="B8" s="5" t="e">
        <f>IF(Reto1!$G5="",NA(),Reto1!$G5)</f>
        <v>#N/A</v>
      </c>
      <c r="C8" s="5" t="e">
        <f>IF(Reto1!$M5="",NA(),Reto1!$M5)</f>
        <v>#N/A</v>
      </c>
      <c r="D8" s="5" t="e">
        <f>IF(Reto1!$S5="",NA(),Reto1!$S5)</f>
        <v>#N/A</v>
      </c>
      <c r="E8" s="5" t="e">
        <f>IF(Reto1!$Y6="",NA(),Reto1!$Y6)</f>
        <v>#N/A</v>
      </c>
      <c r="F8" s="5" t="str">
        <f>IF(Reto1!$Y6="","",Reto1!$Y6)</f>
        <v/>
      </c>
      <c r="H8" s="5" t="e">
        <f>IF(Reto2!$G5="",NA(),Reto2!$G5)</f>
        <v>#N/A</v>
      </c>
      <c r="I8" s="5" t="e">
        <f>IF(Reto2!$M5="",NA(),Reto2!$M5)</f>
        <v>#N/A</v>
      </c>
      <c r="J8" s="5" t="e">
        <f>IF(Reto2!$S5="",NA(),Reto2!$S5)</f>
        <v>#N/A</v>
      </c>
      <c r="K8" s="5" t="e">
        <f>IF(Reto2!$Y5="",NA(),Reto2!$Y5)</f>
        <v>#N/A</v>
      </c>
      <c r="L8" s="11" t="e">
        <f>IF(Reto2!$AE6="",NA(),Reto2!$AE6)</f>
        <v>#N/A</v>
      </c>
      <c r="M8" s="11" t="str">
        <f>IF(Reto2!$AE6="","",Reto2!$AE6)</f>
        <v/>
      </c>
      <c r="N8" s="11"/>
      <c r="O8" s="5" t="e">
        <f>IF(Reto3!$G6="",NA(),Reto3!$G6)</f>
        <v>#N/A</v>
      </c>
      <c r="P8" s="5" t="e">
        <f>IF(Reto3!$M6="",NA(),Reto3!$M6)</f>
        <v>#N/A</v>
      </c>
      <c r="Q8" s="5" t="e">
        <f>IF(Reto3!$S6="",NA(),Reto3!$S6)</f>
        <v>#N/A</v>
      </c>
      <c r="R8" s="5" t="e">
        <f>IF(Reto3!$Y6="",NA(),Reto3!$Y6)</f>
        <v>#N/A</v>
      </c>
      <c r="S8" s="5" t="e">
        <f>IF(Reto3!$AE6="",NA(),Reto3!$AE6)</f>
        <v>#N/A</v>
      </c>
      <c r="T8" s="5" t="e">
        <f>IF(Reto3!$AK6="",NA(),Reto3!$AK6)</f>
        <v>#N/A</v>
      </c>
      <c r="U8" s="5" t="str">
        <f>IF(Reto3!$AK6="","",Reto3!$AK6)</f>
        <v/>
      </c>
      <c r="V8" s="11"/>
      <c r="W8" s="5" t="e">
        <f>IF(Reto4!$G6="",NA(),Reto4!$G6)</f>
        <v>#N/A</v>
      </c>
      <c r="X8" s="5" t="e">
        <f>IF(Reto4!$M6="",NA(),Reto4!$M6)</f>
        <v>#N/A</v>
      </c>
      <c r="Y8" s="5" t="e">
        <f>IF(Reto4!$S6="",NA(),Reto4!$S6)</f>
        <v>#N/A</v>
      </c>
      <c r="Z8" s="5" t="e">
        <f>IF(Reto4!$Y6="",NA(),Reto4!$Y6)</f>
        <v>#N/A</v>
      </c>
      <c r="AA8" s="5" t="str">
        <f>IF(Reto4!$Y6="","",Reto4!$Y6)</f>
        <v/>
      </c>
      <c r="AC8" s="5" t="e">
        <f>IF(Reto5!$G6="",NA(),Reto5!$G6)</f>
        <v>#N/A</v>
      </c>
      <c r="AD8" s="5" t="e">
        <f>IF(Reto5!$M6="",NA(),Reto5!$M6)</f>
        <v>#N/A</v>
      </c>
      <c r="AE8" s="5" t="e">
        <f>IF(Reto5!$S6="",NA(),Reto5!$S6)</f>
        <v>#N/A</v>
      </c>
      <c r="AF8" s="5" t="e">
        <f>IF(Reto5!$Y6="",NA(),Reto5!$Y6)</f>
        <v>#N/A</v>
      </c>
      <c r="AG8" s="5" t="e">
        <f>IF(Reto5!$AE6="",NA(),Reto5!$AE6)</f>
        <v>#N/A</v>
      </c>
      <c r="AH8" s="5" t="e">
        <f>IF(Reto5!$AK6="",NA(),Reto5!$AK6)</f>
        <v>#N/A</v>
      </c>
      <c r="AI8" s="5" t="str">
        <f>IF(Reto5!$AK6="","",Reto5!$AK6)</f>
        <v/>
      </c>
      <c r="AK8" s="34"/>
      <c r="AL8" s="13" t="str">
        <f>Reto1!$Y$1</f>
        <v>Tiempo Invertido</v>
      </c>
      <c r="AM8" s="28">
        <f>AVERAGE(F4:F64)</f>
        <v>3.75</v>
      </c>
      <c r="AN8" s="29"/>
      <c r="AP8" s="34"/>
      <c r="AQ8" s="13" t="str">
        <f>Reto1!$Y$1</f>
        <v>Tiempo Invertido</v>
      </c>
      <c r="AR8" s="28">
        <f>AVERAGE(M4:M64)</f>
        <v>1.9499999999999997</v>
      </c>
      <c r="AS8" s="29"/>
      <c r="AY8" s="34"/>
      <c r="AZ8" s="13" t="str">
        <f>Reto1!$Y$1</f>
        <v>Tiempo Invertido</v>
      </c>
      <c r="BA8" s="28">
        <f>AVERAGE(U4:U64)</f>
        <v>5.3249999999999993</v>
      </c>
      <c r="BB8" s="29"/>
      <c r="BL8" s="34"/>
      <c r="BM8" s="13" t="str">
        <f>Reto1!$Y$1</f>
        <v>Tiempo Invertido</v>
      </c>
      <c r="BN8" s="28">
        <f>AVERAGE(AA4:AA64)</f>
        <v>2.6666666666666665</v>
      </c>
      <c r="BO8" s="29"/>
      <c r="BQ8" s="34"/>
      <c r="BR8" s="13" t="str">
        <f>Reto1!$Y$1</f>
        <v>Tiempo Invertido</v>
      </c>
      <c r="BS8" s="28">
        <f>AVERAGE(AI4:AI64)</f>
        <v>4.666666666666667</v>
      </c>
      <c r="BT8" s="29"/>
    </row>
    <row r="9" spans="1:80" x14ac:dyDescent="0.25">
      <c r="A9" s="5">
        <f t="shared" si="0"/>
        <v>6</v>
      </c>
      <c r="B9" s="5" t="e">
        <f>IF(Reto1!$G6="",NA(),Reto1!$G6)</f>
        <v>#N/A</v>
      </c>
      <c r="C9" s="5" t="e">
        <f>IF(Reto1!$M6="",NA(),Reto1!$M6)</f>
        <v>#N/A</v>
      </c>
      <c r="D9" s="5" t="e">
        <f>IF(Reto1!$S6="",NA(),Reto1!$S6)</f>
        <v>#N/A</v>
      </c>
      <c r="E9" s="5" t="e">
        <f>IF(Reto1!$Y7="",NA(),Reto1!$Y7)</f>
        <v>#N/A</v>
      </c>
      <c r="F9" s="5" t="str">
        <f>IF(Reto1!$Y7="","",Reto1!$Y7)</f>
        <v/>
      </c>
      <c r="H9" s="5" t="e">
        <f>IF(Reto2!$G6="",NA(),Reto2!$G6)</f>
        <v>#N/A</v>
      </c>
      <c r="I9" s="5" t="e">
        <f>IF(Reto2!$M6="",NA(),Reto2!$M6)</f>
        <v>#N/A</v>
      </c>
      <c r="J9" s="5" t="e">
        <f>IF(Reto2!$S6="",NA(),Reto2!$S6)</f>
        <v>#N/A</v>
      </c>
      <c r="K9" s="5" t="e">
        <f>IF(Reto2!$Y6="",NA(),Reto2!$Y6)</f>
        <v>#N/A</v>
      </c>
      <c r="L9" s="11" t="e">
        <f>IF(Reto2!$AE7="",NA(),Reto2!$AE7)</f>
        <v>#N/A</v>
      </c>
      <c r="M9" s="11" t="str">
        <f>IF(Reto2!$AE7="","",Reto2!$AE7)</f>
        <v/>
      </c>
      <c r="N9" s="11"/>
      <c r="O9" s="5" t="e">
        <f>IF(Reto3!$G7="",NA(),Reto3!$G7)</f>
        <v>#N/A</v>
      </c>
      <c r="P9" s="5" t="e">
        <f>IF(Reto3!$M7="",NA(),Reto3!$M7)</f>
        <v>#N/A</v>
      </c>
      <c r="Q9" s="5" t="e">
        <f>IF(Reto3!$S7="",NA(),Reto3!$S7)</f>
        <v>#N/A</v>
      </c>
      <c r="R9" s="5" t="e">
        <f>IF(Reto3!$Y7="",NA(),Reto3!$Y7)</f>
        <v>#N/A</v>
      </c>
      <c r="S9" s="5" t="e">
        <f>IF(Reto3!$AE7="",NA(),Reto3!$AE7)</f>
        <v>#N/A</v>
      </c>
      <c r="T9" s="5" t="e">
        <f>IF(Reto3!$AK7="",NA(),Reto3!$AK7)</f>
        <v>#N/A</v>
      </c>
      <c r="U9" s="5" t="str">
        <f>IF(Reto3!$AK7="","",Reto3!$AK7)</f>
        <v/>
      </c>
      <c r="V9" s="11"/>
      <c r="W9" s="5" t="e">
        <f>IF(Reto4!$G7="",NA(),Reto4!$G7)</f>
        <v>#N/A</v>
      </c>
      <c r="X9" s="5" t="e">
        <f>IF(Reto4!$M7="",NA(),Reto4!$M7)</f>
        <v>#N/A</v>
      </c>
      <c r="Y9" s="5" t="e">
        <f>IF(Reto4!$S7="",NA(),Reto4!$S7)</f>
        <v>#N/A</v>
      </c>
      <c r="Z9" s="5" t="e">
        <f>IF(Reto4!$Y7="",NA(),Reto4!$Y7)</f>
        <v>#N/A</v>
      </c>
      <c r="AA9" s="5" t="str">
        <f>IF(Reto4!$Y7="","",Reto4!$Y7)</f>
        <v/>
      </c>
      <c r="AC9" s="5" t="e">
        <f>IF(Reto5!$G7="",NA(),Reto5!$G7)</f>
        <v>#N/A</v>
      </c>
      <c r="AD9" s="5" t="e">
        <f>IF(Reto5!$M7="",NA(),Reto5!$M7)</f>
        <v>#N/A</v>
      </c>
      <c r="AE9" s="5" t="e">
        <f>IF(Reto5!$S7="",NA(),Reto5!$S7)</f>
        <v>#N/A</v>
      </c>
      <c r="AF9" s="5" t="e">
        <f>IF(Reto5!$Y7="",NA(),Reto5!$Y7)</f>
        <v>#N/A</v>
      </c>
      <c r="AG9" s="5" t="e">
        <f>IF(Reto5!$AE7="",NA(),Reto5!$AE7)</f>
        <v>#N/A</v>
      </c>
      <c r="AH9" s="5" t="e">
        <f>IF(Reto5!$AK7="",NA(),Reto5!$AK7)</f>
        <v>#N/A</v>
      </c>
      <c r="AI9" s="5" t="str">
        <f>IF(Reto5!$AK7="","",Reto5!$AK7)</f>
        <v/>
      </c>
      <c r="AK9" s="34"/>
      <c r="AL9" s="13" t="s">
        <v>30</v>
      </c>
      <c r="AM9" s="28">
        <f>MAX(F4:F64)</f>
        <v>4.083333333333333</v>
      </c>
      <c r="AN9" s="29"/>
      <c r="AP9" s="34"/>
      <c r="AQ9" s="13" t="s">
        <v>30</v>
      </c>
      <c r="AR9" s="28">
        <f>MAX(M4:M64)</f>
        <v>2.8166666666666664</v>
      </c>
      <c r="AS9" s="29"/>
      <c r="AY9" s="34"/>
      <c r="AZ9" s="13" t="s">
        <v>30</v>
      </c>
      <c r="BA9" s="28">
        <f>MAX(U4:U64)</f>
        <v>5.5666666666666664</v>
      </c>
      <c r="BB9" s="29"/>
      <c r="BL9" s="34"/>
      <c r="BM9" s="13" t="s">
        <v>30</v>
      </c>
      <c r="BN9" s="28">
        <f>MAX(AA4:AA64)</f>
        <v>3.5333333333333332</v>
      </c>
      <c r="BO9" s="29"/>
      <c r="BQ9" s="34"/>
      <c r="BR9" s="13" t="s">
        <v>30</v>
      </c>
      <c r="BS9" s="28">
        <f>MAX(AI4:AI64)</f>
        <v>5.7</v>
      </c>
      <c r="BT9" s="29"/>
    </row>
    <row r="10" spans="1:80" x14ac:dyDescent="0.25">
      <c r="A10" s="5">
        <f t="shared" si="0"/>
        <v>7</v>
      </c>
      <c r="B10" s="5" t="e">
        <f>IF(Reto1!$G7="",NA(),Reto1!$G7)</f>
        <v>#N/A</v>
      </c>
      <c r="C10" s="5" t="e">
        <f>IF(Reto1!$M7="",NA(),Reto1!$M7)</f>
        <v>#N/A</v>
      </c>
      <c r="D10" s="5" t="e">
        <f>IF(Reto1!$S7="",NA(),Reto1!$S7)</f>
        <v>#N/A</v>
      </c>
      <c r="E10" s="5" t="e">
        <f>IF(Reto1!$Y8="",NA(),Reto1!$Y8)</f>
        <v>#N/A</v>
      </c>
      <c r="F10" s="5" t="str">
        <f>IF(Reto1!$Y8="","",Reto1!$Y8)</f>
        <v/>
      </c>
      <c r="H10" s="5" t="e">
        <f>IF(Reto2!$G7="",NA(),Reto2!$G7)</f>
        <v>#N/A</v>
      </c>
      <c r="I10" s="5" t="e">
        <f>IF(Reto2!$M7="",NA(),Reto2!$M7)</f>
        <v>#N/A</v>
      </c>
      <c r="J10" s="5" t="e">
        <f>IF(Reto2!$S7="",NA(),Reto2!$S7)</f>
        <v>#N/A</v>
      </c>
      <c r="K10" s="5" t="e">
        <f>IF(Reto2!$Y7="",NA(),Reto2!$Y7)</f>
        <v>#N/A</v>
      </c>
      <c r="L10" s="11" t="e">
        <f>IF(Reto2!$AE8="",NA(),Reto2!$AE8)</f>
        <v>#N/A</v>
      </c>
      <c r="M10" s="11" t="str">
        <f>IF(Reto2!$AE8="","",Reto2!$AE8)</f>
        <v/>
      </c>
      <c r="N10" s="11"/>
      <c r="O10" s="5" t="e">
        <f>IF(Reto3!$G8="",NA(),Reto3!$G8)</f>
        <v>#N/A</v>
      </c>
      <c r="P10" s="5" t="e">
        <f>IF(Reto3!$M8="",NA(),Reto3!$M8)</f>
        <v>#N/A</v>
      </c>
      <c r="Q10" s="5" t="e">
        <f>IF(Reto3!$S8="",NA(),Reto3!$S8)</f>
        <v>#N/A</v>
      </c>
      <c r="R10" s="5" t="e">
        <f>IF(Reto3!$Y8="",NA(),Reto3!$Y8)</f>
        <v>#N/A</v>
      </c>
      <c r="S10" s="5" t="e">
        <f>IF(Reto3!$AE8="",NA(),Reto3!$AE8)</f>
        <v>#N/A</v>
      </c>
      <c r="T10" s="5" t="e">
        <f>IF(Reto3!$AK8="",NA(),Reto3!$AK8)</f>
        <v>#N/A</v>
      </c>
      <c r="U10" s="5" t="str">
        <f>IF(Reto3!$AK8="","",Reto3!$AK8)</f>
        <v/>
      </c>
      <c r="V10" s="11"/>
      <c r="W10" s="5" t="e">
        <f>IF(Reto4!$G8="",NA(),Reto4!$G8)</f>
        <v>#N/A</v>
      </c>
      <c r="X10" s="5" t="e">
        <f>IF(Reto4!$M8="",NA(),Reto4!$M8)</f>
        <v>#N/A</v>
      </c>
      <c r="Y10" s="5" t="e">
        <f>IF(Reto4!$S8="",NA(),Reto4!$S8)</f>
        <v>#N/A</v>
      </c>
      <c r="Z10" s="5" t="e">
        <f>IF(Reto4!$Y8="",NA(),Reto4!$Y8)</f>
        <v>#N/A</v>
      </c>
      <c r="AA10" s="5" t="str">
        <f>IF(Reto4!$Y8="","",Reto4!$Y8)</f>
        <v/>
      </c>
      <c r="AC10" s="5" t="e">
        <f>IF(Reto5!$G8="",NA(),Reto5!$G8)</f>
        <v>#N/A</v>
      </c>
      <c r="AD10" s="5" t="e">
        <f>IF(Reto5!$M8="",NA(),Reto5!$M8)</f>
        <v>#N/A</v>
      </c>
      <c r="AE10" s="5" t="e">
        <f>IF(Reto5!$S8="",NA(),Reto5!$S8)</f>
        <v>#N/A</v>
      </c>
      <c r="AF10" s="5" t="e">
        <f>IF(Reto5!$Y8="",NA(),Reto5!$Y8)</f>
        <v>#N/A</v>
      </c>
      <c r="AG10" s="5" t="e">
        <f>IF(Reto5!$AE8="",NA(),Reto5!$AE8)</f>
        <v>#N/A</v>
      </c>
      <c r="AH10" s="5" t="e">
        <f>IF(Reto5!$AK8="",NA(),Reto5!$AK8)</f>
        <v>#N/A</v>
      </c>
      <c r="AI10" s="5" t="str">
        <f>IF(Reto5!$AK8="","",Reto5!$AK8)</f>
        <v/>
      </c>
      <c r="AK10" s="34"/>
      <c r="AL10" s="13" t="s">
        <v>31</v>
      </c>
      <c r="AM10" s="28">
        <f>MIN(F4:F64)</f>
        <v>3.4166666666666665</v>
      </c>
      <c r="AN10" s="29"/>
      <c r="AP10" s="34"/>
      <c r="AQ10" s="20" t="s">
        <v>31</v>
      </c>
      <c r="AR10" s="28">
        <f>MIN(M4:M64)</f>
        <v>1.0833333333333333</v>
      </c>
      <c r="AS10" s="29"/>
      <c r="AY10" s="34"/>
      <c r="AZ10" s="20" t="s">
        <v>31</v>
      </c>
      <c r="BA10" s="28">
        <f>MIN(U4:U64)</f>
        <v>5.083333333333333</v>
      </c>
      <c r="BB10" s="29"/>
      <c r="BL10" s="34"/>
      <c r="BM10" s="13" t="s">
        <v>31</v>
      </c>
      <c r="BN10" s="28">
        <f>MIN(AA4:AA64)</f>
        <v>1.8</v>
      </c>
      <c r="BO10" s="29"/>
      <c r="BQ10" s="34"/>
      <c r="BR10" s="20" t="s">
        <v>31</v>
      </c>
      <c r="BS10" s="28">
        <f>MIN(AI4:AI64)</f>
        <v>3.6333333333333333</v>
      </c>
      <c r="BT10" s="29"/>
    </row>
    <row r="11" spans="1:80" ht="15" customHeight="1" x14ac:dyDescent="0.25">
      <c r="A11" s="5">
        <f t="shared" si="0"/>
        <v>8</v>
      </c>
      <c r="B11" s="5" t="e">
        <f>IF(Reto1!$G8="",NA(),Reto1!$G8)</f>
        <v>#N/A</v>
      </c>
      <c r="C11" s="5" t="e">
        <f>IF(Reto1!$M8="",NA(),Reto1!$M8)</f>
        <v>#N/A</v>
      </c>
      <c r="D11" s="5" t="e">
        <f>IF(Reto1!$S8="",NA(),Reto1!$S8)</f>
        <v>#N/A</v>
      </c>
      <c r="E11" s="5" t="e">
        <f>IF(Reto1!$Y9="",NA(),Reto1!$Y9)</f>
        <v>#N/A</v>
      </c>
      <c r="F11" s="5" t="str">
        <f>IF(Reto1!$Y9="","",Reto1!$Y9)</f>
        <v/>
      </c>
      <c r="H11" s="5" t="e">
        <f>IF(Reto2!$G8="",NA(),Reto2!$G8)</f>
        <v>#N/A</v>
      </c>
      <c r="I11" s="5" t="e">
        <f>IF(Reto2!$M8="",NA(),Reto2!$M8)</f>
        <v>#N/A</v>
      </c>
      <c r="J11" s="5" t="e">
        <f>IF(Reto2!$S8="",NA(),Reto2!$S8)</f>
        <v>#N/A</v>
      </c>
      <c r="K11" s="5" t="e">
        <f>IF(Reto2!$Y8="",NA(),Reto2!$Y8)</f>
        <v>#N/A</v>
      </c>
      <c r="L11" s="11" t="e">
        <f>IF(Reto2!$AE9="",NA(),Reto2!$AE9)</f>
        <v>#N/A</v>
      </c>
      <c r="M11" s="11" t="str">
        <f>IF(Reto2!$AE9="","",Reto2!$AE9)</f>
        <v/>
      </c>
      <c r="N11" s="11"/>
      <c r="O11" s="5" t="e">
        <f>IF(Reto3!$G9="",NA(),Reto3!$G9)</f>
        <v>#N/A</v>
      </c>
      <c r="P11" s="5" t="e">
        <f>IF(Reto3!$M9="",NA(),Reto3!$M9)</f>
        <v>#N/A</v>
      </c>
      <c r="Q11" s="5" t="e">
        <f>IF(Reto3!$S9="",NA(),Reto3!$S9)</f>
        <v>#N/A</v>
      </c>
      <c r="R11" s="5" t="e">
        <f>IF(Reto3!$Y9="",NA(),Reto3!$Y9)</f>
        <v>#N/A</v>
      </c>
      <c r="S11" s="5" t="e">
        <f>IF(Reto3!$AE9="",NA(),Reto3!$AE9)</f>
        <v>#N/A</v>
      </c>
      <c r="T11" s="5" t="e">
        <f>IF(Reto3!$AK9="",NA(),Reto3!$AK9)</f>
        <v>#N/A</v>
      </c>
      <c r="U11" s="5" t="str">
        <f>IF(Reto3!$AK9="","",Reto3!$AK9)</f>
        <v/>
      </c>
      <c r="V11" s="11"/>
      <c r="W11" s="5" t="e">
        <f>IF(Reto4!$G9="",NA(),Reto4!$G9)</f>
        <v>#N/A</v>
      </c>
      <c r="X11" s="5" t="e">
        <f>IF(Reto4!$M9="",NA(),Reto4!$M9)</f>
        <v>#N/A</v>
      </c>
      <c r="Y11" s="5" t="e">
        <f>IF(Reto4!$S9="",NA(),Reto4!$S9)</f>
        <v>#N/A</v>
      </c>
      <c r="Z11" s="5" t="e">
        <f>IF(Reto4!$Y9="",NA(),Reto4!$Y9)</f>
        <v>#N/A</v>
      </c>
      <c r="AA11" s="5" t="str">
        <f>IF(Reto4!$Y9="","",Reto4!$Y9)</f>
        <v/>
      </c>
      <c r="AC11" s="5" t="e">
        <f>IF(Reto5!$G9="",NA(),Reto5!$G9)</f>
        <v>#N/A</v>
      </c>
      <c r="AD11" s="5" t="e">
        <f>IF(Reto5!$M9="",NA(),Reto5!$M9)</f>
        <v>#N/A</v>
      </c>
      <c r="AE11" s="5" t="e">
        <f>IF(Reto5!$S9="",NA(),Reto5!$S9)</f>
        <v>#N/A</v>
      </c>
      <c r="AF11" s="5" t="e">
        <f>IF(Reto5!$Y9="",NA(),Reto5!$Y9)</f>
        <v>#N/A</v>
      </c>
      <c r="AG11" s="5" t="e">
        <f>IF(Reto5!$AE9="",NA(),Reto5!$AE9)</f>
        <v>#N/A</v>
      </c>
      <c r="AH11" s="5" t="e">
        <f>IF(Reto5!$AK9="",NA(),Reto5!$AK9)</f>
        <v>#N/A</v>
      </c>
      <c r="AI11" s="5" t="str">
        <f>IF(Reto5!$AK9="","",Reto5!$AK9)</f>
        <v/>
      </c>
      <c r="AK11" s="34"/>
      <c r="AL11" s="30" t="s">
        <v>32</v>
      </c>
      <c r="AM11" s="18">
        <f>IFERROR(INDEX($B$4:$B$64, MATCH(0, INDEX(COUNTIF($AM$10:AM10, $B$4:$B$64), 0, 0),0)), NA())</f>
        <v>18</v>
      </c>
      <c r="AN11" s="14">
        <f t="shared" ref="AN11:AN42" si="1">IF(ISNUMBER(AM11),COUNTIF($B$4:$B$64,AM11),NA())</f>
        <v>2</v>
      </c>
      <c r="AP11" s="34"/>
      <c r="AQ11" s="23" t="s">
        <v>32</v>
      </c>
      <c r="AR11" s="18">
        <f>IFERROR(INDEX($H$4:$H$64, MATCH(0, INDEX(COUNTIF($AR$10:AR10, $H$4:$H$64), 0, 0),0)), NA())</f>
        <v>4</v>
      </c>
      <c r="AS11" s="14">
        <f>IF(ISNUMBER(AR11),COUNTIF($H$4:$H$64,AR11),NA())</f>
        <v>2</v>
      </c>
      <c r="AT11" s="23" t="s">
        <v>37</v>
      </c>
      <c r="AU11" s="21"/>
      <c r="AV11" s="18">
        <f>IFERROR(INDEX($I$4:$I$64, MATCH(0, INDEX(COUNTIF($AV$10:AV10, $I$4:$I$64), 0, 0),0)), NA())</f>
        <v>1</v>
      </c>
      <c r="AW11" s="14">
        <f>IF(ISNUMBER(AV11),COUNTIF($I$4:$I$64,AV11),NA())</f>
        <v>2</v>
      </c>
      <c r="AY11" s="34"/>
      <c r="AZ11" s="23" t="s">
        <v>32</v>
      </c>
      <c r="BA11" s="18" t="str">
        <f>IFERROR(INDEX($O$4:$O$64, MATCH(0, INDEX(COUNTIF($BA$10:BA10, $O$4:$O$64), 0, 0),0)), NA())</f>
        <v>SITP</v>
      </c>
      <c r="BB11" s="14">
        <f>IF(IFERROR(BA11,1)=1,NA(),COUNTIF($O$4:$O$64,BA11))</f>
        <v>2</v>
      </c>
      <c r="BC11" s="23" t="s">
        <v>37</v>
      </c>
      <c r="BD11" s="21"/>
      <c r="BE11" s="18" t="str">
        <f>IFERROR(INDEX($P$4:$P$64, MATCH(0, INDEX(COUNTIF($BE$10:BE10, $P$4:$P$64), 0, 0),0)), NA())</f>
        <v>PEATON</v>
      </c>
      <c r="BF11" s="14">
        <f>IF(IFERROR(BE11,1)=1,NA(),COUNTIF($P$4:$P$64,BE11))</f>
        <v>1</v>
      </c>
      <c r="BG11" s="23" t="s">
        <v>41</v>
      </c>
      <c r="BH11" s="21"/>
      <c r="BI11" s="18" t="str">
        <f>IFERROR(INDEX($Q$4:$Q$64, MATCH(0, INDEX(COUNTIF($BI$10:BI10, $Q$4:$Q$64), 0, 0),0)), NA())</f>
        <v>NORTE</v>
      </c>
      <c r="BJ11" s="14">
        <f>IF(IFERROR(BI11,1)=1,NA(),COUNTIF($Q$4:$Q$64,BI11))</f>
        <v>1</v>
      </c>
      <c r="BL11" s="34"/>
      <c r="BM11" s="30" t="s">
        <v>32</v>
      </c>
      <c r="BN11" s="18" t="str">
        <f>IFERROR(INDEX($W$4:$W$64, MATCH(0, INDEX(COUNTIF($BN$10:BN10, $W$4:$W$64), 0, 0),0)), NA())</f>
        <v>SAN JOAQUIN</v>
      </c>
      <c r="BO11" s="14">
        <f>IF(IFERROR(BN11,1)=1,NA(),COUNTIF($W$4:$W$64,BN11))</f>
        <v>2</v>
      </c>
      <c r="BQ11" s="34"/>
      <c r="BR11" s="23" t="s">
        <v>32</v>
      </c>
      <c r="BS11" s="18">
        <f>IFERROR(INDEX($AC$4:$AC$64, MATCH(0, INDEX(COUNTIF($BS$10:BS10, $AC$4:$AC$64), 0, 0),0)), NA())</f>
        <v>27.4</v>
      </c>
      <c r="BT11" s="14">
        <f>IF(ISNUMBER(BS11),COUNTIF($AC$4:$AC$64,BS11),NA())</f>
        <v>2</v>
      </c>
      <c r="BU11" s="23" t="s">
        <v>37</v>
      </c>
      <c r="BV11" s="21"/>
      <c r="BW11" s="18">
        <f>IFERROR(INDEX($AD$4:$AD$64, MATCH(0, INDEX(COUNTIF($BW$10:BW10, $AD$4:$AD$64), 0, 0),0)), NA())</f>
        <v>11</v>
      </c>
      <c r="BX11" s="14">
        <f>IF(ISNUMBER(BW11),COUNTIF($AD$4:$AD$64,BW11),NA())</f>
        <v>2</v>
      </c>
      <c r="BY11" s="23" t="s">
        <v>41</v>
      </c>
      <c r="BZ11" s="21"/>
      <c r="CA11" s="18" t="str">
        <f>IFERROR(INDEX($AE$4:$AE$64, MATCH(0, INDEX(COUNTIF($CA$10:CA10, $AE$4:$AE$64), 0, 0),0)), NA())</f>
        <v>MEDIA COMPLETA 50%</v>
      </c>
      <c r="CB11" s="14">
        <f>IF(IFERROR(CA11,1)=1,NA(),COUNTIF($AE$4:$AE$64,CA11))</f>
        <v>2</v>
      </c>
    </row>
    <row r="12" spans="1:80" x14ac:dyDescent="0.25">
      <c r="A12" s="5">
        <f t="shared" si="0"/>
        <v>9</v>
      </c>
      <c r="B12" s="5" t="e">
        <f>IF(Reto1!$G9="",NA(),Reto1!$G9)</f>
        <v>#N/A</v>
      </c>
      <c r="C12" s="5" t="e">
        <f>IF(Reto1!$M9="",NA(),Reto1!$M9)</f>
        <v>#N/A</v>
      </c>
      <c r="D12" s="5" t="e">
        <f>IF(Reto1!$S9="",NA(),Reto1!$S9)</f>
        <v>#N/A</v>
      </c>
      <c r="E12" s="5" t="e">
        <f>IF(Reto1!$Y10="",NA(),Reto1!$Y10)</f>
        <v>#N/A</v>
      </c>
      <c r="F12" s="5" t="str">
        <f>IF(Reto1!$Y10="","",Reto1!$Y10)</f>
        <v/>
      </c>
      <c r="H12" s="5" t="e">
        <f>IF(Reto2!$G9="",NA(),Reto2!$G9)</f>
        <v>#N/A</v>
      </c>
      <c r="I12" s="5" t="e">
        <f>IF(Reto2!$M9="",NA(),Reto2!$M9)</f>
        <v>#N/A</v>
      </c>
      <c r="J12" s="5" t="e">
        <f>IF(Reto2!$S9="",NA(),Reto2!$S9)</f>
        <v>#N/A</v>
      </c>
      <c r="K12" s="5" t="e">
        <f>IF(Reto2!$Y9="",NA(),Reto2!$Y9)</f>
        <v>#N/A</v>
      </c>
      <c r="L12" s="11" t="e">
        <f>IF(Reto2!$AE10="",NA(),Reto2!$AE10)</f>
        <v>#N/A</v>
      </c>
      <c r="M12" s="11" t="str">
        <f>IF(Reto2!$AE10="","",Reto2!$AE10)</f>
        <v/>
      </c>
      <c r="N12" s="11"/>
      <c r="O12" s="5" t="e">
        <f>IF(Reto3!$G10="",NA(),Reto3!$G10)</f>
        <v>#N/A</v>
      </c>
      <c r="P12" s="5" t="e">
        <f>IF(Reto3!$M10="",NA(),Reto3!$M10)</f>
        <v>#N/A</v>
      </c>
      <c r="Q12" s="5" t="e">
        <f>IF(Reto3!$S10="",NA(),Reto3!$S10)</f>
        <v>#N/A</v>
      </c>
      <c r="R12" s="5" t="e">
        <f>IF(Reto3!$Y10="",NA(),Reto3!$Y10)</f>
        <v>#N/A</v>
      </c>
      <c r="S12" s="5" t="e">
        <f>IF(Reto3!$AE10="",NA(),Reto3!$AE10)</f>
        <v>#N/A</v>
      </c>
      <c r="T12" s="5" t="e">
        <f>IF(Reto3!$AK10="",NA(),Reto3!$AK10)</f>
        <v>#N/A</v>
      </c>
      <c r="U12" s="5" t="str">
        <f>IF(Reto3!$AK10="","",Reto3!$AK10)</f>
        <v/>
      </c>
      <c r="V12" s="11"/>
      <c r="W12" s="5" t="e">
        <f>IF(Reto4!$G10="",NA(),Reto4!$G10)</f>
        <v>#N/A</v>
      </c>
      <c r="X12" s="5" t="e">
        <f>IF(Reto4!$M10="",NA(),Reto4!$M10)</f>
        <v>#N/A</v>
      </c>
      <c r="Y12" s="5" t="e">
        <f>IF(Reto4!$S10="",NA(),Reto4!$S10)</f>
        <v>#N/A</v>
      </c>
      <c r="Z12" s="5" t="e">
        <f>IF(Reto4!$Y10="",NA(),Reto4!$Y10)</f>
        <v>#N/A</v>
      </c>
      <c r="AA12" s="5" t="str">
        <f>IF(Reto4!$Y10="","",Reto4!$Y10)</f>
        <v/>
      </c>
      <c r="AC12" s="5" t="e">
        <f>IF(Reto5!$G10="",NA(),Reto5!$G10)</f>
        <v>#N/A</v>
      </c>
      <c r="AD12" s="5" t="e">
        <f>IF(Reto5!$M10="",NA(),Reto5!$M10)</f>
        <v>#N/A</v>
      </c>
      <c r="AE12" s="5" t="e">
        <f>IF(Reto5!$S10="",NA(),Reto5!$S10)</f>
        <v>#N/A</v>
      </c>
      <c r="AF12" s="5" t="e">
        <f>IF(Reto5!$Y10="",NA(),Reto5!$Y10)</f>
        <v>#N/A</v>
      </c>
      <c r="AG12" s="5" t="e">
        <f>IF(Reto5!$AE10="",NA(),Reto5!$AE10)</f>
        <v>#N/A</v>
      </c>
      <c r="AH12" s="5" t="e">
        <f>IF(Reto5!$AK10="",NA(),Reto5!$AK10)</f>
        <v>#N/A</v>
      </c>
      <c r="AI12" s="5" t="str">
        <f>IF(Reto5!$AK10="","",Reto5!$AK10)</f>
        <v/>
      </c>
      <c r="AK12" s="34"/>
      <c r="AL12" s="31"/>
      <c r="AM12" s="18" t="e">
        <f>IFERROR(INDEX($B$4:$B$64, MATCH(0, INDEX(COUNTIF($AM$10:AM11, $B$4:$B$64), 0, 0),0)), NA())</f>
        <v>#N/A</v>
      </c>
      <c r="AN12" s="14" t="e">
        <f t="shared" si="1"/>
        <v>#N/A</v>
      </c>
      <c r="AP12" s="34"/>
      <c r="AQ12" s="23"/>
      <c r="AR12" s="18" t="e">
        <f>IFERROR(INDEX($H$4:$H$64, MATCH(0, INDEX(COUNTIF($AR$10:AR11, $H$4:$H$64), 0, 0),0)), NA())</f>
        <v>#N/A</v>
      </c>
      <c r="AS12" s="14" t="e">
        <f t="shared" ref="AS12:AS64" si="2">IF(ISNUMBER(AR12),COUNTIF($H$4:$H$64,AR12),NA())</f>
        <v>#N/A</v>
      </c>
      <c r="AT12" s="21"/>
      <c r="AU12" s="21"/>
      <c r="AV12" s="18" t="e">
        <f>IFERROR(INDEX($I$4:$I$64, MATCH(0, INDEX(COUNTIF($AV$10:AV11, $I$4:$I$64), 0, 0),0)), NA())</f>
        <v>#N/A</v>
      </c>
      <c r="AW12" s="14" t="e">
        <f t="shared" ref="AW12:AW64" si="3">IF(ISNUMBER(AV12),COUNTIF($I$4:$I$64,AV12),NA())</f>
        <v>#N/A</v>
      </c>
      <c r="AY12" s="34"/>
      <c r="AZ12" s="23"/>
      <c r="BA12" s="18" t="e">
        <f>IFERROR(INDEX($O$4:$O$64, MATCH(0, INDEX(COUNTIF($BA$10:BA11, $O$4:$O$64), 0, 0),0)), NA())</f>
        <v>#N/A</v>
      </c>
      <c r="BB12" s="14" t="e">
        <f>IF(IFERROR(BA12,1)=1,NA(),COUNTIF($O$4:$O$64,BA12))</f>
        <v>#N/A</v>
      </c>
      <c r="BC12" s="21"/>
      <c r="BD12" s="21"/>
      <c r="BE12" s="18" t="str">
        <f>IFERROR(INDEX($P$4:$P$64, MATCH(0, INDEX(COUNTIF($BE$10:BE11, $P$4:$P$64), 0, 0),0)), NA())</f>
        <v>TM</v>
      </c>
      <c r="BF12" s="14">
        <f t="shared" ref="BF12:BF64" si="4">IF(IFERROR(BE12,1)=1,NA(),COUNTIF($P$4:$P$64,BE12))</f>
        <v>1</v>
      </c>
      <c r="BG12" s="21"/>
      <c r="BH12" s="21"/>
      <c r="BI12" s="18" t="str">
        <f>IFERROR(INDEX($Q$4:$Q$64, MATCH(0, INDEX(COUNTIF($BI$10:BI11, $Q$4:$Q$64), 0, 0),0)), NA())</f>
        <v>OCCIDENTE</v>
      </c>
      <c r="BJ12" s="14">
        <f t="shared" ref="BJ12:BJ64" si="5">IF(IFERROR(BI12,1)=1,NA(),COUNTIF($Q$4:$Q$64,BI12))</f>
        <v>1</v>
      </c>
      <c r="BL12" s="34"/>
      <c r="BM12" s="31"/>
      <c r="BN12" s="18" t="e">
        <f>IFERROR(INDEX($W$4:$W$64, MATCH(0, INDEX(COUNTIF($BN$10:BN11, $W$4:$W$64), 0, 0),0)), NA())</f>
        <v>#N/A</v>
      </c>
      <c r="BO12" s="14" t="e">
        <f t="shared" ref="BO12:BO64" si="6">IF(IFERROR(BN12,1)=1,NA(),COUNTIF($W$4:$W$64,BN12))</f>
        <v>#N/A</v>
      </c>
      <c r="BQ12" s="34"/>
      <c r="BR12" s="23"/>
      <c r="BS12" s="18" t="e">
        <f>IFERROR(INDEX($O$4:$O$64, MATCH(0, INDEX(COUNTIF($BA$10:BS11, $O$4:$O$64), 0, 0),0)), NA())</f>
        <v>#N/A</v>
      </c>
      <c r="BT12" s="14" t="e">
        <f t="shared" ref="BT12:BT64" si="7">IF(ISNUMBER(BS12),COUNTIF($AC$4:$AC$64,BS12),NA())</f>
        <v>#N/A</v>
      </c>
      <c r="BU12" s="21"/>
      <c r="BV12" s="21"/>
      <c r="BW12" s="18" t="e">
        <f>IFERROR(INDEX($AD$4:$AD$64, MATCH(0, INDEX(COUNTIF($BW$10:BW11, $AD$4:$AD$64), 0, 0),0)), NA())</f>
        <v>#N/A</v>
      </c>
      <c r="BX12" s="14" t="e">
        <f t="shared" ref="BX12:BX64" si="8">IF(IFERROR(BW12,1)=1,NA(),COUNTIF($P$4:$P$64,BW12))</f>
        <v>#N/A</v>
      </c>
      <c r="BY12" s="21"/>
      <c r="BZ12" s="21"/>
      <c r="CA12" s="18" t="e">
        <f>IFERROR(INDEX($AE$4:$AE$64, MATCH(0, INDEX(COUNTIF($CA$10:CA11, $AE$4:$AE$64), 0, 0),0)), NA())</f>
        <v>#N/A</v>
      </c>
      <c r="CB12" s="14" t="e">
        <f t="shared" ref="CB12:CB64" si="9">IF(IFERROR(CA12,1)=1,NA(),COUNTIF($AE$4:$AE$64,CA12))</f>
        <v>#N/A</v>
      </c>
    </row>
    <row r="13" spans="1:80" x14ac:dyDescent="0.25">
      <c r="A13" s="5">
        <f t="shared" si="0"/>
        <v>10</v>
      </c>
      <c r="B13" s="5" t="e">
        <f>IF(Reto1!$G10="",NA(),Reto1!$G10)</f>
        <v>#N/A</v>
      </c>
      <c r="C13" s="5" t="e">
        <f>IF(Reto1!$M10="",NA(),Reto1!$M10)</f>
        <v>#N/A</v>
      </c>
      <c r="D13" s="5" t="e">
        <f>IF(Reto1!$S10="",NA(),Reto1!$S10)</f>
        <v>#N/A</v>
      </c>
      <c r="E13" s="5" t="e">
        <f>IF(Reto1!$Y11="",NA(),Reto1!$Y11)</f>
        <v>#N/A</v>
      </c>
      <c r="F13" s="5" t="str">
        <f>IF(Reto1!$Y11="","",Reto1!$Y11)</f>
        <v/>
      </c>
      <c r="H13" s="5" t="e">
        <f>IF(Reto2!$G10="",NA(),Reto2!$G10)</f>
        <v>#N/A</v>
      </c>
      <c r="I13" s="5" t="e">
        <f>IF(Reto2!$M10="",NA(),Reto2!$M10)</f>
        <v>#N/A</v>
      </c>
      <c r="J13" s="5" t="e">
        <f>IF(Reto2!$S10="",NA(),Reto2!$S10)</f>
        <v>#N/A</v>
      </c>
      <c r="K13" s="5" t="e">
        <f>IF(Reto2!$Y10="",NA(),Reto2!$Y10)</f>
        <v>#N/A</v>
      </c>
      <c r="L13" s="11" t="e">
        <f>IF(Reto2!$AE11="",NA(),Reto2!$AE11)</f>
        <v>#N/A</v>
      </c>
      <c r="M13" s="11" t="str">
        <f>IF(Reto2!$AE11="","",Reto2!$AE11)</f>
        <v/>
      </c>
      <c r="N13" s="11"/>
      <c r="O13" s="5" t="e">
        <f>IF(Reto3!$G11="",NA(),Reto3!$G11)</f>
        <v>#N/A</v>
      </c>
      <c r="P13" s="5" t="e">
        <f>IF(Reto3!$M11="",NA(),Reto3!$M11)</f>
        <v>#N/A</v>
      </c>
      <c r="Q13" s="5" t="e">
        <f>IF(Reto3!$S11="",NA(),Reto3!$S11)</f>
        <v>#N/A</v>
      </c>
      <c r="R13" s="5" t="e">
        <f>IF(Reto3!$Y11="",NA(),Reto3!$Y11)</f>
        <v>#N/A</v>
      </c>
      <c r="S13" s="5" t="e">
        <f>IF(Reto3!$AE11="",NA(),Reto3!$AE11)</f>
        <v>#N/A</v>
      </c>
      <c r="T13" s="5" t="e">
        <f>IF(Reto3!$AK11="",NA(),Reto3!$AK11)</f>
        <v>#N/A</v>
      </c>
      <c r="U13" s="5" t="str">
        <f>IF(Reto3!$AK11="","",Reto3!$AK11)</f>
        <v/>
      </c>
      <c r="V13" s="11"/>
      <c r="W13" s="5" t="e">
        <f>IF(Reto4!$G11="",NA(),Reto4!$G11)</f>
        <v>#N/A</v>
      </c>
      <c r="X13" s="5" t="e">
        <f>IF(Reto4!$M11="",NA(),Reto4!$M11)</f>
        <v>#N/A</v>
      </c>
      <c r="Y13" s="5" t="e">
        <f>IF(Reto4!$S11="",NA(),Reto4!$S11)</f>
        <v>#N/A</v>
      </c>
      <c r="Z13" s="5" t="e">
        <f>IF(Reto4!$Y11="",NA(),Reto4!$Y11)</f>
        <v>#N/A</v>
      </c>
      <c r="AA13" s="5" t="str">
        <f>IF(Reto4!$Y11="","",Reto4!$Y11)</f>
        <v/>
      </c>
      <c r="AC13" s="5" t="e">
        <f>IF(Reto5!$G11="",NA(),Reto5!$G11)</f>
        <v>#N/A</v>
      </c>
      <c r="AD13" s="5" t="e">
        <f>IF(Reto5!$M11="",NA(),Reto5!$M11)</f>
        <v>#N/A</v>
      </c>
      <c r="AE13" s="5" t="e">
        <f>IF(Reto5!$S11="",NA(),Reto5!$S11)</f>
        <v>#N/A</v>
      </c>
      <c r="AF13" s="5" t="e">
        <f>IF(Reto5!$Y11="",NA(),Reto5!$Y11)</f>
        <v>#N/A</v>
      </c>
      <c r="AG13" s="5" t="e">
        <f>IF(Reto5!$AE11="",NA(),Reto5!$AE11)</f>
        <v>#N/A</v>
      </c>
      <c r="AH13" s="5" t="e">
        <f>IF(Reto5!$AK11="",NA(),Reto5!$AK11)</f>
        <v>#N/A</v>
      </c>
      <c r="AI13" s="5" t="str">
        <f>IF(Reto5!$AK11="","",Reto5!$AK11)</f>
        <v/>
      </c>
      <c r="AK13" s="34"/>
      <c r="AL13" s="31"/>
      <c r="AM13" s="18" t="e">
        <f>IFERROR(INDEX($B$4:$B$64, MATCH(0, INDEX(COUNTIF($AM$10:AM12, $B$4:$B$64), 0, 0),0)), NA())</f>
        <v>#N/A</v>
      </c>
      <c r="AN13" s="14" t="e">
        <f t="shared" si="1"/>
        <v>#N/A</v>
      </c>
      <c r="AP13" s="34"/>
      <c r="AQ13" s="23"/>
      <c r="AR13" s="18" t="e">
        <f>IFERROR(INDEX($H$4:$H$64, MATCH(0, INDEX(COUNTIF($AR$10:AR12, $H$4:$H$64), 0, 0),0)), NA())</f>
        <v>#N/A</v>
      </c>
      <c r="AS13" s="14" t="e">
        <f t="shared" si="2"/>
        <v>#N/A</v>
      </c>
      <c r="AT13" s="21"/>
      <c r="AU13" s="21"/>
      <c r="AV13" s="18" t="e">
        <f>IFERROR(INDEX($I$4:$I$64, MATCH(0, INDEX(COUNTIF($AV$10:AV12, $I$4:$I$64), 0, 0),0)), NA())</f>
        <v>#N/A</v>
      </c>
      <c r="AW13" s="14" t="e">
        <f t="shared" si="3"/>
        <v>#N/A</v>
      </c>
      <c r="AY13" s="34"/>
      <c r="AZ13" s="23"/>
      <c r="BA13" s="18" t="e">
        <f>IFERROR(INDEX($O$4:$O$64, MATCH(0, INDEX(COUNTIF($BA$10:BA12, $O$4:$O$64), 0, 0),0)), NA())</f>
        <v>#N/A</v>
      </c>
      <c r="BB13" s="14" t="e">
        <f t="shared" ref="BB13:BB64" si="10">IF(IFERROR(BA13,1)=1,NA(),COUNTIF($O$4:$O$64,BA13))</f>
        <v>#N/A</v>
      </c>
      <c r="BC13" s="21"/>
      <c r="BD13" s="21"/>
      <c r="BE13" s="18" t="e">
        <f>IFERROR(INDEX($P$4:$P$64, MATCH(0, INDEX(COUNTIF($BE$10:BE12, $P$4:$P$64), 0, 0),0)), NA())</f>
        <v>#N/A</v>
      </c>
      <c r="BF13" s="14" t="e">
        <f t="shared" si="4"/>
        <v>#N/A</v>
      </c>
      <c r="BG13" s="21"/>
      <c r="BH13" s="21"/>
      <c r="BI13" s="18" t="e">
        <f>IFERROR(INDEX($Q$4:$Q$64, MATCH(0, INDEX(COUNTIF($BI$10:BI12, $Q$4:$Q$64), 0, 0),0)), NA())</f>
        <v>#N/A</v>
      </c>
      <c r="BJ13" s="14" t="e">
        <f t="shared" si="5"/>
        <v>#N/A</v>
      </c>
      <c r="BL13" s="34"/>
      <c r="BM13" s="31"/>
      <c r="BN13" s="18" t="e">
        <f>IFERROR(INDEX($W$4:$W$64, MATCH(0, INDEX(COUNTIF($BN$10:BN12, $W$4:$W$64), 0, 0),0)), NA())</f>
        <v>#N/A</v>
      </c>
      <c r="BO13" s="14" t="e">
        <f t="shared" si="6"/>
        <v>#N/A</v>
      </c>
      <c r="BQ13" s="34"/>
      <c r="BR13" s="23"/>
      <c r="BS13" s="18" t="e">
        <f>IFERROR(INDEX($O$4:$O$64, MATCH(0, INDEX(COUNTIF($BA$10:BS12, $O$4:$O$64), 0, 0),0)), NA())</f>
        <v>#N/A</v>
      </c>
      <c r="BT13" s="14" t="e">
        <f t="shared" si="7"/>
        <v>#N/A</v>
      </c>
      <c r="BU13" s="21"/>
      <c r="BV13" s="21"/>
      <c r="BW13" s="18" t="e">
        <f>IFERROR(INDEX($AD$4:$AD$64, MATCH(0, INDEX(COUNTIF($BW$10:BW12, $AD$4:$AD$64), 0, 0),0)), NA())</f>
        <v>#N/A</v>
      </c>
      <c r="BX13" s="14" t="e">
        <f t="shared" si="8"/>
        <v>#N/A</v>
      </c>
      <c r="BY13" s="21"/>
      <c r="BZ13" s="21"/>
      <c r="CA13" s="18" t="e">
        <f>IFERROR(INDEX($AE$4:$AE$64, MATCH(0, INDEX(COUNTIF($CA$10:CA12, $AE$4:$AE$64), 0, 0),0)), NA())</f>
        <v>#N/A</v>
      </c>
      <c r="CB13" s="14" t="e">
        <f t="shared" si="9"/>
        <v>#N/A</v>
      </c>
    </row>
    <row r="14" spans="1:80" x14ac:dyDescent="0.25">
      <c r="A14" s="5">
        <f t="shared" si="0"/>
        <v>11</v>
      </c>
      <c r="B14" s="5" t="e">
        <f>IF(Reto1!$G11="",NA(),Reto1!$G11)</f>
        <v>#N/A</v>
      </c>
      <c r="C14" s="5" t="e">
        <f>IF(Reto1!$M11="",NA(),Reto1!$M11)</f>
        <v>#N/A</v>
      </c>
      <c r="D14" s="5" t="e">
        <f>IF(Reto1!$S11="",NA(),Reto1!$S11)</f>
        <v>#N/A</v>
      </c>
      <c r="E14" s="5" t="e">
        <f>IF(Reto1!$Y12="",NA(),Reto1!$Y12)</f>
        <v>#N/A</v>
      </c>
      <c r="F14" s="5" t="str">
        <f>IF(Reto1!$Y12="","",Reto1!$Y12)</f>
        <v/>
      </c>
      <c r="H14" s="5" t="e">
        <f>IF(Reto2!$G11="",NA(),Reto2!$G11)</f>
        <v>#N/A</v>
      </c>
      <c r="I14" s="5" t="e">
        <f>IF(Reto2!$M11="",NA(),Reto2!$M11)</f>
        <v>#N/A</v>
      </c>
      <c r="J14" s="5" t="e">
        <f>IF(Reto2!$S11="",NA(),Reto2!$S11)</f>
        <v>#N/A</v>
      </c>
      <c r="K14" s="5" t="e">
        <f>IF(Reto2!$Y11="",NA(),Reto2!$Y11)</f>
        <v>#N/A</v>
      </c>
      <c r="L14" s="11" t="e">
        <f>IF(Reto2!$AE12="",NA(),Reto2!$AE12)</f>
        <v>#N/A</v>
      </c>
      <c r="M14" s="11" t="str">
        <f>IF(Reto2!$AE12="","",Reto2!$AE12)</f>
        <v/>
      </c>
      <c r="N14" s="11"/>
      <c r="O14" s="5" t="e">
        <f>IF(Reto3!$G12="",NA(),Reto3!$G12)</f>
        <v>#N/A</v>
      </c>
      <c r="P14" s="5" t="e">
        <f>IF(Reto3!$M12="",NA(),Reto3!$M12)</f>
        <v>#N/A</v>
      </c>
      <c r="Q14" s="5" t="e">
        <f>IF(Reto3!$S12="",NA(),Reto3!$S12)</f>
        <v>#N/A</v>
      </c>
      <c r="R14" s="5" t="e">
        <f>IF(Reto3!$Y12="",NA(),Reto3!$Y12)</f>
        <v>#N/A</v>
      </c>
      <c r="S14" s="5" t="e">
        <f>IF(Reto3!$AE12="",NA(),Reto3!$AE12)</f>
        <v>#N/A</v>
      </c>
      <c r="T14" s="5" t="e">
        <f>IF(Reto3!$AK12="",NA(),Reto3!$AK12)</f>
        <v>#N/A</v>
      </c>
      <c r="U14" s="5" t="str">
        <f>IF(Reto3!$AK12="","",Reto3!$AK12)</f>
        <v/>
      </c>
      <c r="V14" s="11"/>
      <c r="W14" s="5" t="e">
        <f>IF(Reto4!$G12="",NA(),Reto4!$G12)</f>
        <v>#N/A</v>
      </c>
      <c r="X14" s="5" t="e">
        <f>IF(Reto4!$M12="",NA(),Reto4!$M12)</f>
        <v>#N/A</v>
      </c>
      <c r="Y14" s="5" t="e">
        <f>IF(Reto4!$S12="",NA(),Reto4!$S12)</f>
        <v>#N/A</v>
      </c>
      <c r="Z14" s="5" t="e">
        <f>IF(Reto4!$Y12="",NA(),Reto4!$Y12)</f>
        <v>#N/A</v>
      </c>
      <c r="AA14" s="5" t="str">
        <f>IF(Reto4!$Y12="","",Reto4!$Y12)</f>
        <v/>
      </c>
      <c r="AC14" s="5" t="e">
        <f>IF(Reto5!$G12="",NA(),Reto5!$G12)</f>
        <v>#N/A</v>
      </c>
      <c r="AD14" s="5" t="e">
        <f>IF(Reto5!$M12="",NA(),Reto5!$M12)</f>
        <v>#N/A</v>
      </c>
      <c r="AE14" s="5" t="e">
        <f>IF(Reto5!$S12="",NA(),Reto5!$S12)</f>
        <v>#N/A</v>
      </c>
      <c r="AF14" s="5" t="e">
        <f>IF(Reto5!$Y12="",NA(),Reto5!$Y12)</f>
        <v>#N/A</v>
      </c>
      <c r="AG14" s="5" t="e">
        <f>IF(Reto5!$AE12="",NA(),Reto5!$AE12)</f>
        <v>#N/A</v>
      </c>
      <c r="AH14" s="5" t="e">
        <f>IF(Reto5!$AK12="",NA(),Reto5!$AK12)</f>
        <v>#N/A</v>
      </c>
      <c r="AI14" s="5" t="str">
        <f>IF(Reto5!$AK12="","",Reto5!$AK12)</f>
        <v/>
      </c>
      <c r="AK14" s="34"/>
      <c r="AL14" s="31"/>
      <c r="AM14" s="18" t="e">
        <f>IFERROR(INDEX($B$4:$B$64, MATCH(0, INDEX(COUNTIF($AM$10:AM13, $B$4:$B$64), 0, 0),0)), NA())</f>
        <v>#N/A</v>
      </c>
      <c r="AN14" s="14" t="e">
        <f t="shared" si="1"/>
        <v>#N/A</v>
      </c>
      <c r="AP14" s="34"/>
      <c r="AQ14" s="23"/>
      <c r="AR14" s="18" t="e">
        <f>IFERROR(INDEX($H$4:$H$64, MATCH(0, INDEX(COUNTIF($AR$10:AR13, $H$4:$H$64), 0, 0),0)), NA())</f>
        <v>#N/A</v>
      </c>
      <c r="AS14" s="14" t="e">
        <f t="shared" si="2"/>
        <v>#N/A</v>
      </c>
      <c r="AT14" s="21"/>
      <c r="AU14" s="21"/>
      <c r="AV14" s="18" t="e">
        <f>IFERROR(INDEX($I$4:$I$64, MATCH(0, INDEX(COUNTIF($AV$10:AV13, $I$4:$I$64), 0, 0),0)), NA())</f>
        <v>#N/A</v>
      </c>
      <c r="AW14" s="14" t="e">
        <f t="shared" si="3"/>
        <v>#N/A</v>
      </c>
      <c r="AY14" s="34"/>
      <c r="AZ14" s="23"/>
      <c r="BA14" s="18" t="e">
        <f>IFERROR(INDEX($O$4:$O$64, MATCH(0, INDEX(COUNTIF($BA$10:BA13, $O$4:$O$64), 0, 0),0)), NA())</f>
        <v>#N/A</v>
      </c>
      <c r="BB14" s="14" t="e">
        <f t="shared" si="10"/>
        <v>#N/A</v>
      </c>
      <c r="BC14" s="21"/>
      <c r="BD14" s="21"/>
      <c r="BE14" s="18" t="e">
        <f>IFERROR(INDEX($P$4:$P$64, MATCH(0, INDEX(COUNTIF($BE$10:BE13, $P$4:$P$64), 0, 0),0)), NA())</f>
        <v>#N/A</v>
      </c>
      <c r="BF14" s="14" t="e">
        <f t="shared" si="4"/>
        <v>#N/A</v>
      </c>
      <c r="BG14" s="21"/>
      <c r="BH14" s="21"/>
      <c r="BI14" s="18" t="e">
        <f>IFERROR(INDEX($Q$4:$Q$64, MATCH(0, INDEX(COUNTIF($BI$10:BI13, $Q$4:$Q$64), 0, 0),0)), NA())</f>
        <v>#N/A</v>
      </c>
      <c r="BJ14" s="14" t="e">
        <f t="shared" si="5"/>
        <v>#N/A</v>
      </c>
      <c r="BL14" s="34"/>
      <c r="BM14" s="31"/>
      <c r="BN14" s="18" t="e">
        <f>IFERROR(INDEX($W$4:$W$64, MATCH(0, INDEX(COUNTIF($BN$10:BN13, $W$4:$W$64), 0, 0),0)), NA())</f>
        <v>#N/A</v>
      </c>
      <c r="BO14" s="14" t="e">
        <f t="shared" si="6"/>
        <v>#N/A</v>
      </c>
      <c r="BQ14" s="34"/>
      <c r="BR14" s="23"/>
      <c r="BS14" s="18" t="e">
        <f>IFERROR(INDEX($O$4:$O$64, MATCH(0, INDEX(COUNTIF($BA$10:BS13, $O$4:$O$64), 0, 0),0)), NA())</f>
        <v>#N/A</v>
      </c>
      <c r="BT14" s="14" t="e">
        <f t="shared" si="7"/>
        <v>#N/A</v>
      </c>
      <c r="BU14" s="21"/>
      <c r="BV14" s="21"/>
      <c r="BW14" s="18" t="e">
        <f>IFERROR(INDEX($AD$4:$AD$64, MATCH(0, INDEX(COUNTIF($BW$10:BW13, $AD$4:$AD$64), 0, 0),0)), NA())</f>
        <v>#N/A</v>
      </c>
      <c r="BX14" s="14" t="e">
        <f t="shared" si="8"/>
        <v>#N/A</v>
      </c>
      <c r="BY14" s="21"/>
      <c r="BZ14" s="21"/>
      <c r="CA14" s="18" t="e">
        <f>IFERROR(INDEX($AE$4:$AE$64, MATCH(0, INDEX(COUNTIF($CA$10:CA13, $AE$4:$AE$64), 0, 0),0)), NA())</f>
        <v>#N/A</v>
      </c>
      <c r="CB14" s="14" t="e">
        <f t="shared" si="9"/>
        <v>#N/A</v>
      </c>
    </row>
    <row r="15" spans="1:80" x14ac:dyDescent="0.25">
      <c r="A15" s="5">
        <f t="shared" si="0"/>
        <v>12</v>
      </c>
      <c r="B15" s="5" t="e">
        <f>IF(Reto1!$G12="",NA(),Reto1!$G12)</f>
        <v>#N/A</v>
      </c>
      <c r="C15" s="5" t="e">
        <f>IF(Reto1!$M12="",NA(),Reto1!$M12)</f>
        <v>#N/A</v>
      </c>
      <c r="D15" s="5" t="e">
        <f>IF(Reto1!$S12="",NA(),Reto1!$S12)</f>
        <v>#N/A</v>
      </c>
      <c r="E15" s="5" t="e">
        <f>IF(Reto1!$Y13="",NA(),Reto1!$Y13)</f>
        <v>#N/A</v>
      </c>
      <c r="F15" s="5" t="str">
        <f>IF(Reto1!$Y13="","",Reto1!$Y13)</f>
        <v/>
      </c>
      <c r="H15" s="5" t="e">
        <f>IF(Reto2!$G12="",NA(),Reto2!$G12)</f>
        <v>#N/A</v>
      </c>
      <c r="I15" s="5" t="e">
        <f>IF(Reto2!$M12="",NA(),Reto2!$M12)</f>
        <v>#N/A</v>
      </c>
      <c r="J15" s="5" t="e">
        <f>IF(Reto2!$S12="",NA(),Reto2!$S12)</f>
        <v>#N/A</v>
      </c>
      <c r="K15" s="5" t="e">
        <f>IF(Reto2!$Y12="",NA(),Reto2!$Y12)</f>
        <v>#N/A</v>
      </c>
      <c r="L15" s="11" t="e">
        <f>IF(Reto2!$AE13="",NA(),Reto2!$AE13)</f>
        <v>#N/A</v>
      </c>
      <c r="M15" s="11" t="str">
        <f>IF(Reto2!$AE13="","",Reto2!$AE13)</f>
        <v/>
      </c>
      <c r="N15" s="11"/>
      <c r="O15" s="5" t="e">
        <f>IF(Reto3!$G13="",NA(),Reto3!$G13)</f>
        <v>#N/A</v>
      </c>
      <c r="P15" s="5" t="e">
        <f>IF(Reto3!$M13="",NA(),Reto3!$M13)</f>
        <v>#N/A</v>
      </c>
      <c r="Q15" s="5" t="e">
        <f>IF(Reto3!$S13="",NA(),Reto3!$S13)</f>
        <v>#N/A</v>
      </c>
      <c r="R15" s="5" t="e">
        <f>IF(Reto3!$Y13="",NA(),Reto3!$Y13)</f>
        <v>#N/A</v>
      </c>
      <c r="S15" s="5" t="e">
        <f>IF(Reto3!$AE13="",NA(),Reto3!$AE13)</f>
        <v>#N/A</v>
      </c>
      <c r="T15" s="5" t="e">
        <f>IF(Reto3!$AK13="",NA(),Reto3!$AK13)</f>
        <v>#N/A</v>
      </c>
      <c r="U15" s="5" t="str">
        <f>IF(Reto3!$AK13="","",Reto3!$AK13)</f>
        <v/>
      </c>
      <c r="V15" s="11"/>
      <c r="W15" s="5" t="e">
        <f>IF(Reto4!$G13="",NA(),Reto4!$G13)</f>
        <v>#N/A</v>
      </c>
      <c r="X15" s="5" t="e">
        <f>IF(Reto4!$M13="",NA(),Reto4!$M13)</f>
        <v>#N/A</v>
      </c>
      <c r="Y15" s="5" t="e">
        <f>IF(Reto4!$S13="",NA(),Reto4!$S13)</f>
        <v>#N/A</v>
      </c>
      <c r="Z15" s="5" t="e">
        <f>IF(Reto4!$Y13="",NA(),Reto4!$Y13)</f>
        <v>#N/A</v>
      </c>
      <c r="AA15" s="5" t="str">
        <f>IF(Reto4!$Y13="","",Reto4!$Y13)</f>
        <v/>
      </c>
      <c r="AC15" s="5" t="e">
        <f>IF(Reto5!$G13="",NA(),Reto5!$G13)</f>
        <v>#N/A</v>
      </c>
      <c r="AD15" s="5" t="e">
        <f>IF(Reto5!$M13="",NA(),Reto5!$M13)</f>
        <v>#N/A</v>
      </c>
      <c r="AE15" s="5" t="e">
        <f>IF(Reto5!$S13="",NA(),Reto5!$S13)</f>
        <v>#N/A</v>
      </c>
      <c r="AF15" s="5" t="e">
        <f>IF(Reto5!$Y13="",NA(),Reto5!$Y13)</f>
        <v>#N/A</v>
      </c>
      <c r="AG15" s="5" t="e">
        <f>IF(Reto5!$AE13="",NA(),Reto5!$AE13)</f>
        <v>#N/A</v>
      </c>
      <c r="AH15" s="5" t="e">
        <f>IF(Reto5!$AK13="",NA(),Reto5!$AK13)</f>
        <v>#N/A</v>
      </c>
      <c r="AI15" s="5" t="str">
        <f>IF(Reto5!$AK13="","",Reto5!$AK13)</f>
        <v/>
      </c>
      <c r="AK15" s="34"/>
      <c r="AL15" s="31"/>
      <c r="AM15" s="18" t="e">
        <f>IFERROR(INDEX($B$4:$B$64, MATCH(0, INDEX(COUNTIF($AM$10:AM14, $B$4:$B$64), 0, 0),0)), NA())</f>
        <v>#N/A</v>
      </c>
      <c r="AN15" s="14" t="e">
        <f t="shared" si="1"/>
        <v>#N/A</v>
      </c>
      <c r="AP15" s="34"/>
      <c r="AQ15" s="23"/>
      <c r="AR15" s="18" t="e">
        <f>IFERROR(INDEX($H$4:$H$64, MATCH(0, INDEX(COUNTIF($AR$10:AR14, $H$4:$H$64), 0, 0),0)), NA())</f>
        <v>#N/A</v>
      </c>
      <c r="AS15" s="14" t="e">
        <f t="shared" si="2"/>
        <v>#N/A</v>
      </c>
      <c r="AT15" s="21"/>
      <c r="AU15" s="21"/>
      <c r="AV15" s="18" t="e">
        <f>IFERROR(INDEX($I$4:$I$64, MATCH(0, INDEX(COUNTIF($AV$10:AV14, $I$4:$I$64), 0, 0),0)), NA())</f>
        <v>#N/A</v>
      </c>
      <c r="AW15" s="14" t="e">
        <f t="shared" si="3"/>
        <v>#N/A</v>
      </c>
      <c r="AY15" s="34"/>
      <c r="AZ15" s="23"/>
      <c r="BA15" s="18" t="e">
        <f>IFERROR(INDEX($O$4:$O$64, MATCH(0, INDEX(COUNTIF($BA$10:BA14, $O$4:$O$64), 0, 0),0)), NA())</f>
        <v>#N/A</v>
      </c>
      <c r="BB15" s="14" t="e">
        <f t="shared" si="10"/>
        <v>#N/A</v>
      </c>
      <c r="BC15" s="21"/>
      <c r="BD15" s="21"/>
      <c r="BE15" s="18" t="e">
        <f>IFERROR(INDEX($P$4:$P$64, MATCH(0, INDEX(COUNTIF($BE$10:BE14, $P$4:$P$64), 0, 0),0)), NA())</f>
        <v>#N/A</v>
      </c>
      <c r="BF15" s="14" t="e">
        <f t="shared" si="4"/>
        <v>#N/A</v>
      </c>
      <c r="BG15" s="21"/>
      <c r="BH15" s="21"/>
      <c r="BI15" s="18" t="e">
        <f>IFERROR(INDEX($Q$4:$Q$64, MATCH(0, INDEX(COUNTIF($BI$10:BI14, $Q$4:$Q$64), 0, 0),0)), NA())</f>
        <v>#N/A</v>
      </c>
      <c r="BJ15" s="14" t="e">
        <f t="shared" si="5"/>
        <v>#N/A</v>
      </c>
      <c r="BL15" s="34"/>
      <c r="BM15" s="31"/>
      <c r="BN15" s="18" t="e">
        <f>IFERROR(INDEX($W$4:$W$64, MATCH(0, INDEX(COUNTIF($BN$10:BN14, $W$4:$W$64), 0, 0),0)), NA())</f>
        <v>#N/A</v>
      </c>
      <c r="BO15" s="14" t="e">
        <f t="shared" si="6"/>
        <v>#N/A</v>
      </c>
      <c r="BQ15" s="34"/>
      <c r="BR15" s="23"/>
      <c r="BS15" s="18" t="e">
        <f>IFERROR(INDEX($O$4:$O$64, MATCH(0, INDEX(COUNTIF($BA$10:BS14, $O$4:$O$64), 0, 0),0)), NA())</f>
        <v>#N/A</v>
      </c>
      <c r="BT15" s="14" t="e">
        <f t="shared" si="7"/>
        <v>#N/A</v>
      </c>
      <c r="BU15" s="21"/>
      <c r="BV15" s="21"/>
      <c r="BW15" s="18" t="e">
        <f>IFERROR(INDEX($AD$4:$AD$64, MATCH(0, INDEX(COUNTIF($BW$10:BW14, $AD$4:$AD$64), 0, 0),0)), NA())</f>
        <v>#N/A</v>
      </c>
      <c r="BX15" s="14" t="e">
        <f t="shared" si="8"/>
        <v>#N/A</v>
      </c>
      <c r="BY15" s="21"/>
      <c r="BZ15" s="21"/>
      <c r="CA15" s="18" t="e">
        <f>IFERROR(INDEX($AE$4:$AE$64, MATCH(0, INDEX(COUNTIF($CA$10:CA14, $AE$4:$AE$64), 0, 0),0)), NA())</f>
        <v>#N/A</v>
      </c>
      <c r="CB15" s="14" t="e">
        <f t="shared" si="9"/>
        <v>#N/A</v>
      </c>
    </row>
    <row r="16" spans="1:80" x14ac:dyDescent="0.25">
      <c r="A16" s="5">
        <f t="shared" si="0"/>
        <v>13</v>
      </c>
      <c r="B16" s="5" t="e">
        <f>IF(Reto1!$G13="",NA(),Reto1!$G13)</f>
        <v>#N/A</v>
      </c>
      <c r="C16" s="5" t="e">
        <f>IF(Reto1!$M13="",NA(),Reto1!$M13)</f>
        <v>#N/A</v>
      </c>
      <c r="D16" s="5" t="e">
        <f>IF(Reto1!$S13="",NA(),Reto1!$S13)</f>
        <v>#N/A</v>
      </c>
      <c r="E16" s="5" t="e">
        <f>IF(Reto1!$Y14="",NA(),Reto1!$Y14)</f>
        <v>#N/A</v>
      </c>
      <c r="F16" s="5" t="str">
        <f>IF(Reto1!$Y14="","",Reto1!$Y14)</f>
        <v/>
      </c>
      <c r="H16" s="5" t="e">
        <f>IF(Reto2!$G13="",NA(),Reto2!$G13)</f>
        <v>#N/A</v>
      </c>
      <c r="I16" s="5" t="e">
        <f>IF(Reto2!$M13="",NA(),Reto2!$M13)</f>
        <v>#N/A</v>
      </c>
      <c r="J16" s="5" t="e">
        <f>IF(Reto2!$S13="",NA(),Reto2!$S13)</f>
        <v>#N/A</v>
      </c>
      <c r="K16" s="5" t="e">
        <f>IF(Reto2!$Y13="",NA(),Reto2!$Y13)</f>
        <v>#N/A</v>
      </c>
      <c r="L16" s="11" t="e">
        <f>IF(Reto2!$AE14="",NA(),Reto2!$AE14)</f>
        <v>#N/A</v>
      </c>
      <c r="M16" s="11" t="str">
        <f>IF(Reto2!$AE14="","",Reto2!$AE14)</f>
        <v/>
      </c>
      <c r="N16" s="11"/>
      <c r="O16" s="5" t="e">
        <f>IF(Reto3!$G14="",NA(),Reto3!$G14)</f>
        <v>#N/A</v>
      </c>
      <c r="P16" s="5" t="e">
        <f>IF(Reto3!$M14="",NA(),Reto3!$M14)</f>
        <v>#N/A</v>
      </c>
      <c r="Q16" s="5" t="e">
        <f>IF(Reto3!$S14="",NA(),Reto3!$S14)</f>
        <v>#N/A</v>
      </c>
      <c r="R16" s="5" t="e">
        <f>IF(Reto3!$Y14="",NA(),Reto3!$Y14)</f>
        <v>#N/A</v>
      </c>
      <c r="S16" s="5" t="e">
        <f>IF(Reto3!$AE14="",NA(),Reto3!$AE14)</f>
        <v>#N/A</v>
      </c>
      <c r="T16" s="5" t="e">
        <f>IF(Reto3!$AK14="",NA(),Reto3!$AK14)</f>
        <v>#N/A</v>
      </c>
      <c r="U16" s="5" t="str">
        <f>IF(Reto3!$AK14="","",Reto3!$AK14)</f>
        <v/>
      </c>
      <c r="V16" s="11"/>
      <c r="W16" s="5" t="e">
        <f>IF(Reto4!$G14="",NA(),Reto4!$G14)</f>
        <v>#N/A</v>
      </c>
      <c r="X16" s="5" t="e">
        <f>IF(Reto4!$M14="",NA(),Reto4!$M14)</f>
        <v>#N/A</v>
      </c>
      <c r="Y16" s="5" t="e">
        <f>IF(Reto4!$S14="",NA(),Reto4!$S14)</f>
        <v>#N/A</v>
      </c>
      <c r="Z16" s="5" t="e">
        <f>IF(Reto4!$Y14="",NA(),Reto4!$Y14)</f>
        <v>#N/A</v>
      </c>
      <c r="AA16" s="5" t="str">
        <f>IF(Reto4!$Y14="","",Reto4!$Y14)</f>
        <v/>
      </c>
      <c r="AC16" s="5" t="e">
        <f>IF(Reto5!$G14="",NA(),Reto5!$G14)</f>
        <v>#N/A</v>
      </c>
      <c r="AD16" s="5" t="e">
        <f>IF(Reto5!$M14="",NA(),Reto5!$M14)</f>
        <v>#N/A</v>
      </c>
      <c r="AE16" s="5" t="e">
        <f>IF(Reto5!$S14="",NA(),Reto5!$S14)</f>
        <v>#N/A</v>
      </c>
      <c r="AF16" s="5" t="e">
        <f>IF(Reto5!$Y14="",NA(),Reto5!$Y14)</f>
        <v>#N/A</v>
      </c>
      <c r="AG16" s="5" t="e">
        <f>IF(Reto5!$AE14="",NA(),Reto5!$AE14)</f>
        <v>#N/A</v>
      </c>
      <c r="AH16" s="5" t="e">
        <f>IF(Reto5!$AK14="",NA(),Reto5!$AK14)</f>
        <v>#N/A</v>
      </c>
      <c r="AI16" s="5" t="str">
        <f>IF(Reto5!$AK14="","",Reto5!$AK14)</f>
        <v/>
      </c>
      <c r="AK16" s="34"/>
      <c r="AL16" s="31"/>
      <c r="AM16" s="18" t="e">
        <f>IFERROR(INDEX($B$4:$B$64, MATCH(0, INDEX(COUNTIF($AM$10:AM15, $B$4:$B$64), 0, 0),0)), NA())</f>
        <v>#N/A</v>
      </c>
      <c r="AN16" s="14" t="e">
        <f t="shared" si="1"/>
        <v>#N/A</v>
      </c>
      <c r="AP16" s="34"/>
      <c r="AQ16" s="23"/>
      <c r="AR16" s="18" t="e">
        <f>IFERROR(INDEX($H$4:$H$64, MATCH(0, INDEX(COUNTIF($AR$10:AR15, $H$4:$H$64), 0, 0),0)), NA())</f>
        <v>#N/A</v>
      </c>
      <c r="AS16" s="14" t="e">
        <f t="shared" si="2"/>
        <v>#N/A</v>
      </c>
      <c r="AT16" s="21"/>
      <c r="AU16" s="21"/>
      <c r="AV16" s="18" t="e">
        <f>IFERROR(INDEX($I$4:$I$64, MATCH(0, INDEX(COUNTIF($AV$10:AV15, $I$4:$I$64), 0, 0),0)), NA())</f>
        <v>#N/A</v>
      </c>
      <c r="AW16" s="14" t="e">
        <f t="shared" si="3"/>
        <v>#N/A</v>
      </c>
      <c r="AY16" s="34"/>
      <c r="AZ16" s="23"/>
      <c r="BA16" s="18" t="e">
        <f>IFERROR(INDEX($O$4:$O$64, MATCH(0, INDEX(COUNTIF($BA$10:BA15, $O$4:$O$64), 0, 0),0)), NA())</f>
        <v>#N/A</v>
      </c>
      <c r="BB16" s="14" t="e">
        <f t="shared" si="10"/>
        <v>#N/A</v>
      </c>
      <c r="BC16" s="21"/>
      <c r="BD16" s="21"/>
      <c r="BE16" s="18" t="e">
        <f>IFERROR(INDEX($P$4:$P$64, MATCH(0, INDEX(COUNTIF($BE$10:BE15, $P$4:$P$64), 0, 0),0)), NA())</f>
        <v>#N/A</v>
      </c>
      <c r="BF16" s="14" t="e">
        <f t="shared" si="4"/>
        <v>#N/A</v>
      </c>
      <c r="BG16" s="21"/>
      <c r="BH16" s="21"/>
      <c r="BI16" s="18" t="e">
        <f>IFERROR(INDEX($Q$4:$Q$64, MATCH(0, INDEX(COUNTIF($BI$10:BI15, $Q$4:$Q$64), 0, 0),0)), NA())</f>
        <v>#N/A</v>
      </c>
      <c r="BJ16" s="14" t="e">
        <f t="shared" si="5"/>
        <v>#N/A</v>
      </c>
      <c r="BL16" s="34"/>
      <c r="BM16" s="31"/>
      <c r="BN16" s="18" t="e">
        <f>IFERROR(INDEX($W$4:$W$64, MATCH(0, INDEX(COUNTIF($BN$10:BN15, $W$4:$W$64), 0, 0),0)), NA())</f>
        <v>#N/A</v>
      </c>
      <c r="BO16" s="14" t="e">
        <f t="shared" si="6"/>
        <v>#N/A</v>
      </c>
      <c r="BQ16" s="34"/>
      <c r="BR16" s="23"/>
      <c r="BS16" s="18" t="e">
        <f>IFERROR(INDEX($O$4:$O$64, MATCH(0, INDEX(COUNTIF($BA$10:BS15, $O$4:$O$64), 0, 0),0)), NA())</f>
        <v>#N/A</v>
      </c>
      <c r="BT16" s="14" t="e">
        <f t="shared" si="7"/>
        <v>#N/A</v>
      </c>
      <c r="BU16" s="21"/>
      <c r="BV16" s="21"/>
      <c r="BW16" s="18" t="e">
        <f>IFERROR(INDEX($AD$4:$AD$64, MATCH(0, INDEX(COUNTIF($BW$10:BW15, $AD$4:$AD$64), 0, 0),0)), NA())</f>
        <v>#N/A</v>
      </c>
      <c r="BX16" s="14" t="e">
        <f t="shared" si="8"/>
        <v>#N/A</v>
      </c>
      <c r="BY16" s="21"/>
      <c r="BZ16" s="21"/>
      <c r="CA16" s="18" t="e">
        <f>IFERROR(INDEX($AE$4:$AE$64, MATCH(0, INDEX(COUNTIF($CA$10:CA15, $AE$4:$AE$64), 0, 0),0)), NA())</f>
        <v>#N/A</v>
      </c>
      <c r="CB16" s="14" t="e">
        <f t="shared" si="9"/>
        <v>#N/A</v>
      </c>
    </row>
    <row r="17" spans="1:80" x14ac:dyDescent="0.25">
      <c r="A17" s="5">
        <f t="shared" si="0"/>
        <v>14</v>
      </c>
      <c r="B17" s="5" t="e">
        <f>IF(Reto1!$G14="",NA(),Reto1!$G14)</f>
        <v>#N/A</v>
      </c>
      <c r="C17" s="5" t="e">
        <f>IF(Reto1!$M14="",NA(),Reto1!$M14)</f>
        <v>#N/A</v>
      </c>
      <c r="D17" s="5" t="e">
        <f>IF(Reto1!$S14="",NA(),Reto1!$S14)</f>
        <v>#N/A</v>
      </c>
      <c r="E17" s="5" t="e">
        <f>IF(Reto1!$Y15="",NA(),Reto1!$Y15)</f>
        <v>#N/A</v>
      </c>
      <c r="F17" s="5" t="str">
        <f>IF(Reto1!$Y15="","",Reto1!$Y15)</f>
        <v/>
      </c>
      <c r="H17" s="5" t="e">
        <f>IF(Reto2!$G14="",NA(),Reto2!$G14)</f>
        <v>#N/A</v>
      </c>
      <c r="I17" s="5" t="e">
        <f>IF(Reto2!$M14="",NA(),Reto2!$M14)</f>
        <v>#N/A</v>
      </c>
      <c r="J17" s="5" t="e">
        <f>IF(Reto2!$S14="",NA(),Reto2!$S14)</f>
        <v>#N/A</v>
      </c>
      <c r="K17" s="5" t="e">
        <f>IF(Reto2!$Y14="",NA(),Reto2!$Y14)</f>
        <v>#N/A</v>
      </c>
      <c r="L17" s="11" t="e">
        <f>IF(Reto2!$AE15="",NA(),Reto2!$AE15)</f>
        <v>#N/A</v>
      </c>
      <c r="M17" s="11" t="str">
        <f>IF(Reto2!$AE15="","",Reto2!$AE15)</f>
        <v/>
      </c>
      <c r="N17" s="11"/>
      <c r="O17" s="5" t="e">
        <f>IF(Reto3!$G15="",NA(),Reto3!$G15)</f>
        <v>#N/A</v>
      </c>
      <c r="P17" s="5" t="e">
        <f>IF(Reto3!$M15="",NA(),Reto3!$M15)</f>
        <v>#N/A</v>
      </c>
      <c r="Q17" s="5" t="e">
        <f>IF(Reto3!$S15="",NA(),Reto3!$S15)</f>
        <v>#N/A</v>
      </c>
      <c r="R17" s="5" t="e">
        <f>IF(Reto3!$Y15="",NA(),Reto3!$Y15)</f>
        <v>#N/A</v>
      </c>
      <c r="S17" s="5" t="e">
        <f>IF(Reto3!$AE15="",NA(),Reto3!$AE15)</f>
        <v>#N/A</v>
      </c>
      <c r="T17" s="5" t="e">
        <f>IF(Reto3!$AK15="",NA(),Reto3!$AK15)</f>
        <v>#N/A</v>
      </c>
      <c r="U17" s="5" t="str">
        <f>IF(Reto3!$AK15="","",Reto3!$AK15)</f>
        <v/>
      </c>
      <c r="V17" s="11"/>
      <c r="W17" s="5" t="e">
        <f>IF(Reto4!$G15="",NA(),Reto4!$G15)</f>
        <v>#N/A</v>
      </c>
      <c r="X17" s="5" t="e">
        <f>IF(Reto4!$M15="",NA(),Reto4!$M15)</f>
        <v>#N/A</v>
      </c>
      <c r="Y17" s="5" t="e">
        <f>IF(Reto4!$S15="",NA(),Reto4!$S15)</f>
        <v>#N/A</v>
      </c>
      <c r="Z17" s="5" t="e">
        <f>IF(Reto4!$Y15="",NA(),Reto4!$Y15)</f>
        <v>#N/A</v>
      </c>
      <c r="AA17" s="5" t="str">
        <f>IF(Reto4!$Y15="","",Reto4!$Y15)</f>
        <v/>
      </c>
      <c r="AC17" s="5" t="e">
        <f>IF(Reto5!$G15="",NA(),Reto5!$G15)</f>
        <v>#N/A</v>
      </c>
      <c r="AD17" s="5" t="e">
        <f>IF(Reto5!$M15="",NA(),Reto5!$M15)</f>
        <v>#N/A</v>
      </c>
      <c r="AE17" s="5" t="e">
        <f>IF(Reto5!$S15="",NA(),Reto5!$S15)</f>
        <v>#N/A</v>
      </c>
      <c r="AF17" s="5" t="e">
        <f>IF(Reto5!$Y15="",NA(),Reto5!$Y15)</f>
        <v>#N/A</v>
      </c>
      <c r="AG17" s="5" t="e">
        <f>IF(Reto5!$AE15="",NA(),Reto5!$AE15)</f>
        <v>#N/A</v>
      </c>
      <c r="AH17" s="5" t="e">
        <f>IF(Reto5!$AK15="",NA(),Reto5!$AK15)</f>
        <v>#N/A</v>
      </c>
      <c r="AI17" s="5" t="str">
        <f>IF(Reto5!$AK15="","",Reto5!$AK15)</f>
        <v/>
      </c>
      <c r="AK17" s="34"/>
      <c r="AL17" s="31"/>
      <c r="AM17" s="18" t="e">
        <f>IFERROR(INDEX($B$4:$B$64, MATCH(0, INDEX(COUNTIF($AM$10:AM16, $B$4:$B$64), 0, 0),0)), NA())</f>
        <v>#N/A</v>
      </c>
      <c r="AN17" s="14" t="e">
        <f t="shared" si="1"/>
        <v>#N/A</v>
      </c>
      <c r="AP17" s="34"/>
      <c r="AQ17" s="23"/>
      <c r="AR17" s="18" t="e">
        <f>IFERROR(INDEX($H$4:$H$64, MATCH(0, INDEX(COUNTIF($AR$10:AR16, $H$4:$H$64), 0, 0),0)), NA())</f>
        <v>#N/A</v>
      </c>
      <c r="AS17" s="14" t="e">
        <f t="shared" si="2"/>
        <v>#N/A</v>
      </c>
      <c r="AT17" s="21"/>
      <c r="AU17" s="21"/>
      <c r="AV17" s="18" t="e">
        <f>IFERROR(INDEX($I$4:$I$64, MATCH(0, INDEX(COUNTIF($AV$10:AV16, $I$4:$I$64), 0, 0),0)), NA())</f>
        <v>#N/A</v>
      </c>
      <c r="AW17" s="14" t="e">
        <f t="shared" si="3"/>
        <v>#N/A</v>
      </c>
      <c r="AY17" s="34"/>
      <c r="AZ17" s="23"/>
      <c r="BA17" s="18" t="e">
        <f>IFERROR(INDEX($O$4:$O$64, MATCH(0, INDEX(COUNTIF($BA$10:BA16, $O$4:$O$64), 0, 0),0)), NA())</f>
        <v>#N/A</v>
      </c>
      <c r="BB17" s="14" t="e">
        <f t="shared" si="10"/>
        <v>#N/A</v>
      </c>
      <c r="BC17" s="21"/>
      <c r="BD17" s="21"/>
      <c r="BE17" s="18" t="e">
        <f>IFERROR(INDEX($P$4:$P$64, MATCH(0, INDEX(COUNTIF($BE$10:BE16, $P$4:$P$64), 0, 0),0)), NA())</f>
        <v>#N/A</v>
      </c>
      <c r="BF17" s="14" t="e">
        <f t="shared" si="4"/>
        <v>#N/A</v>
      </c>
      <c r="BG17" s="21"/>
      <c r="BH17" s="21"/>
      <c r="BI17" s="18" t="e">
        <f>IFERROR(INDEX($Q$4:$Q$64, MATCH(0, INDEX(COUNTIF($BI$10:BI16, $Q$4:$Q$64), 0, 0),0)), NA())</f>
        <v>#N/A</v>
      </c>
      <c r="BJ17" s="14" t="e">
        <f t="shared" si="5"/>
        <v>#N/A</v>
      </c>
      <c r="BL17" s="34"/>
      <c r="BM17" s="31"/>
      <c r="BN17" s="18" t="e">
        <f>IFERROR(INDEX($W$4:$W$64, MATCH(0, INDEX(COUNTIF($BN$10:BN16, $W$4:$W$64), 0, 0),0)), NA())</f>
        <v>#N/A</v>
      </c>
      <c r="BO17" s="14" t="e">
        <f t="shared" si="6"/>
        <v>#N/A</v>
      </c>
      <c r="BQ17" s="34"/>
      <c r="BR17" s="23"/>
      <c r="BS17" s="18" t="e">
        <f>IFERROR(INDEX($O$4:$O$64, MATCH(0, INDEX(COUNTIF($BA$10:BS16, $O$4:$O$64), 0, 0),0)), NA())</f>
        <v>#N/A</v>
      </c>
      <c r="BT17" s="14" t="e">
        <f t="shared" si="7"/>
        <v>#N/A</v>
      </c>
      <c r="BU17" s="21"/>
      <c r="BV17" s="21"/>
      <c r="BW17" s="18" t="e">
        <f>IFERROR(INDEX($AD$4:$AD$64, MATCH(0, INDEX(COUNTIF($BW$10:BW16, $AD$4:$AD$64), 0, 0),0)), NA())</f>
        <v>#N/A</v>
      </c>
      <c r="BX17" s="14" t="e">
        <f t="shared" si="8"/>
        <v>#N/A</v>
      </c>
      <c r="BY17" s="21"/>
      <c r="BZ17" s="21"/>
      <c r="CA17" s="18" t="e">
        <f>IFERROR(INDEX($AE$4:$AE$64, MATCH(0, INDEX(COUNTIF($CA$10:CA16, $AE$4:$AE$64), 0, 0),0)), NA())</f>
        <v>#N/A</v>
      </c>
      <c r="CB17" s="14" t="e">
        <f t="shared" si="9"/>
        <v>#N/A</v>
      </c>
    </row>
    <row r="18" spans="1:80" x14ac:dyDescent="0.25">
      <c r="A18" s="5">
        <f t="shared" si="0"/>
        <v>15</v>
      </c>
      <c r="B18" s="5" t="e">
        <f>IF(Reto1!$G15="",NA(),Reto1!$G15)</f>
        <v>#N/A</v>
      </c>
      <c r="C18" s="5" t="e">
        <f>IF(Reto1!$M15="",NA(),Reto1!$M15)</f>
        <v>#N/A</v>
      </c>
      <c r="D18" s="5" t="e">
        <f>IF(Reto1!$S15="",NA(),Reto1!$S15)</f>
        <v>#N/A</v>
      </c>
      <c r="E18" s="5" t="e">
        <f>IF(Reto1!$Y16="",NA(),Reto1!$Y16)</f>
        <v>#N/A</v>
      </c>
      <c r="F18" s="5" t="str">
        <f>IF(Reto1!$Y16="","",Reto1!$Y16)</f>
        <v/>
      </c>
      <c r="H18" s="5" t="e">
        <f>IF(Reto2!$G15="",NA(),Reto2!$G15)</f>
        <v>#N/A</v>
      </c>
      <c r="I18" s="5" t="e">
        <f>IF(Reto2!$M15="",NA(),Reto2!$M15)</f>
        <v>#N/A</v>
      </c>
      <c r="J18" s="5" t="e">
        <f>IF(Reto2!$S15="",NA(),Reto2!$S15)</f>
        <v>#N/A</v>
      </c>
      <c r="K18" s="5" t="e">
        <f>IF(Reto2!$Y15="",NA(),Reto2!$Y15)</f>
        <v>#N/A</v>
      </c>
      <c r="L18" s="11" t="e">
        <f>IF(Reto2!$AE16="",NA(),Reto2!$AE16)</f>
        <v>#N/A</v>
      </c>
      <c r="M18" s="11" t="str">
        <f>IF(Reto2!$AE16="","",Reto2!$AE16)</f>
        <v/>
      </c>
      <c r="N18" s="11"/>
      <c r="O18" s="5" t="e">
        <f>IF(Reto3!$G16="",NA(),Reto3!$G16)</f>
        <v>#N/A</v>
      </c>
      <c r="P18" s="5" t="e">
        <f>IF(Reto3!$M16="",NA(),Reto3!$M16)</f>
        <v>#N/A</v>
      </c>
      <c r="Q18" s="5" t="e">
        <f>IF(Reto3!$S16="",NA(),Reto3!$S16)</f>
        <v>#N/A</v>
      </c>
      <c r="R18" s="5" t="e">
        <f>IF(Reto3!$Y16="",NA(),Reto3!$Y16)</f>
        <v>#N/A</v>
      </c>
      <c r="S18" s="5" t="e">
        <f>IF(Reto3!$AE16="",NA(),Reto3!$AE16)</f>
        <v>#N/A</v>
      </c>
      <c r="T18" s="5" t="e">
        <f>IF(Reto3!$AK16="",NA(),Reto3!$AK16)</f>
        <v>#N/A</v>
      </c>
      <c r="U18" s="5" t="str">
        <f>IF(Reto3!$AK16="","",Reto3!$AK16)</f>
        <v/>
      </c>
      <c r="V18" s="11"/>
      <c r="W18" s="5" t="e">
        <f>IF(Reto4!$G16="",NA(),Reto4!$G16)</f>
        <v>#N/A</v>
      </c>
      <c r="X18" s="5" t="e">
        <f>IF(Reto4!$M16="",NA(),Reto4!$M16)</f>
        <v>#N/A</v>
      </c>
      <c r="Y18" s="5" t="e">
        <f>IF(Reto4!$S16="",NA(),Reto4!$S16)</f>
        <v>#N/A</v>
      </c>
      <c r="Z18" s="5" t="e">
        <f>IF(Reto4!$Y16="",NA(),Reto4!$Y16)</f>
        <v>#N/A</v>
      </c>
      <c r="AA18" s="5" t="str">
        <f>IF(Reto4!$Y16="","",Reto4!$Y16)</f>
        <v/>
      </c>
      <c r="AC18" s="5" t="e">
        <f>IF(Reto5!$G16="",NA(),Reto5!$G16)</f>
        <v>#N/A</v>
      </c>
      <c r="AD18" s="5" t="e">
        <f>IF(Reto5!$M16="",NA(),Reto5!$M16)</f>
        <v>#N/A</v>
      </c>
      <c r="AE18" s="5" t="e">
        <f>IF(Reto5!$S16="",NA(),Reto5!$S16)</f>
        <v>#N/A</v>
      </c>
      <c r="AF18" s="5" t="e">
        <f>IF(Reto5!$Y16="",NA(),Reto5!$Y16)</f>
        <v>#N/A</v>
      </c>
      <c r="AG18" s="5" t="e">
        <f>IF(Reto5!$AE16="",NA(),Reto5!$AE16)</f>
        <v>#N/A</v>
      </c>
      <c r="AH18" s="5" t="e">
        <f>IF(Reto5!$AK16="",NA(),Reto5!$AK16)</f>
        <v>#N/A</v>
      </c>
      <c r="AI18" s="5" t="str">
        <f>IF(Reto5!$AK16="","",Reto5!$AK16)</f>
        <v/>
      </c>
      <c r="AK18" s="34"/>
      <c r="AL18" s="31"/>
      <c r="AM18" s="18" t="e">
        <f>IFERROR(INDEX($B$4:$B$64, MATCH(0, INDEX(COUNTIF($AM$10:AM17, $B$4:$B$64), 0, 0),0)), NA())</f>
        <v>#N/A</v>
      </c>
      <c r="AN18" s="14" t="e">
        <f t="shared" si="1"/>
        <v>#N/A</v>
      </c>
      <c r="AP18" s="34"/>
      <c r="AQ18" s="23"/>
      <c r="AR18" s="18" t="e">
        <f>IFERROR(INDEX($H$4:$H$64, MATCH(0, INDEX(COUNTIF($AR$10:AR17, $H$4:$H$64), 0, 0),0)), NA())</f>
        <v>#N/A</v>
      </c>
      <c r="AS18" s="14" t="e">
        <f t="shared" si="2"/>
        <v>#N/A</v>
      </c>
      <c r="AT18" s="21"/>
      <c r="AU18" s="21"/>
      <c r="AV18" s="18" t="e">
        <f>IFERROR(INDEX($I$4:$I$64, MATCH(0, INDEX(COUNTIF($AV$10:AV17, $I$4:$I$64), 0, 0),0)), NA())</f>
        <v>#N/A</v>
      </c>
      <c r="AW18" s="14" t="e">
        <f t="shared" si="3"/>
        <v>#N/A</v>
      </c>
      <c r="AY18" s="34"/>
      <c r="AZ18" s="23"/>
      <c r="BA18" s="18" t="e">
        <f>IFERROR(INDEX($O$4:$O$64, MATCH(0, INDEX(COUNTIF($BA$10:BA17, $O$4:$O$64), 0, 0),0)), NA())</f>
        <v>#N/A</v>
      </c>
      <c r="BB18" s="14" t="e">
        <f t="shared" si="10"/>
        <v>#N/A</v>
      </c>
      <c r="BC18" s="21"/>
      <c r="BD18" s="21"/>
      <c r="BE18" s="18" t="e">
        <f>IFERROR(INDEX($P$4:$P$64, MATCH(0, INDEX(COUNTIF($BE$10:BE17, $P$4:$P$64), 0, 0),0)), NA())</f>
        <v>#N/A</v>
      </c>
      <c r="BF18" s="14" t="e">
        <f t="shared" si="4"/>
        <v>#N/A</v>
      </c>
      <c r="BG18" s="21"/>
      <c r="BH18" s="21"/>
      <c r="BI18" s="18" t="e">
        <f>IFERROR(INDEX($Q$4:$Q$64, MATCH(0, INDEX(COUNTIF($BI$10:BI17, $Q$4:$Q$64), 0, 0),0)), NA())</f>
        <v>#N/A</v>
      </c>
      <c r="BJ18" s="14" t="e">
        <f t="shared" si="5"/>
        <v>#N/A</v>
      </c>
      <c r="BL18" s="34"/>
      <c r="BM18" s="31"/>
      <c r="BN18" s="18" t="e">
        <f>IFERROR(INDEX($W$4:$W$64, MATCH(0, INDEX(COUNTIF($BN$10:BN17, $W$4:$W$64), 0, 0),0)), NA())</f>
        <v>#N/A</v>
      </c>
      <c r="BO18" s="14" t="e">
        <f t="shared" si="6"/>
        <v>#N/A</v>
      </c>
      <c r="BQ18" s="34"/>
      <c r="BR18" s="23"/>
      <c r="BS18" s="18" t="e">
        <f>IFERROR(INDEX($O$4:$O$64, MATCH(0, INDEX(COUNTIF($BA$10:BS17, $O$4:$O$64), 0, 0),0)), NA())</f>
        <v>#N/A</v>
      </c>
      <c r="BT18" s="14" t="e">
        <f t="shared" si="7"/>
        <v>#N/A</v>
      </c>
      <c r="BU18" s="21"/>
      <c r="BV18" s="21"/>
      <c r="BW18" s="18" t="e">
        <f>IFERROR(INDEX($AD$4:$AD$64, MATCH(0, INDEX(COUNTIF($BW$10:BW17, $AD$4:$AD$64), 0, 0),0)), NA())</f>
        <v>#N/A</v>
      </c>
      <c r="BX18" s="14" t="e">
        <f t="shared" si="8"/>
        <v>#N/A</v>
      </c>
      <c r="BY18" s="21"/>
      <c r="BZ18" s="21"/>
      <c r="CA18" s="18" t="e">
        <f>IFERROR(INDEX($AE$4:$AE$64, MATCH(0, INDEX(COUNTIF($CA$10:CA17, $AE$4:$AE$64), 0, 0),0)), NA())</f>
        <v>#N/A</v>
      </c>
      <c r="CB18" s="14" t="e">
        <f t="shared" si="9"/>
        <v>#N/A</v>
      </c>
    </row>
    <row r="19" spans="1:80" x14ac:dyDescent="0.25">
      <c r="A19" s="5">
        <f t="shared" si="0"/>
        <v>16</v>
      </c>
      <c r="B19" s="5" t="e">
        <f>IF(Reto1!$G16="",NA(),Reto1!$G16)</f>
        <v>#N/A</v>
      </c>
      <c r="C19" s="5" t="e">
        <f>IF(Reto1!$M16="",NA(),Reto1!$M16)</f>
        <v>#N/A</v>
      </c>
      <c r="D19" s="5" t="e">
        <f>IF(Reto1!$S16="",NA(),Reto1!$S16)</f>
        <v>#N/A</v>
      </c>
      <c r="E19" s="5" t="e">
        <f>IF(Reto1!$Y17="",NA(),Reto1!$Y17)</f>
        <v>#N/A</v>
      </c>
      <c r="F19" s="5" t="str">
        <f>IF(Reto1!$Y17="","",Reto1!$Y17)</f>
        <v/>
      </c>
      <c r="H19" s="5" t="e">
        <f>IF(Reto2!$G16="",NA(),Reto2!$G16)</f>
        <v>#N/A</v>
      </c>
      <c r="I19" s="5" t="e">
        <f>IF(Reto2!$M16="",NA(),Reto2!$M16)</f>
        <v>#N/A</v>
      </c>
      <c r="J19" s="5" t="e">
        <f>IF(Reto2!$S16="",NA(),Reto2!$S16)</f>
        <v>#N/A</v>
      </c>
      <c r="K19" s="5" t="e">
        <f>IF(Reto2!$Y16="",NA(),Reto2!$Y16)</f>
        <v>#N/A</v>
      </c>
      <c r="L19" s="11" t="e">
        <f>IF(Reto2!$AE17="",NA(),Reto2!$AE17)</f>
        <v>#N/A</v>
      </c>
      <c r="M19" s="11" t="str">
        <f>IF(Reto2!$AE17="","",Reto2!$AE17)</f>
        <v/>
      </c>
      <c r="N19" s="11"/>
      <c r="O19" s="5" t="e">
        <f>IF(Reto3!$G17="",NA(),Reto3!$G17)</f>
        <v>#N/A</v>
      </c>
      <c r="P19" s="5" t="e">
        <f>IF(Reto3!$M17="",NA(),Reto3!$M17)</f>
        <v>#N/A</v>
      </c>
      <c r="Q19" s="5" t="e">
        <f>IF(Reto3!$S17="",NA(),Reto3!$S17)</f>
        <v>#N/A</v>
      </c>
      <c r="R19" s="5" t="e">
        <f>IF(Reto3!$Y17="",NA(),Reto3!$Y17)</f>
        <v>#N/A</v>
      </c>
      <c r="S19" s="5" t="e">
        <f>IF(Reto3!$AE17="",NA(),Reto3!$AE17)</f>
        <v>#N/A</v>
      </c>
      <c r="T19" s="5" t="e">
        <f>IF(Reto3!$AK17="",NA(),Reto3!$AK17)</f>
        <v>#N/A</v>
      </c>
      <c r="U19" s="5" t="str">
        <f>IF(Reto3!$AK17="","",Reto3!$AK17)</f>
        <v/>
      </c>
      <c r="V19" s="11"/>
      <c r="W19" s="5" t="e">
        <f>IF(Reto4!$G17="",NA(),Reto4!$G17)</f>
        <v>#N/A</v>
      </c>
      <c r="X19" s="5" t="e">
        <f>IF(Reto4!$M17="",NA(),Reto4!$M17)</f>
        <v>#N/A</v>
      </c>
      <c r="Y19" s="5" t="e">
        <f>IF(Reto4!$S17="",NA(),Reto4!$S17)</f>
        <v>#N/A</v>
      </c>
      <c r="Z19" s="5" t="e">
        <f>IF(Reto4!$Y17="",NA(),Reto4!$Y17)</f>
        <v>#N/A</v>
      </c>
      <c r="AA19" s="5" t="str">
        <f>IF(Reto4!$Y17="","",Reto4!$Y17)</f>
        <v/>
      </c>
      <c r="AC19" s="5" t="e">
        <f>IF(Reto5!$G17="",NA(),Reto5!$G17)</f>
        <v>#N/A</v>
      </c>
      <c r="AD19" s="5" t="e">
        <f>IF(Reto5!$M17="",NA(),Reto5!$M17)</f>
        <v>#N/A</v>
      </c>
      <c r="AE19" s="5" t="e">
        <f>IF(Reto5!$S17="",NA(),Reto5!$S17)</f>
        <v>#N/A</v>
      </c>
      <c r="AF19" s="5" t="e">
        <f>IF(Reto5!$Y17="",NA(),Reto5!$Y17)</f>
        <v>#N/A</v>
      </c>
      <c r="AG19" s="5" t="e">
        <f>IF(Reto5!$AE17="",NA(),Reto5!$AE17)</f>
        <v>#N/A</v>
      </c>
      <c r="AH19" s="5" t="e">
        <f>IF(Reto5!$AK17="",NA(),Reto5!$AK17)</f>
        <v>#N/A</v>
      </c>
      <c r="AI19" s="5" t="str">
        <f>IF(Reto5!$AK17="","",Reto5!$AK17)</f>
        <v/>
      </c>
      <c r="AK19" s="34"/>
      <c r="AL19" s="31"/>
      <c r="AM19" s="18" t="e">
        <f>IFERROR(INDEX($B$4:$B$64, MATCH(0, INDEX(COUNTIF($AM$10:AM18, $B$4:$B$64), 0, 0),0)), NA())</f>
        <v>#N/A</v>
      </c>
      <c r="AN19" s="14" t="e">
        <f t="shared" si="1"/>
        <v>#N/A</v>
      </c>
      <c r="AP19" s="34"/>
      <c r="AQ19" s="23"/>
      <c r="AR19" s="18" t="e">
        <f>IFERROR(INDEX($H$4:$H$64, MATCH(0, INDEX(COUNTIF($AR$10:AR18, $H$4:$H$64), 0, 0),0)), NA())</f>
        <v>#N/A</v>
      </c>
      <c r="AS19" s="14" t="e">
        <f t="shared" si="2"/>
        <v>#N/A</v>
      </c>
      <c r="AT19" s="21"/>
      <c r="AU19" s="21"/>
      <c r="AV19" s="18" t="e">
        <f>IFERROR(INDEX($I$4:$I$64, MATCH(0, INDEX(COUNTIF($AV$10:AV18, $I$4:$I$64), 0, 0),0)), NA())</f>
        <v>#N/A</v>
      </c>
      <c r="AW19" s="14" t="e">
        <f t="shared" si="3"/>
        <v>#N/A</v>
      </c>
      <c r="AY19" s="34"/>
      <c r="AZ19" s="23"/>
      <c r="BA19" s="18" t="e">
        <f>IFERROR(INDEX($O$4:$O$64, MATCH(0, INDEX(COUNTIF($BA$10:BA18, $O$4:$O$64), 0, 0),0)), NA())</f>
        <v>#N/A</v>
      </c>
      <c r="BB19" s="14" t="e">
        <f t="shared" si="10"/>
        <v>#N/A</v>
      </c>
      <c r="BC19" s="21"/>
      <c r="BD19" s="21"/>
      <c r="BE19" s="18" t="e">
        <f>IFERROR(INDEX($P$4:$P$64, MATCH(0, INDEX(COUNTIF($BE$10:BE18, $P$4:$P$64), 0, 0),0)), NA())</f>
        <v>#N/A</v>
      </c>
      <c r="BF19" s="14" t="e">
        <f t="shared" si="4"/>
        <v>#N/A</v>
      </c>
      <c r="BG19" s="21"/>
      <c r="BH19" s="21"/>
      <c r="BI19" s="18" t="e">
        <f>IFERROR(INDEX($Q$4:$Q$64, MATCH(0, INDEX(COUNTIF($BI$10:BI18, $Q$4:$Q$64), 0, 0),0)), NA())</f>
        <v>#N/A</v>
      </c>
      <c r="BJ19" s="14" t="e">
        <f t="shared" si="5"/>
        <v>#N/A</v>
      </c>
      <c r="BL19" s="34"/>
      <c r="BM19" s="31"/>
      <c r="BN19" s="18" t="e">
        <f>IFERROR(INDEX($W$4:$W$64, MATCH(0, INDEX(COUNTIF($BN$10:BN18, $W$4:$W$64), 0, 0),0)), NA())</f>
        <v>#N/A</v>
      </c>
      <c r="BO19" s="14" t="e">
        <f t="shared" si="6"/>
        <v>#N/A</v>
      </c>
      <c r="BQ19" s="34"/>
      <c r="BR19" s="23"/>
      <c r="BS19" s="18" t="e">
        <f>IFERROR(INDEX($O$4:$O$64, MATCH(0, INDEX(COUNTIF($BA$10:BS18, $O$4:$O$64), 0, 0),0)), NA())</f>
        <v>#N/A</v>
      </c>
      <c r="BT19" s="14" t="e">
        <f t="shared" si="7"/>
        <v>#N/A</v>
      </c>
      <c r="BU19" s="21"/>
      <c r="BV19" s="21"/>
      <c r="BW19" s="18" t="e">
        <f>IFERROR(INDEX($AD$4:$AD$64, MATCH(0, INDEX(COUNTIF($BW$10:BW18, $AD$4:$AD$64), 0, 0),0)), NA())</f>
        <v>#N/A</v>
      </c>
      <c r="BX19" s="14" t="e">
        <f t="shared" si="8"/>
        <v>#N/A</v>
      </c>
      <c r="BY19" s="21"/>
      <c r="BZ19" s="21"/>
      <c r="CA19" s="18" t="e">
        <f>IFERROR(INDEX($AE$4:$AE$64, MATCH(0, INDEX(COUNTIF($CA$10:CA18, $AE$4:$AE$64), 0, 0),0)), NA())</f>
        <v>#N/A</v>
      </c>
      <c r="CB19" s="14" t="e">
        <f t="shared" si="9"/>
        <v>#N/A</v>
      </c>
    </row>
    <row r="20" spans="1:80" x14ac:dyDescent="0.25">
      <c r="A20" s="5">
        <f t="shared" si="0"/>
        <v>17</v>
      </c>
      <c r="B20" s="5" t="e">
        <f>IF(Reto1!$G17="",NA(),Reto1!$G17)</f>
        <v>#N/A</v>
      </c>
      <c r="C20" s="5" t="e">
        <f>IF(Reto1!$M17="",NA(),Reto1!$M17)</f>
        <v>#N/A</v>
      </c>
      <c r="D20" s="5" t="e">
        <f>IF(Reto1!$S17="",NA(),Reto1!$S17)</f>
        <v>#N/A</v>
      </c>
      <c r="E20" s="5" t="e">
        <f>IF(Reto1!$Y18="",NA(),Reto1!$Y18)</f>
        <v>#N/A</v>
      </c>
      <c r="F20" s="5" t="str">
        <f>IF(Reto1!$Y18="","",Reto1!$Y18)</f>
        <v/>
      </c>
      <c r="H20" s="5" t="e">
        <f>IF(Reto2!$G17="",NA(),Reto2!$G17)</f>
        <v>#N/A</v>
      </c>
      <c r="I20" s="5" t="e">
        <f>IF(Reto2!$M17="",NA(),Reto2!$M17)</f>
        <v>#N/A</v>
      </c>
      <c r="J20" s="5" t="e">
        <f>IF(Reto2!$S17="",NA(),Reto2!$S17)</f>
        <v>#N/A</v>
      </c>
      <c r="K20" s="5" t="e">
        <f>IF(Reto2!$Y17="",NA(),Reto2!$Y17)</f>
        <v>#N/A</v>
      </c>
      <c r="L20" s="11" t="e">
        <f>IF(Reto2!$AE18="",NA(),Reto2!$AE18)</f>
        <v>#N/A</v>
      </c>
      <c r="M20" s="11" t="str">
        <f>IF(Reto2!$AE18="","",Reto2!$AE18)</f>
        <v/>
      </c>
      <c r="N20" s="11"/>
      <c r="O20" s="5" t="e">
        <f>IF(Reto3!$G18="",NA(),Reto3!$G18)</f>
        <v>#N/A</v>
      </c>
      <c r="P20" s="5" t="e">
        <f>IF(Reto3!$M18="",NA(),Reto3!$M18)</f>
        <v>#N/A</v>
      </c>
      <c r="Q20" s="5" t="e">
        <f>IF(Reto3!$S18="",NA(),Reto3!$S18)</f>
        <v>#N/A</v>
      </c>
      <c r="R20" s="5" t="e">
        <f>IF(Reto3!$Y18="",NA(),Reto3!$Y18)</f>
        <v>#N/A</v>
      </c>
      <c r="S20" s="5" t="e">
        <f>IF(Reto3!$AE18="",NA(),Reto3!$AE18)</f>
        <v>#N/A</v>
      </c>
      <c r="T20" s="5" t="e">
        <f>IF(Reto3!$AK18="",NA(),Reto3!$AK18)</f>
        <v>#N/A</v>
      </c>
      <c r="U20" s="5" t="str">
        <f>IF(Reto3!$AK18="","",Reto3!$AK18)</f>
        <v/>
      </c>
      <c r="V20" s="11"/>
      <c r="W20" s="5" t="e">
        <f>IF(Reto4!$G18="",NA(),Reto4!$G18)</f>
        <v>#N/A</v>
      </c>
      <c r="X20" s="5" t="e">
        <f>IF(Reto4!$M18="",NA(),Reto4!$M18)</f>
        <v>#N/A</v>
      </c>
      <c r="Y20" s="5" t="e">
        <f>IF(Reto4!$S18="",NA(),Reto4!$S18)</f>
        <v>#N/A</v>
      </c>
      <c r="Z20" s="5" t="e">
        <f>IF(Reto4!$Y18="",NA(),Reto4!$Y18)</f>
        <v>#N/A</v>
      </c>
      <c r="AA20" s="5" t="str">
        <f>IF(Reto4!$Y18="","",Reto4!$Y18)</f>
        <v/>
      </c>
      <c r="AC20" s="5" t="e">
        <f>IF(Reto5!$G18="",NA(),Reto5!$G18)</f>
        <v>#N/A</v>
      </c>
      <c r="AD20" s="5" t="e">
        <f>IF(Reto5!$M18="",NA(),Reto5!$M18)</f>
        <v>#N/A</v>
      </c>
      <c r="AE20" s="5" t="e">
        <f>IF(Reto5!$S18="",NA(),Reto5!$S18)</f>
        <v>#N/A</v>
      </c>
      <c r="AF20" s="5" t="e">
        <f>IF(Reto5!$Y18="",NA(),Reto5!$Y18)</f>
        <v>#N/A</v>
      </c>
      <c r="AG20" s="5" t="e">
        <f>IF(Reto5!$AE18="",NA(),Reto5!$AE18)</f>
        <v>#N/A</v>
      </c>
      <c r="AH20" s="5" t="e">
        <f>IF(Reto5!$AK18="",NA(),Reto5!$AK18)</f>
        <v>#N/A</v>
      </c>
      <c r="AI20" s="5" t="str">
        <f>IF(Reto5!$AK18="","",Reto5!$AK18)</f>
        <v/>
      </c>
      <c r="AK20" s="34"/>
      <c r="AL20" s="31"/>
      <c r="AM20" s="18" t="e">
        <f>IFERROR(INDEX($B$4:$B$64, MATCH(0, INDEX(COUNTIF($AM$10:AM19, $B$4:$B$64), 0, 0),0)), NA())</f>
        <v>#N/A</v>
      </c>
      <c r="AN20" s="14" t="e">
        <f t="shared" si="1"/>
        <v>#N/A</v>
      </c>
      <c r="AP20" s="34"/>
      <c r="AQ20" s="23"/>
      <c r="AR20" s="18" t="e">
        <f>IFERROR(INDEX($H$4:$H$64, MATCH(0, INDEX(COUNTIF($AR$10:AR19, $H$4:$H$64), 0, 0),0)), NA())</f>
        <v>#N/A</v>
      </c>
      <c r="AS20" s="14" t="e">
        <f t="shared" si="2"/>
        <v>#N/A</v>
      </c>
      <c r="AT20" s="21"/>
      <c r="AU20" s="21"/>
      <c r="AV20" s="18" t="e">
        <f>IFERROR(INDEX($I$4:$I$64, MATCH(0, INDEX(COUNTIF($AV$10:AV19, $I$4:$I$64), 0, 0),0)), NA())</f>
        <v>#N/A</v>
      </c>
      <c r="AW20" s="14" t="e">
        <f t="shared" si="3"/>
        <v>#N/A</v>
      </c>
      <c r="AY20" s="34"/>
      <c r="AZ20" s="23"/>
      <c r="BA20" s="18" t="e">
        <f>IFERROR(INDEX($O$4:$O$64, MATCH(0, INDEX(COUNTIF($BA$10:BA19, $O$4:$O$64), 0, 0),0)), NA())</f>
        <v>#N/A</v>
      </c>
      <c r="BB20" s="14" t="e">
        <f t="shared" si="10"/>
        <v>#N/A</v>
      </c>
      <c r="BC20" s="21"/>
      <c r="BD20" s="21"/>
      <c r="BE20" s="18" t="e">
        <f>IFERROR(INDEX($P$4:$P$64, MATCH(0, INDEX(COUNTIF($BE$10:BE19, $P$4:$P$64), 0, 0),0)), NA())</f>
        <v>#N/A</v>
      </c>
      <c r="BF20" s="14" t="e">
        <f t="shared" si="4"/>
        <v>#N/A</v>
      </c>
      <c r="BG20" s="21"/>
      <c r="BH20" s="21"/>
      <c r="BI20" s="18" t="e">
        <f>IFERROR(INDEX($Q$4:$Q$64, MATCH(0, INDEX(COUNTIF($BI$10:BI19, $Q$4:$Q$64), 0, 0),0)), NA())</f>
        <v>#N/A</v>
      </c>
      <c r="BJ20" s="14" t="e">
        <f t="shared" si="5"/>
        <v>#N/A</v>
      </c>
      <c r="BL20" s="34"/>
      <c r="BM20" s="31"/>
      <c r="BN20" s="18" t="e">
        <f>IFERROR(INDEX($W$4:$W$64, MATCH(0, INDEX(COUNTIF($BN$10:BN19, $W$4:$W$64), 0, 0),0)), NA())</f>
        <v>#N/A</v>
      </c>
      <c r="BO20" s="14" t="e">
        <f t="shared" si="6"/>
        <v>#N/A</v>
      </c>
      <c r="BQ20" s="34"/>
      <c r="BR20" s="23"/>
      <c r="BS20" s="18" t="e">
        <f>IFERROR(INDEX($O$4:$O$64, MATCH(0, INDEX(COUNTIF($BA$10:BS19, $O$4:$O$64), 0, 0),0)), NA())</f>
        <v>#N/A</v>
      </c>
      <c r="BT20" s="14" t="e">
        <f t="shared" si="7"/>
        <v>#N/A</v>
      </c>
      <c r="BU20" s="21"/>
      <c r="BV20" s="21"/>
      <c r="BW20" s="18" t="e">
        <f>IFERROR(INDEX($AD$4:$AD$64, MATCH(0, INDEX(COUNTIF($BW$10:BW19, $AD$4:$AD$64), 0, 0),0)), NA())</f>
        <v>#N/A</v>
      </c>
      <c r="BX20" s="14" t="e">
        <f t="shared" si="8"/>
        <v>#N/A</v>
      </c>
      <c r="BY20" s="21"/>
      <c r="BZ20" s="21"/>
      <c r="CA20" s="18" t="e">
        <f>IFERROR(INDEX($AE$4:$AE$64, MATCH(0, INDEX(COUNTIF($CA$10:CA19, $AE$4:$AE$64), 0, 0),0)), NA())</f>
        <v>#N/A</v>
      </c>
      <c r="CB20" s="14" t="e">
        <f t="shared" si="9"/>
        <v>#N/A</v>
      </c>
    </row>
    <row r="21" spans="1:80" x14ac:dyDescent="0.25">
      <c r="A21" s="5">
        <f t="shared" si="0"/>
        <v>18</v>
      </c>
      <c r="B21" s="5" t="e">
        <f>IF(Reto1!$G18="",NA(),Reto1!$G18)</f>
        <v>#N/A</v>
      </c>
      <c r="C21" s="5" t="e">
        <f>IF(Reto1!$M18="",NA(),Reto1!$M18)</f>
        <v>#N/A</v>
      </c>
      <c r="D21" s="5" t="e">
        <f>IF(Reto1!$S18="",NA(),Reto1!$S18)</f>
        <v>#N/A</v>
      </c>
      <c r="E21" s="5" t="e">
        <f>IF(Reto1!$Y19="",NA(),Reto1!$Y19)</f>
        <v>#N/A</v>
      </c>
      <c r="F21" s="5" t="str">
        <f>IF(Reto1!$Y19="","",Reto1!$Y19)</f>
        <v/>
      </c>
      <c r="H21" s="5" t="e">
        <f>IF(Reto2!$G18="",NA(),Reto2!$G18)</f>
        <v>#N/A</v>
      </c>
      <c r="I21" s="5" t="e">
        <f>IF(Reto2!$M18="",NA(),Reto2!$M18)</f>
        <v>#N/A</v>
      </c>
      <c r="J21" s="5" t="e">
        <f>IF(Reto2!$S18="",NA(),Reto2!$S18)</f>
        <v>#N/A</v>
      </c>
      <c r="K21" s="5" t="e">
        <f>IF(Reto2!$Y18="",NA(),Reto2!$Y18)</f>
        <v>#N/A</v>
      </c>
      <c r="L21" s="11" t="e">
        <f>IF(Reto2!$AE19="",NA(),Reto2!$AE19)</f>
        <v>#N/A</v>
      </c>
      <c r="M21" s="11" t="str">
        <f>IF(Reto2!$AE19="","",Reto2!$AE19)</f>
        <v/>
      </c>
      <c r="N21" s="11"/>
      <c r="O21" s="5" t="e">
        <f>IF(Reto3!$G19="",NA(),Reto3!$G19)</f>
        <v>#N/A</v>
      </c>
      <c r="P21" s="5" t="e">
        <f>IF(Reto3!$M19="",NA(),Reto3!$M19)</f>
        <v>#N/A</v>
      </c>
      <c r="Q21" s="5" t="e">
        <f>IF(Reto3!$S19="",NA(),Reto3!$S19)</f>
        <v>#N/A</v>
      </c>
      <c r="R21" s="5" t="e">
        <f>IF(Reto3!$Y19="",NA(),Reto3!$Y19)</f>
        <v>#N/A</v>
      </c>
      <c r="S21" s="5" t="e">
        <f>IF(Reto3!$AE19="",NA(),Reto3!$AE19)</f>
        <v>#N/A</v>
      </c>
      <c r="T21" s="5" t="e">
        <f>IF(Reto3!$AK19="",NA(),Reto3!$AK19)</f>
        <v>#N/A</v>
      </c>
      <c r="U21" s="5" t="str">
        <f>IF(Reto3!$AK19="","",Reto3!$AK19)</f>
        <v/>
      </c>
      <c r="V21" s="11"/>
      <c r="W21" s="5" t="e">
        <f>IF(Reto4!$G19="",NA(),Reto4!$G19)</f>
        <v>#N/A</v>
      </c>
      <c r="X21" s="5" t="e">
        <f>IF(Reto4!$M19="",NA(),Reto4!$M19)</f>
        <v>#N/A</v>
      </c>
      <c r="Y21" s="5" t="e">
        <f>IF(Reto4!$S19="",NA(),Reto4!$S19)</f>
        <v>#N/A</v>
      </c>
      <c r="Z21" s="5" t="e">
        <f>IF(Reto4!$Y19="",NA(),Reto4!$Y19)</f>
        <v>#N/A</v>
      </c>
      <c r="AA21" s="5" t="str">
        <f>IF(Reto4!$Y19="","",Reto4!$Y19)</f>
        <v/>
      </c>
      <c r="AC21" s="5" t="e">
        <f>IF(Reto5!$G19="",NA(),Reto5!$G19)</f>
        <v>#N/A</v>
      </c>
      <c r="AD21" s="5" t="e">
        <f>IF(Reto5!$M19="",NA(),Reto5!$M19)</f>
        <v>#N/A</v>
      </c>
      <c r="AE21" s="5" t="e">
        <f>IF(Reto5!$S19="",NA(),Reto5!$S19)</f>
        <v>#N/A</v>
      </c>
      <c r="AF21" s="5" t="e">
        <f>IF(Reto5!$Y19="",NA(),Reto5!$Y19)</f>
        <v>#N/A</v>
      </c>
      <c r="AG21" s="5" t="e">
        <f>IF(Reto5!$AE19="",NA(),Reto5!$AE19)</f>
        <v>#N/A</v>
      </c>
      <c r="AH21" s="5" t="e">
        <f>IF(Reto5!$AK19="",NA(),Reto5!$AK19)</f>
        <v>#N/A</v>
      </c>
      <c r="AI21" s="5" t="str">
        <f>IF(Reto5!$AK19="","",Reto5!$AK19)</f>
        <v/>
      </c>
      <c r="AK21" s="34"/>
      <c r="AL21" s="31"/>
      <c r="AM21" s="18" t="e">
        <f>IFERROR(INDEX($B$4:$B$64, MATCH(0, INDEX(COUNTIF($AM$10:AM20, $B$4:$B$64), 0, 0),0)), NA())</f>
        <v>#N/A</v>
      </c>
      <c r="AN21" s="14" t="e">
        <f t="shared" si="1"/>
        <v>#N/A</v>
      </c>
      <c r="AP21" s="34"/>
      <c r="AQ21" s="23"/>
      <c r="AR21" s="18" t="e">
        <f>IFERROR(INDEX($H$4:$H$64, MATCH(0, INDEX(COUNTIF($AR$10:AR20, $H$4:$H$64), 0, 0),0)), NA())</f>
        <v>#N/A</v>
      </c>
      <c r="AS21" s="14" t="e">
        <f t="shared" si="2"/>
        <v>#N/A</v>
      </c>
      <c r="AT21" s="21"/>
      <c r="AU21" s="21"/>
      <c r="AV21" s="18" t="e">
        <f>IFERROR(INDEX($I$4:$I$64, MATCH(0, INDEX(COUNTIF($AV$10:AV20, $I$4:$I$64), 0, 0),0)), NA())</f>
        <v>#N/A</v>
      </c>
      <c r="AW21" s="14" t="e">
        <f t="shared" si="3"/>
        <v>#N/A</v>
      </c>
      <c r="AY21" s="34"/>
      <c r="AZ21" s="23"/>
      <c r="BA21" s="18" t="e">
        <f>IFERROR(INDEX($O$4:$O$64, MATCH(0, INDEX(COUNTIF($BA$10:BA20, $O$4:$O$64), 0, 0),0)), NA())</f>
        <v>#N/A</v>
      </c>
      <c r="BB21" s="14" t="e">
        <f t="shared" si="10"/>
        <v>#N/A</v>
      </c>
      <c r="BC21" s="21"/>
      <c r="BD21" s="21"/>
      <c r="BE21" s="18" t="e">
        <f>IFERROR(INDEX($P$4:$P$64, MATCH(0, INDEX(COUNTIF($BE$10:BE20, $P$4:$P$64), 0, 0),0)), NA())</f>
        <v>#N/A</v>
      </c>
      <c r="BF21" s="14" t="e">
        <f t="shared" si="4"/>
        <v>#N/A</v>
      </c>
      <c r="BG21" s="21"/>
      <c r="BH21" s="21"/>
      <c r="BI21" s="18" t="e">
        <f>IFERROR(INDEX($Q$4:$Q$64, MATCH(0, INDEX(COUNTIF($BI$10:BI20, $Q$4:$Q$64), 0, 0),0)), NA())</f>
        <v>#N/A</v>
      </c>
      <c r="BJ21" s="14" t="e">
        <f t="shared" si="5"/>
        <v>#N/A</v>
      </c>
      <c r="BL21" s="34"/>
      <c r="BM21" s="31"/>
      <c r="BN21" s="18" t="e">
        <f>IFERROR(INDEX($W$4:$W$64, MATCH(0, INDEX(COUNTIF($BN$10:BN20, $W$4:$W$64), 0, 0),0)), NA())</f>
        <v>#N/A</v>
      </c>
      <c r="BO21" s="14" t="e">
        <f t="shared" si="6"/>
        <v>#N/A</v>
      </c>
      <c r="BQ21" s="34"/>
      <c r="BR21" s="23"/>
      <c r="BS21" s="18" t="e">
        <f>IFERROR(INDEX($O$4:$O$64, MATCH(0, INDEX(COUNTIF($BA$10:BS20, $O$4:$O$64), 0, 0),0)), NA())</f>
        <v>#N/A</v>
      </c>
      <c r="BT21" s="14" t="e">
        <f t="shared" si="7"/>
        <v>#N/A</v>
      </c>
      <c r="BU21" s="21"/>
      <c r="BV21" s="21"/>
      <c r="BW21" s="18" t="e">
        <f>IFERROR(INDEX($AD$4:$AD$64, MATCH(0, INDEX(COUNTIF($BW$10:BW20, $AD$4:$AD$64), 0, 0),0)), NA())</f>
        <v>#N/A</v>
      </c>
      <c r="BX21" s="14" t="e">
        <f t="shared" si="8"/>
        <v>#N/A</v>
      </c>
      <c r="BY21" s="21"/>
      <c r="BZ21" s="21"/>
      <c r="CA21" s="18" t="e">
        <f>IFERROR(INDEX($AE$4:$AE$64, MATCH(0, INDEX(COUNTIF($CA$10:CA20, $AE$4:$AE$64), 0, 0),0)), NA())</f>
        <v>#N/A</v>
      </c>
      <c r="CB21" s="14" t="e">
        <f t="shared" si="9"/>
        <v>#N/A</v>
      </c>
    </row>
    <row r="22" spans="1:80" x14ac:dyDescent="0.25">
      <c r="A22" s="5">
        <f t="shared" si="0"/>
        <v>19</v>
      </c>
      <c r="B22" s="5" t="e">
        <f>IF(Reto1!$G19="",NA(),Reto1!$G19)</f>
        <v>#N/A</v>
      </c>
      <c r="C22" s="5" t="e">
        <f>IF(Reto1!$M19="",NA(),Reto1!$M19)</f>
        <v>#N/A</v>
      </c>
      <c r="D22" s="5" t="e">
        <f>IF(Reto1!$S19="",NA(),Reto1!$S19)</f>
        <v>#N/A</v>
      </c>
      <c r="E22" s="5" t="e">
        <f>IF(Reto1!$Y20="",NA(),Reto1!$Y20)</f>
        <v>#N/A</v>
      </c>
      <c r="F22" s="5" t="str">
        <f>IF(Reto1!$Y20="","",Reto1!$Y20)</f>
        <v/>
      </c>
      <c r="H22" s="5" t="e">
        <f>IF(Reto2!$G19="",NA(),Reto2!$G19)</f>
        <v>#N/A</v>
      </c>
      <c r="I22" s="5" t="e">
        <f>IF(Reto2!$M19="",NA(),Reto2!$M19)</f>
        <v>#N/A</v>
      </c>
      <c r="J22" s="5" t="e">
        <f>IF(Reto2!$S19="",NA(),Reto2!$S19)</f>
        <v>#N/A</v>
      </c>
      <c r="K22" s="5" t="e">
        <f>IF(Reto2!$Y19="",NA(),Reto2!$Y19)</f>
        <v>#N/A</v>
      </c>
      <c r="L22" s="11" t="e">
        <f>IF(Reto2!$AE20="",NA(),Reto2!$AE20)</f>
        <v>#N/A</v>
      </c>
      <c r="M22" s="11" t="str">
        <f>IF(Reto2!$AE20="","",Reto2!$AE20)</f>
        <v/>
      </c>
      <c r="N22" s="11"/>
      <c r="O22" s="5" t="e">
        <f>IF(Reto3!$G20="",NA(),Reto3!$G20)</f>
        <v>#N/A</v>
      </c>
      <c r="P22" s="5" t="e">
        <f>IF(Reto3!$M20="",NA(),Reto3!$M20)</f>
        <v>#N/A</v>
      </c>
      <c r="Q22" s="5" t="e">
        <f>IF(Reto3!$S20="",NA(),Reto3!$S20)</f>
        <v>#N/A</v>
      </c>
      <c r="R22" s="5" t="e">
        <f>IF(Reto3!$Y20="",NA(),Reto3!$Y20)</f>
        <v>#N/A</v>
      </c>
      <c r="S22" s="5" t="e">
        <f>IF(Reto3!$AE20="",NA(),Reto3!$AE20)</f>
        <v>#N/A</v>
      </c>
      <c r="T22" s="5" t="e">
        <f>IF(Reto3!$AK20="",NA(),Reto3!$AK20)</f>
        <v>#N/A</v>
      </c>
      <c r="U22" s="5" t="str">
        <f>IF(Reto3!$AK20="","",Reto3!$AK20)</f>
        <v/>
      </c>
      <c r="V22" s="11"/>
      <c r="W22" s="5" t="e">
        <f>IF(Reto4!$G20="",NA(),Reto4!$G20)</f>
        <v>#N/A</v>
      </c>
      <c r="X22" s="5" t="e">
        <f>IF(Reto4!$M20="",NA(),Reto4!$M20)</f>
        <v>#N/A</v>
      </c>
      <c r="Y22" s="5" t="e">
        <f>IF(Reto4!$S20="",NA(),Reto4!$S20)</f>
        <v>#N/A</v>
      </c>
      <c r="Z22" s="5" t="e">
        <f>IF(Reto4!$Y20="",NA(),Reto4!$Y20)</f>
        <v>#N/A</v>
      </c>
      <c r="AA22" s="5" t="str">
        <f>IF(Reto4!$Y20="","",Reto4!$Y20)</f>
        <v/>
      </c>
      <c r="AC22" s="5" t="e">
        <f>IF(Reto5!$G20="",NA(),Reto5!$G20)</f>
        <v>#N/A</v>
      </c>
      <c r="AD22" s="5" t="e">
        <f>IF(Reto5!$M20="",NA(),Reto5!$M20)</f>
        <v>#N/A</v>
      </c>
      <c r="AE22" s="5" t="e">
        <f>IF(Reto5!$S20="",NA(),Reto5!$S20)</f>
        <v>#N/A</v>
      </c>
      <c r="AF22" s="5" t="e">
        <f>IF(Reto5!$Y20="",NA(),Reto5!$Y20)</f>
        <v>#N/A</v>
      </c>
      <c r="AG22" s="5" t="e">
        <f>IF(Reto5!$AE20="",NA(),Reto5!$AE20)</f>
        <v>#N/A</v>
      </c>
      <c r="AH22" s="5" t="e">
        <f>IF(Reto5!$AK20="",NA(),Reto5!$AK20)</f>
        <v>#N/A</v>
      </c>
      <c r="AI22" s="5" t="str">
        <f>IF(Reto5!$AK20="","",Reto5!$AK20)</f>
        <v/>
      </c>
      <c r="AK22" s="34"/>
      <c r="AL22" s="31"/>
      <c r="AM22" s="18" t="e">
        <f>IFERROR(INDEX($B$4:$B$64, MATCH(0, INDEX(COUNTIF($AM$10:AM21, $B$4:$B$64), 0, 0),0)), NA())</f>
        <v>#N/A</v>
      </c>
      <c r="AN22" s="14" t="e">
        <f t="shared" si="1"/>
        <v>#N/A</v>
      </c>
      <c r="AP22" s="34"/>
      <c r="AQ22" s="23"/>
      <c r="AR22" s="18" t="e">
        <f>IFERROR(INDEX($H$4:$H$64, MATCH(0, INDEX(COUNTIF($AR$10:AR21, $H$4:$H$64), 0, 0),0)), NA())</f>
        <v>#N/A</v>
      </c>
      <c r="AS22" s="14" t="e">
        <f t="shared" si="2"/>
        <v>#N/A</v>
      </c>
      <c r="AT22" s="21"/>
      <c r="AU22" s="21"/>
      <c r="AV22" s="18" t="e">
        <f>IFERROR(INDEX($I$4:$I$64, MATCH(0, INDEX(COUNTIF($AV$10:AV21, $I$4:$I$64), 0, 0),0)), NA())</f>
        <v>#N/A</v>
      </c>
      <c r="AW22" s="14" t="e">
        <f t="shared" si="3"/>
        <v>#N/A</v>
      </c>
      <c r="AY22" s="34"/>
      <c r="AZ22" s="23"/>
      <c r="BA22" s="18" t="e">
        <f>IFERROR(INDEX($O$4:$O$64, MATCH(0, INDEX(COUNTIF($BA$10:BA21, $O$4:$O$64), 0, 0),0)), NA())</f>
        <v>#N/A</v>
      </c>
      <c r="BB22" s="14" t="e">
        <f t="shared" si="10"/>
        <v>#N/A</v>
      </c>
      <c r="BC22" s="21"/>
      <c r="BD22" s="21"/>
      <c r="BE22" s="18" t="e">
        <f>IFERROR(INDEX($P$4:$P$64, MATCH(0, INDEX(COUNTIF($BE$10:BE21, $P$4:$P$64), 0, 0),0)), NA())</f>
        <v>#N/A</v>
      </c>
      <c r="BF22" s="14" t="e">
        <f t="shared" si="4"/>
        <v>#N/A</v>
      </c>
      <c r="BG22" s="21"/>
      <c r="BH22" s="21"/>
      <c r="BI22" s="18" t="e">
        <f>IFERROR(INDEX($Q$4:$Q$64, MATCH(0, INDEX(COUNTIF($BI$10:BI21, $Q$4:$Q$64), 0, 0),0)), NA())</f>
        <v>#N/A</v>
      </c>
      <c r="BJ22" s="14" t="e">
        <f t="shared" si="5"/>
        <v>#N/A</v>
      </c>
      <c r="BL22" s="34"/>
      <c r="BM22" s="31"/>
      <c r="BN22" s="18" t="e">
        <f>IFERROR(INDEX($W$4:$W$64, MATCH(0, INDEX(COUNTIF($BN$10:BN21, $W$4:$W$64), 0, 0),0)), NA())</f>
        <v>#N/A</v>
      </c>
      <c r="BO22" s="14" t="e">
        <f t="shared" si="6"/>
        <v>#N/A</v>
      </c>
      <c r="BQ22" s="34"/>
      <c r="BR22" s="23"/>
      <c r="BS22" s="18" t="e">
        <f>IFERROR(INDEX($O$4:$O$64, MATCH(0, INDEX(COUNTIF($BA$10:BS21, $O$4:$O$64), 0, 0),0)), NA())</f>
        <v>#N/A</v>
      </c>
      <c r="BT22" s="14" t="e">
        <f t="shared" si="7"/>
        <v>#N/A</v>
      </c>
      <c r="BU22" s="21"/>
      <c r="BV22" s="21"/>
      <c r="BW22" s="18" t="e">
        <f>IFERROR(INDEX($AD$4:$AD$64, MATCH(0, INDEX(COUNTIF($BW$10:BW21, $AD$4:$AD$64), 0, 0),0)), NA())</f>
        <v>#N/A</v>
      </c>
      <c r="BX22" s="14" t="e">
        <f t="shared" si="8"/>
        <v>#N/A</v>
      </c>
      <c r="BY22" s="21"/>
      <c r="BZ22" s="21"/>
      <c r="CA22" s="18" t="e">
        <f>IFERROR(INDEX($AE$4:$AE$64, MATCH(0, INDEX(COUNTIF($CA$10:CA21, $AE$4:$AE$64), 0, 0),0)), NA())</f>
        <v>#N/A</v>
      </c>
      <c r="CB22" s="14" t="e">
        <f t="shared" si="9"/>
        <v>#N/A</v>
      </c>
    </row>
    <row r="23" spans="1:80" x14ac:dyDescent="0.25">
      <c r="A23" s="5">
        <f t="shared" si="0"/>
        <v>20</v>
      </c>
      <c r="B23" s="5" t="e">
        <f>IF(Reto1!$G20="",NA(),Reto1!$G20)</f>
        <v>#N/A</v>
      </c>
      <c r="C23" s="5" t="e">
        <f>IF(Reto1!$M20="",NA(),Reto1!$M20)</f>
        <v>#N/A</v>
      </c>
      <c r="D23" s="5" t="e">
        <f>IF(Reto1!$S20="",NA(),Reto1!$S20)</f>
        <v>#N/A</v>
      </c>
      <c r="E23" s="5" t="e">
        <f>IF(Reto1!$Y21="",NA(),Reto1!$Y21)</f>
        <v>#N/A</v>
      </c>
      <c r="F23" s="5" t="str">
        <f>IF(Reto1!$Y21="","",Reto1!$Y21)</f>
        <v/>
      </c>
      <c r="H23" s="5" t="e">
        <f>IF(Reto2!$G20="",NA(),Reto2!$G20)</f>
        <v>#N/A</v>
      </c>
      <c r="I23" s="5" t="e">
        <f>IF(Reto2!$M20="",NA(),Reto2!$M20)</f>
        <v>#N/A</v>
      </c>
      <c r="J23" s="5" t="e">
        <f>IF(Reto2!$S20="",NA(),Reto2!$S20)</f>
        <v>#N/A</v>
      </c>
      <c r="K23" s="5" t="e">
        <f>IF(Reto2!$Y20="",NA(),Reto2!$Y20)</f>
        <v>#N/A</v>
      </c>
      <c r="L23" s="11" t="e">
        <f>IF(Reto2!$AE21="",NA(),Reto2!$AE21)</f>
        <v>#N/A</v>
      </c>
      <c r="M23" s="11" t="str">
        <f>IF(Reto2!$AE21="","",Reto2!$AE21)</f>
        <v/>
      </c>
      <c r="N23" s="11"/>
      <c r="O23" s="5" t="e">
        <f>IF(Reto3!$G21="",NA(),Reto3!$G21)</f>
        <v>#N/A</v>
      </c>
      <c r="P23" s="5" t="e">
        <f>IF(Reto3!$M21="",NA(),Reto3!$M21)</f>
        <v>#N/A</v>
      </c>
      <c r="Q23" s="5" t="e">
        <f>IF(Reto3!$S21="",NA(),Reto3!$S21)</f>
        <v>#N/A</v>
      </c>
      <c r="R23" s="5" t="e">
        <f>IF(Reto3!$Y21="",NA(),Reto3!$Y21)</f>
        <v>#N/A</v>
      </c>
      <c r="S23" s="5" t="e">
        <f>IF(Reto3!$AE21="",NA(),Reto3!$AE21)</f>
        <v>#N/A</v>
      </c>
      <c r="T23" s="5" t="e">
        <f>IF(Reto3!$AK21="",NA(),Reto3!$AK21)</f>
        <v>#N/A</v>
      </c>
      <c r="U23" s="5" t="str">
        <f>IF(Reto3!$AK21="","",Reto3!$AK21)</f>
        <v/>
      </c>
      <c r="V23" s="11"/>
      <c r="W23" s="5" t="e">
        <f>IF(Reto4!$G21="",NA(),Reto4!$G21)</f>
        <v>#N/A</v>
      </c>
      <c r="X23" s="5" t="e">
        <f>IF(Reto4!$M21="",NA(),Reto4!$M21)</f>
        <v>#N/A</v>
      </c>
      <c r="Y23" s="5" t="e">
        <f>IF(Reto4!$S21="",NA(),Reto4!$S21)</f>
        <v>#N/A</v>
      </c>
      <c r="Z23" s="5" t="e">
        <f>IF(Reto4!$Y21="",NA(),Reto4!$Y21)</f>
        <v>#N/A</v>
      </c>
      <c r="AA23" s="5" t="str">
        <f>IF(Reto4!$Y21="","",Reto4!$Y21)</f>
        <v/>
      </c>
      <c r="AC23" s="5" t="e">
        <f>IF(Reto5!$G21="",NA(),Reto5!$G21)</f>
        <v>#N/A</v>
      </c>
      <c r="AD23" s="5" t="e">
        <f>IF(Reto5!$M21="",NA(),Reto5!$M21)</f>
        <v>#N/A</v>
      </c>
      <c r="AE23" s="5" t="e">
        <f>IF(Reto5!$S21="",NA(),Reto5!$S21)</f>
        <v>#N/A</v>
      </c>
      <c r="AF23" s="5" t="e">
        <f>IF(Reto5!$Y21="",NA(),Reto5!$Y21)</f>
        <v>#N/A</v>
      </c>
      <c r="AG23" s="5" t="e">
        <f>IF(Reto5!$AE21="",NA(),Reto5!$AE21)</f>
        <v>#N/A</v>
      </c>
      <c r="AH23" s="5" t="e">
        <f>IF(Reto5!$AK21="",NA(),Reto5!$AK21)</f>
        <v>#N/A</v>
      </c>
      <c r="AI23" s="5" t="str">
        <f>IF(Reto5!$AK21="","",Reto5!$AK21)</f>
        <v/>
      </c>
      <c r="AK23" s="34"/>
      <c r="AL23" s="31"/>
      <c r="AM23" s="18" t="e">
        <f>IFERROR(INDEX($B$4:$B$64, MATCH(0, INDEX(COUNTIF($AM$10:AM22, $B$4:$B$64), 0, 0),0)), NA())</f>
        <v>#N/A</v>
      </c>
      <c r="AN23" s="14" t="e">
        <f t="shared" si="1"/>
        <v>#N/A</v>
      </c>
      <c r="AP23" s="34"/>
      <c r="AQ23" s="23"/>
      <c r="AR23" s="18" t="e">
        <f>IFERROR(INDEX($H$4:$H$64, MATCH(0, INDEX(COUNTIF($AR$10:AR22, $H$4:$H$64), 0, 0),0)), NA())</f>
        <v>#N/A</v>
      </c>
      <c r="AS23" s="14" t="e">
        <f t="shared" si="2"/>
        <v>#N/A</v>
      </c>
      <c r="AT23" s="21"/>
      <c r="AU23" s="21"/>
      <c r="AV23" s="18" t="e">
        <f>IFERROR(INDEX($I$4:$I$64, MATCH(0, INDEX(COUNTIF($AV$10:AV22, $I$4:$I$64), 0, 0),0)), NA())</f>
        <v>#N/A</v>
      </c>
      <c r="AW23" s="14" t="e">
        <f t="shared" si="3"/>
        <v>#N/A</v>
      </c>
      <c r="AY23" s="34"/>
      <c r="AZ23" s="23"/>
      <c r="BA23" s="18" t="e">
        <f>IFERROR(INDEX($O$4:$O$64, MATCH(0, INDEX(COUNTIF($BA$10:BA22, $O$4:$O$64), 0, 0),0)), NA())</f>
        <v>#N/A</v>
      </c>
      <c r="BB23" s="14" t="e">
        <f t="shared" si="10"/>
        <v>#N/A</v>
      </c>
      <c r="BC23" s="21"/>
      <c r="BD23" s="21"/>
      <c r="BE23" s="18" t="e">
        <f>IFERROR(INDEX($P$4:$P$64, MATCH(0, INDEX(COUNTIF($BE$10:BE22, $P$4:$P$64), 0, 0),0)), NA())</f>
        <v>#N/A</v>
      </c>
      <c r="BF23" s="14" t="e">
        <f t="shared" si="4"/>
        <v>#N/A</v>
      </c>
      <c r="BG23" s="21"/>
      <c r="BH23" s="21"/>
      <c r="BI23" s="18" t="e">
        <f>IFERROR(INDEX($Q$4:$Q$64, MATCH(0, INDEX(COUNTIF($BI$10:BI22, $Q$4:$Q$64), 0, 0),0)), NA())</f>
        <v>#N/A</v>
      </c>
      <c r="BJ23" s="14" t="e">
        <f t="shared" si="5"/>
        <v>#N/A</v>
      </c>
      <c r="BL23" s="34"/>
      <c r="BM23" s="31"/>
      <c r="BN23" s="18" t="e">
        <f>IFERROR(INDEX($W$4:$W$64, MATCH(0, INDEX(COUNTIF($BN$10:BN22, $W$4:$W$64), 0, 0),0)), NA())</f>
        <v>#N/A</v>
      </c>
      <c r="BO23" s="14" t="e">
        <f t="shared" si="6"/>
        <v>#N/A</v>
      </c>
      <c r="BQ23" s="34"/>
      <c r="BR23" s="23"/>
      <c r="BS23" s="18" t="e">
        <f>IFERROR(INDEX($O$4:$O$64, MATCH(0, INDEX(COUNTIF($BA$10:BS22, $O$4:$O$64), 0, 0),0)), NA())</f>
        <v>#N/A</v>
      </c>
      <c r="BT23" s="14" t="e">
        <f t="shared" si="7"/>
        <v>#N/A</v>
      </c>
      <c r="BU23" s="21"/>
      <c r="BV23" s="21"/>
      <c r="BW23" s="18" t="e">
        <f>IFERROR(INDEX($AD$4:$AD$64, MATCH(0, INDEX(COUNTIF($BW$10:BW22, $AD$4:$AD$64), 0, 0),0)), NA())</f>
        <v>#N/A</v>
      </c>
      <c r="BX23" s="14" t="e">
        <f t="shared" si="8"/>
        <v>#N/A</v>
      </c>
      <c r="BY23" s="21"/>
      <c r="BZ23" s="21"/>
      <c r="CA23" s="18" t="e">
        <f>IFERROR(INDEX($AE$4:$AE$64, MATCH(0, INDEX(COUNTIF($CA$10:CA22, $AE$4:$AE$64), 0, 0),0)), NA())</f>
        <v>#N/A</v>
      </c>
      <c r="CB23" s="14" t="e">
        <f t="shared" si="9"/>
        <v>#N/A</v>
      </c>
    </row>
    <row r="24" spans="1:80" x14ac:dyDescent="0.25">
      <c r="A24" s="5">
        <f t="shared" si="0"/>
        <v>21</v>
      </c>
      <c r="B24" s="5" t="e">
        <f>IF(Reto1!$G21="",NA(),Reto1!$G21)</f>
        <v>#N/A</v>
      </c>
      <c r="C24" s="5" t="e">
        <f>IF(Reto1!$M21="",NA(),Reto1!$M21)</f>
        <v>#N/A</v>
      </c>
      <c r="D24" s="5" t="e">
        <f>IF(Reto1!$S21="",NA(),Reto1!$S21)</f>
        <v>#N/A</v>
      </c>
      <c r="E24" s="5" t="e">
        <f>IF(Reto1!$Y22="",NA(),Reto1!$Y22)</f>
        <v>#N/A</v>
      </c>
      <c r="F24" s="5" t="str">
        <f>IF(Reto1!$Y22="","",Reto1!$Y22)</f>
        <v/>
      </c>
      <c r="H24" s="5" t="e">
        <f>IF(Reto2!$G21="",NA(),Reto2!$G21)</f>
        <v>#N/A</v>
      </c>
      <c r="I24" s="5" t="e">
        <f>IF(Reto2!$M21="",NA(),Reto2!$M21)</f>
        <v>#N/A</v>
      </c>
      <c r="J24" s="5" t="e">
        <f>IF(Reto2!$S21="",NA(),Reto2!$S21)</f>
        <v>#N/A</v>
      </c>
      <c r="K24" s="5" t="e">
        <f>IF(Reto2!$Y21="",NA(),Reto2!$Y21)</f>
        <v>#N/A</v>
      </c>
      <c r="L24" s="11" t="e">
        <f>IF(Reto2!$AE22="",NA(),Reto2!$AE22)</f>
        <v>#N/A</v>
      </c>
      <c r="M24" s="11" t="str">
        <f>IF(Reto2!$AE22="","",Reto2!$AE22)</f>
        <v/>
      </c>
      <c r="N24" s="11"/>
      <c r="O24" s="5" t="e">
        <f>IF(Reto3!$G22="",NA(),Reto3!$G22)</f>
        <v>#N/A</v>
      </c>
      <c r="P24" s="5" t="e">
        <f>IF(Reto3!$M22="",NA(),Reto3!$M22)</f>
        <v>#N/A</v>
      </c>
      <c r="Q24" s="5" t="e">
        <f>IF(Reto3!$S22="",NA(),Reto3!$S22)</f>
        <v>#N/A</v>
      </c>
      <c r="R24" s="5" t="e">
        <f>IF(Reto3!$Y22="",NA(),Reto3!$Y22)</f>
        <v>#N/A</v>
      </c>
      <c r="S24" s="5" t="e">
        <f>IF(Reto3!$AE22="",NA(),Reto3!$AE22)</f>
        <v>#N/A</v>
      </c>
      <c r="T24" s="5" t="e">
        <f>IF(Reto3!$AK22="",NA(),Reto3!$AK22)</f>
        <v>#N/A</v>
      </c>
      <c r="U24" s="5" t="str">
        <f>IF(Reto3!$AK22="","",Reto3!$AK22)</f>
        <v/>
      </c>
      <c r="V24" s="11"/>
      <c r="W24" s="5" t="e">
        <f>IF(Reto4!$G22="",NA(),Reto4!$G22)</f>
        <v>#N/A</v>
      </c>
      <c r="X24" s="5" t="e">
        <f>IF(Reto4!$M22="",NA(),Reto4!$M22)</f>
        <v>#N/A</v>
      </c>
      <c r="Y24" s="5" t="e">
        <f>IF(Reto4!$S22="",NA(),Reto4!$S22)</f>
        <v>#N/A</v>
      </c>
      <c r="Z24" s="5" t="e">
        <f>IF(Reto4!$Y22="",NA(),Reto4!$Y22)</f>
        <v>#N/A</v>
      </c>
      <c r="AA24" s="5" t="str">
        <f>IF(Reto4!$Y22="","",Reto4!$Y22)</f>
        <v/>
      </c>
      <c r="AC24" s="5" t="e">
        <f>IF(Reto5!$G22="",NA(),Reto5!$G22)</f>
        <v>#N/A</v>
      </c>
      <c r="AD24" s="5" t="e">
        <f>IF(Reto5!$M22="",NA(),Reto5!$M22)</f>
        <v>#N/A</v>
      </c>
      <c r="AE24" s="5" t="e">
        <f>IF(Reto5!$S22="",NA(),Reto5!$S22)</f>
        <v>#N/A</v>
      </c>
      <c r="AF24" s="5" t="e">
        <f>IF(Reto5!$Y22="",NA(),Reto5!$Y22)</f>
        <v>#N/A</v>
      </c>
      <c r="AG24" s="5" t="e">
        <f>IF(Reto5!$AE22="",NA(),Reto5!$AE22)</f>
        <v>#N/A</v>
      </c>
      <c r="AH24" s="5" t="e">
        <f>IF(Reto5!$AK22="",NA(),Reto5!$AK22)</f>
        <v>#N/A</v>
      </c>
      <c r="AI24" s="5" t="str">
        <f>IF(Reto5!$AK22="","",Reto5!$AK22)</f>
        <v/>
      </c>
      <c r="AK24" s="34"/>
      <c r="AL24" s="31"/>
      <c r="AM24" s="18" t="e">
        <f>IFERROR(INDEX($B$4:$B$64, MATCH(0, INDEX(COUNTIF($AM$10:AM23, $B$4:$B$64), 0, 0),0)), NA())</f>
        <v>#N/A</v>
      </c>
      <c r="AN24" s="14" t="e">
        <f t="shared" si="1"/>
        <v>#N/A</v>
      </c>
      <c r="AP24" s="34"/>
      <c r="AQ24" s="23"/>
      <c r="AR24" s="18" t="e">
        <f>IFERROR(INDEX($H$4:$H$64, MATCH(0, INDEX(COUNTIF($AR$10:AR23, $H$4:$H$64), 0, 0),0)), NA())</f>
        <v>#N/A</v>
      </c>
      <c r="AS24" s="14" t="e">
        <f t="shared" si="2"/>
        <v>#N/A</v>
      </c>
      <c r="AT24" s="21"/>
      <c r="AU24" s="21"/>
      <c r="AV24" s="18" t="e">
        <f>IFERROR(INDEX($I$4:$I$64, MATCH(0, INDEX(COUNTIF($AV$10:AV23, $I$4:$I$64), 0, 0),0)), NA())</f>
        <v>#N/A</v>
      </c>
      <c r="AW24" s="14" t="e">
        <f t="shared" si="3"/>
        <v>#N/A</v>
      </c>
      <c r="AY24" s="34"/>
      <c r="AZ24" s="23"/>
      <c r="BA24" s="18" t="e">
        <f>IFERROR(INDEX($O$4:$O$64, MATCH(0, INDEX(COUNTIF($BA$10:BA23, $O$4:$O$64), 0, 0),0)), NA())</f>
        <v>#N/A</v>
      </c>
      <c r="BB24" s="14" t="e">
        <f t="shared" si="10"/>
        <v>#N/A</v>
      </c>
      <c r="BC24" s="21"/>
      <c r="BD24" s="21"/>
      <c r="BE24" s="18" t="e">
        <f>IFERROR(INDEX($P$4:$P$64, MATCH(0, INDEX(COUNTIF($BE$10:BE23, $P$4:$P$64), 0, 0),0)), NA())</f>
        <v>#N/A</v>
      </c>
      <c r="BF24" s="14" t="e">
        <f t="shared" si="4"/>
        <v>#N/A</v>
      </c>
      <c r="BG24" s="21"/>
      <c r="BH24" s="21"/>
      <c r="BI24" s="18" t="e">
        <f>IFERROR(INDEX($Q$4:$Q$64, MATCH(0, INDEX(COUNTIF($BI$10:BI23, $Q$4:$Q$64), 0, 0),0)), NA())</f>
        <v>#N/A</v>
      </c>
      <c r="BJ24" s="14" t="e">
        <f t="shared" si="5"/>
        <v>#N/A</v>
      </c>
      <c r="BL24" s="34"/>
      <c r="BM24" s="31"/>
      <c r="BN24" s="18" t="e">
        <f>IFERROR(INDEX($W$4:$W$64, MATCH(0, INDEX(COUNTIF($BN$10:BN23, $W$4:$W$64), 0, 0),0)), NA())</f>
        <v>#N/A</v>
      </c>
      <c r="BO24" s="14" t="e">
        <f t="shared" si="6"/>
        <v>#N/A</v>
      </c>
      <c r="BQ24" s="34"/>
      <c r="BR24" s="23"/>
      <c r="BS24" s="18" t="e">
        <f>IFERROR(INDEX($O$4:$O$64, MATCH(0, INDEX(COUNTIF($BA$10:BS23, $O$4:$O$64), 0, 0),0)), NA())</f>
        <v>#N/A</v>
      </c>
      <c r="BT24" s="14" t="e">
        <f t="shared" si="7"/>
        <v>#N/A</v>
      </c>
      <c r="BU24" s="21"/>
      <c r="BV24" s="21"/>
      <c r="BW24" s="18" t="e">
        <f>IFERROR(INDEX($AD$4:$AD$64, MATCH(0, INDEX(COUNTIF($BW$10:BW23, $AD$4:$AD$64), 0, 0),0)), NA())</f>
        <v>#N/A</v>
      </c>
      <c r="BX24" s="14" t="e">
        <f t="shared" si="8"/>
        <v>#N/A</v>
      </c>
      <c r="BY24" s="21"/>
      <c r="BZ24" s="21"/>
      <c r="CA24" s="18" t="e">
        <f>IFERROR(INDEX($AE$4:$AE$64, MATCH(0, INDEX(COUNTIF($CA$10:CA23, $AE$4:$AE$64), 0, 0),0)), NA())</f>
        <v>#N/A</v>
      </c>
      <c r="CB24" s="14" t="e">
        <f t="shared" si="9"/>
        <v>#N/A</v>
      </c>
    </row>
    <row r="25" spans="1:80" x14ac:dyDescent="0.25">
      <c r="A25" s="5">
        <f t="shared" si="0"/>
        <v>22</v>
      </c>
      <c r="B25" s="5" t="e">
        <f>IF(Reto1!$G22="",NA(),Reto1!$G22)</f>
        <v>#N/A</v>
      </c>
      <c r="C25" s="5" t="e">
        <f>IF(Reto1!$M22="",NA(),Reto1!$M22)</f>
        <v>#N/A</v>
      </c>
      <c r="D25" s="5" t="e">
        <f>IF(Reto1!$S22="",NA(),Reto1!$S22)</f>
        <v>#N/A</v>
      </c>
      <c r="E25" s="5" t="e">
        <f>IF(Reto1!$Y23="",NA(),Reto1!$Y23)</f>
        <v>#N/A</v>
      </c>
      <c r="F25" s="5" t="str">
        <f>IF(Reto1!$Y23="","",Reto1!$Y23)</f>
        <v/>
      </c>
      <c r="H25" s="5" t="e">
        <f>IF(Reto2!$G22="",NA(),Reto2!$G22)</f>
        <v>#N/A</v>
      </c>
      <c r="I25" s="5" t="e">
        <f>IF(Reto2!$M22="",NA(),Reto2!$M22)</f>
        <v>#N/A</v>
      </c>
      <c r="J25" s="5" t="e">
        <f>IF(Reto2!$S22="",NA(),Reto2!$S22)</f>
        <v>#N/A</v>
      </c>
      <c r="K25" s="5" t="e">
        <f>IF(Reto2!$Y22="",NA(),Reto2!$Y22)</f>
        <v>#N/A</v>
      </c>
      <c r="L25" s="11" t="e">
        <f>IF(Reto2!$AE23="",NA(),Reto2!$AE23)</f>
        <v>#N/A</v>
      </c>
      <c r="M25" s="11" t="str">
        <f>IF(Reto2!$AE23="","",Reto2!$AE23)</f>
        <v/>
      </c>
      <c r="N25" s="11"/>
      <c r="O25" s="5" t="e">
        <f>IF(Reto3!$G23="",NA(),Reto3!$G23)</f>
        <v>#N/A</v>
      </c>
      <c r="P25" s="5" t="e">
        <f>IF(Reto3!$M23="",NA(),Reto3!$M23)</f>
        <v>#N/A</v>
      </c>
      <c r="Q25" s="5" t="e">
        <f>IF(Reto3!$S23="",NA(),Reto3!$S23)</f>
        <v>#N/A</v>
      </c>
      <c r="R25" s="5" t="e">
        <f>IF(Reto3!$Y23="",NA(),Reto3!$Y23)</f>
        <v>#N/A</v>
      </c>
      <c r="S25" s="5" t="e">
        <f>IF(Reto3!$AE23="",NA(),Reto3!$AE23)</f>
        <v>#N/A</v>
      </c>
      <c r="T25" s="5" t="e">
        <f>IF(Reto3!$AK23="",NA(),Reto3!$AK23)</f>
        <v>#N/A</v>
      </c>
      <c r="U25" s="5" t="str">
        <f>IF(Reto3!$AK23="","",Reto3!$AK23)</f>
        <v/>
      </c>
      <c r="V25" s="11"/>
      <c r="W25" s="5" t="e">
        <f>IF(Reto4!$G23="",NA(),Reto4!$G23)</f>
        <v>#N/A</v>
      </c>
      <c r="X25" s="5" t="e">
        <f>IF(Reto4!$M23="",NA(),Reto4!$M23)</f>
        <v>#N/A</v>
      </c>
      <c r="Y25" s="5" t="e">
        <f>IF(Reto4!$S23="",NA(),Reto4!$S23)</f>
        <v>#N/A</v>
      </c>
      <c r="Z25" s="5" t="e">
        <f>IF(Reto4!$Y23="",NA(),Reto4!$Y23)</f>
        <v>#N/A</v>
      </c>
      <c r="AA25" s="5" t="str">
        <f>IF(Reto4!$Y23="","",Reto4!$Y23)</f>
        <v/>
      </c>
      <c r="AC25" s="5" t="e">
        <f>IF(Reto5!$G23="",NA(),Reto5!$G23)</f>
        <v>#N/A</v>
      </c>
      <c r="AD25" s="5" t="e">
        <f>IF(Reto5!$M23="",NA(),Reto5!$M23)</f>
        <v>#N/A</v>
      </c>
      <c r="AE25" s="5" t="e">
        <f>IF(Reto5!$S23="",NA(),Reto5!$S23)</f>
        <v>#N/A</v>
      </c>
      <c r="AF25" s="5" t="e">
        <f>IF(Reto5!$Y23="",NA(),Reto5!$Y23)</f>
        <v>#N/A</v>
      </c>
      <c r="AG25" s="5" t="e">
        <f>IF(Reto5!$AE23="",NA(),Reto5!$AE23)</f>
        <v>#N/A</v>
      </c>
      <c r="AH25" s="5" t="e">
        <f>IF(Reto5!$AK23="",NA(),Reto5!$AK23)</f>
        <v>#N/A</v>
      </c>
      <c r="AI25" s="5" t="str">
        <f>IF(Reto5!$AK23="","",Reto5!$AK23)</f>
        <v/>
      </c>
      <c r="AK25" s="34"/>
      <c r="AL25" s="31"/>
      <c r="AM25" s="18" t="e">
        <f>IFERROR(INDEX($B$4:$B$64, MATCH(0, INDEX(COUNTIF($AM$10:AM24, $B$4:$B$64), 0, 0),0)), NA())</f>
        <v>#N/A</v>
      </c>
      <c r="AN25" s="14" t="e">
        <f t="shared" si="1"/>
        <v>#N/A</v>
      </c>
      <c r="AP25" s="34"/>
      <c r="AQ25" s="23"/>
      <c r="AR25" s="18" t="e">
        <f>IFERROR(INDEX($H$4:$H$64, MATCH(0, INDEX(COUNTIF($AR$10:AR24, $H$4:$H$64), 0, 0),0)), NA())</f>
        <v>#N/A</v>
      </c>
      <c r="AS25" s="14" t="e">
        <f t="shared" si="2"/>
        <v>#N/A</v>
      </c>
      <c r="AT25" s="21"/>
      <c r="AU25" s="21"/>
      <c r="AV25" s="18" t="e">
        <f>IFERROR(INDEX($I$4:$I$64, MATCH(0, INDEX(COUNTIF($AV$10:AV24, $I$4:$I$64), 0, 0),0)), NA())</f>
        <v>#N/A</v>
      </c>
      <c r="AW25" s="14" t="e">
        <f t="shared" si="3"/>
        <v>#N/A</v>
      </c>
      <c r="AY25" s="34"/>
      <c r="AZ25" s="23"/>
      <c r="BA25" s="18" t="e">
        <f>IFERROR(INDEX($O$4:$O$64, MATCH(0, INDEX(COUNTIF($BA$10:BA24, $O$4:$O$64), 0, 0),0)), NA())</f>
        <v>#N/A</v>
      </c>
      <c r="BB25" s="14" t="e">
        <f t="shared" si="10"/>
        <v>#N/A</v>
      </c>
      <c r="BC25" s="21"/>
      <c r="BD25" s="21"/>
      <c r="BE25" s="18" t="e">
        <f>IFERROR(INDEX($P$4:$P$64, MATCH(0, INDEX(COUNTIF($BE$10:BE24, $P$4:$P$64), 0, 0),0)), NA())</f>
        <v>#N/A</v>
      </c>
      <c r="BF25" s="14" t="e">
        <f t="shared" si="4"/>
        <v>#N/A</v>
      </c>
      <c r="BG25" s="21"/>
      <c r="BH25" s="21"/>
      <c r="BI25" s="18" t="e">
        <f>IFERROR(INDEX($Q$4:$Q$64, MATCH(0, INDEX(COUNTIF($BI$10:BI24, $Q$4:$Q$64), 0, 0),0)), NA())</f>
        <v>#N/A</v>
      </c>
      <c r="BJ25" s="14" t="e">
        <f t="shared" si="5"/>
        <v>#N/A</v>
      </c>
      <c r="BL25" s="34"/>
      <c r="BM25" s="31"/>
      <c r="BN25" s="18" t="e">
        <f>IFERROR(INDEX($W$4:$W$64, MATCH(0, INDEX(COUNTIF($BN$10:BN24, $W$4:$W$64), 0, 0),0)), NA())</f>
        <v>#N/A</v>
      </c>
      <c r="BO25" s="14" t="e">
        <f t="shared" si="6"/>
        <v>#N/A</v>
      </c>
      <c r="BQ25" s="34"/>
      <c r="BR25" s="23"/>
      <c r="BS25" s="18" t="e">
        <f>IFERROR(INDEX($O$4:$O$64, MATCH(0, INDEX(COUNTIF($BA$10:BS24, $O$4:$O$64), 0, 0),0)), NA())</f>
        <v>#N/A</v>
      </c>
      <c r="BT25" s="14" t="e">
        <f t="shared" si="7"/>
        <v>#N/A</v>
      </c>
      <c r="BU25" s="21"/>
      <c r="BV25" s="21"/>
      <c r="BW25" s="18" t="e">
        <f>IFERROR(INDEX($AD$4:$AD$64, MATCH(0, INDEX(COUNTIF($BW$10:BW24, $AD$4:$AD$64), 0, 0),0)), NA())</f>
        <v>#N/A</v>
      </c>
      <c r="BX25" s="14" t="e">
        <f t="shared" si="8"/>
        <v>#N/A</v>
      </c>
      <c r="BY25" s="21"/>
      <c r="BZ25" s="21"/>
      <c r="CA25" s="18" t="e">
        <f>IFERROR(INDEX($AE$4:$AE$64, MATCH(0, INDEX(COUNTIF($CA$10:CA24, $AE$4:$AE$64), 0, 0),0)), NA())</f>
        <v>#N/A</v>
      </c>
      <c r="CB25" s="14" t="e">
        <f t="shared" si="9"/>
        <v>#N/A</v>
      </c>
    </row>
    <row r="26" spans="1:80" x14ac:dyDescent="0.25">
      <c r="A26" s="5">
        <f t="shared" si="0"/>
        <v>23</v>
      </c>
      <c r="B26" s="5" t="e">
        <f>IF(Reto1!$G23="",NA(),Reto1!$G23)</f>
        <v>#N/A</v>
      </c>
      <c r="C26" s="5" t="e">
        <f>IF(Reto1!$M23="",NA(),Reto1!$M23)</f>
        <v>#N/A</v>
      </c>
      <c r="D26" s="5" t="e">
        <f>IF(Reto1!$S23="",NA(),Reto1!$S23)</f>
        <v>#N/A</v>
      </c>
      <c r="E26" s="5" t="e">
        <f>IF(Reto1!$Y24="",NA(),Reto1!$Y24)</f>
        <v>#N/A</v>
      </c>
      <c r="F26" s="5" t="str">
        <f>IF(Reto1!$Y24="","",Reto1!$Y24)</f>
        <v/>
      </c>
      <c r="H26" s="5" t="e">
        <f>IF(Reto2!$G23="",NA(),Reto2!$G23)</f>
        <v>#N/A</v>
      </c>
      <c r="I26" s="5" t="e">
        <f>IF(Reto2!$M23="",NA(),Reto2!$M23)</f>
        <v>#N/A</v>
      </c>
      <c r="J26" s="5" t="e">
        <f>IF(Reto2!$S23="",NA(),Reto2!$S23)</f>
        <v>#N/A</v>
      </c>
      <c r="K26" s="5" t="e">
        <f>IF(Reto2!$Y23="",NA(),Reto2!$Y23)</f>
        <v>#N/A</v>
      </c>
      <c r="L26" s="11" t="e">
        <f>IF(Reto2!$AE24="",NA(),Reto2!$AE24)</f>
        <v>#N/A</v>
      </c>
      <c r="M26" s="11" t="str">
        <f>IF(Reto2!$AE24="","",Reto2!$AE24)</f>
        <v/>
      </c>
      <c r="N26" s="11"/>
      <c r="O26" s="5" t="e">
        <f>IF(Reto3!$G24="",NA(),Reto3!$G24)</f>
        <v>#N/A</v>
      </c>
      <c r="P26" s="5" t="e">
        <f>IF(Reto3!$M24="",NA(),Reto3!$M24)</f>
        <v>#N/A</v>
      </c>
      <c r="Q26" s="5" t="e">
        <f>IF(Reto3!$S24="",NA(),Reto3!$S24)</f>
        <v>#N/A</v>
      </c>
      <c r="R26" s="5" t="e">
        <f>IF(Reto3!$Y24="",NA(),Reto3!$Y24)</f>
        <v>#N/A</v>
      </c>
      <c r="S26" s="5" t="e">
        <f>IF(Reto3!$AE24="",NA(),Reto3!$AE24)</f>
        <v>#N/A</v>
      </c>
      <c r="T26" s="5" t="e">
        <f>IF(Reto3!$AK24="",NA(),Reto3!$AK24)</f>
        <v>#N/A</v>
      </c>
      <c r="U26" s="5" t="str">
        <f>IF(Reto3!$AK24="","",Reto3!$AK24)</f>
        <v/>
      </c>
      <c r="V26" s="11"/>
      <c r="W26" s="5" t="e">
        <f>IF(Reto4!$G24="",NA(),Reto4!$G24)</f>
        <v>#N/A</v>
      </c>
      <c r="X26" s="5" t="e">
        <f>IF(Reto4!$M24="",NA(),Reto4!$M24)</f>
        <v>#N/A</v>
      </c>
      <c r="Y26" s="5" t="e">
        <f>IF(Reto4!$S24="",NA(),Reto4!$S24)</f>
        <v>#N/A</v>
      </c>
      <c r="Z26" s="5" t="e">
        <f>IF(Reto4!$Y24="",NA(),Reto4!$Y24)</f>
        <v>#N/A</v>
      </c>
      <c r="AA26" s="5" t="str">
        <f>IF(Reto4!$Y24="","",Reto4!$Y24)</f>
        <v/>
      </c>
      <c r="AC26" s="5" t="e">
        <f>IF(Reto5!$G24="",NA(),Reto5!$G24)</f>
        <v>#N/A</v>
      </c>
      <c r="AD26" s="5" t="e">
        <f>IF(Reto5!$M24="",NA(),Reto5!$M24)</f>
        <v>#N/A</v>
      </c>
      <c r="AE26" s="5" t="e">
        <f>IF(Reto5!$S24="",NA(),Reto5!$S24)</f>
        <v>#N/A</v>
      </c>
      <c r="AF26" s="5" t="e">
        <f>IF(Reto5!$Y24="",NA(),Reto5!$Y24)</f>
        <v>#N/A</v>
      </c>
      <c r="AG26" s="5" t="e">
        <f>IF(Reto5!$AE24="",NA(),Reto5!$AE24)</f>
        <v>#N/A</v>
      </c>
      <c r="AH26" s="5" t="e">
        <f>IF(Reto5!$AK24="",NA(),Reto5!$AK24)</f>
        <v>#N/A</v>
      </c>
      <c r="AI26" s="5" t="str">
        <f>IF(Reto5!$AK24="","",Reto5!$AK24)</f>
        <v/>
      </c>
      <c r="AK26" s="34"/>
      <c r="AL26" s="31"/>
      <c r="AM26" s="18" t="e">
        <f>IFERROR(INDEX($B$4:$B$64, MATCH(0, INDEX(COUNTIF($AM$10:AM25, $B$4:$B$64), 0, 0),0)), NA())</f>
        <v>#N/A</v>
      </c>
      <c r="AN26" s="14" t="e">
        <f t="shared" si="1"/>
        <v>#N/A</v>
      </c>
      <c r="AP26" s="34"/>
      <c r="AQ26" s="23"/>
      <c r="AR26" s="18" t="e">
        <f>IFERROR(INDEX($H$4:$H$64, MATCH(0, INDEX(COUNTIF($AR$10:AR25, $H$4:$H$64), 0, 0),0)), NA())</f>
        <v>#N/A</v>
      </c>
      <c r="AS26" s="14" t="e">
        <f t="shared" si="2"/>
        <v>#N/A</v>
      </c>
      <c r="AT26" s="21"/>
      <c r="AU26" s="21"/>
      <c r="AV26" s="18" t="e">
        <f>IFERROR(INDEX($I$4:$I$64, MATCH(0, INDEX(COUNTIF($AV$10:AV25, $I$4:$I$64), 0, 0),0)), NA())</f>
        <v>#N/A</v>
      </c>
      <c r="AW26" s="14" t="e">
        <f t="shared" si="3"/>
        <v>#N/A</v>
      </c>
      <c r="AY26" s="34"/>
      <c r="AZ26" s="23"/>
      <c r="BA26" s="18" t="e">
        <f>IFERROR(INDEX($O$4:$O$64, MATCH(0, INDEX(COUNTIF($BA$10:BA25, $O$4:$O$64), 0, 0),0)), NA())</f>
        <v>#N/A</v>
      </c>
      <c r="BB26" s="14" t="e">
        <f t="shared" si="10"/>
        <v>#N/A</v>
      </c>
      <c r="BC26" s="21"/>
      <c r="BD26" s="21"/>
      <c r="BE26" s="18" t="e">
        <f>IFERROR(INDEX($P$4:$P$64, MATCH(0, INDEX(COUNTIF($BE$10:BE25, $P$4:$P$64), 0, 0),0)), NA())</f>
        <v>#N/A</v>
      </c>
      <c r="BF26" s="14" t="e">
        <f t="shared" si="4"/>
        <v>#N/A</v>
      </c>
      <c r="BG26" s="21"/>
      <c r="BH26" s="21"/>
      <c r="BI26" s="18" t="e">
        <f>IFERROR(INDEX($Q$4:$Q$64, MATCH(0, INDEX(COUNTIF($BI$10:BI25, $Q$4:$Q$64), 0, 0),0)), NA())</f>
        <v>#N/A</v>
      </c>
      <c r="BJ26" s="14" t="e">
        <f t="shared" si="5"/>
        <v>#N/A</v>
      </c>
      <c r="BL26" s="34"/>
      <c r="BM26" s="31"/>
      <c r="BN26" s="18" t="e">
        <f>IFERROR(INDEX($W$4:$W$64, MATCH(0, INDEX(COUNTIF($BN$10:BN25, $W$4:$W$64), 0, 0),0)), NA())</f>
        <v>#N/A</v>
      </c>
      <c r="BO26" s="14" t="e">
        <f t="shared" si="6"/>
        <v>#N/A</v>
      </c>
      <c r="BQ26" s="34"/>
      <c r="BR26" s="23"/>
      <c r="BS26" s="18" t="e">
        <f>IFERROR(INDEX($O$4:$O$64, MATCH(0, INDEX(COUNTIF($BA$10:BS25, $O$4:$O$64), 0, 0),0)), NA())</f>
        <v>#N/A</v>
      </c>
      <c r="BT26" s="14" t="e">
        <f t="shared" si="7"/>
        <v>#N/A</v>
      </c>
      <c r="BU26" s="21"/>
      <c r="BV26" s="21"/>
      <c r="BW26" s="18" t="e">
        <f>IFERROR(INDEX($AD$4:$AD$64, MATCH(0, INDEX(COUNTIF($BW$10:BW25, $AD$4:$AD$64), 0, 0),0)), NA())</f>
        <v>#N/A</v>
      </c>
      <c r="BX26" s="14" t="e">
        <f t="shared" si="8"/>
        <v>#N/A</v>
      </c>
      <c r="BY26" s="21"/>
      <c r="BZ26" s="21"/>
      <c r="CA26" s="18" t="e">
        <f>IFERROR(INDEX($AE$4:$AE$64, MATCH(0, INDEX(COUNTIF($CA$10:CA25, $AE$4:$AE$64), 0, 0),0)), NA())</f>
        <v>#N/A</v>
      </c>
      <c r="CB26" s="14" t="e">
        <f t="shared" si="9"/>
        <v>#N/A</v>
      </c>
    </row>
    <row r="27" spans="1:80" x14ac:dyDescent="0.25">
      <c r="A27" s="5">
        <f t="shared" si="0"/>
        <v>24</v>
      </c>
      <c r="B27" s="5" t="e">
        <f>IF(Reto1!$G24="",NA(),Reto1!$G24)</f>
        <v>#N/A</v>
      </c>
      <c r="C27" s="5" t="e">
        <f>IF(Reto1!$M24="",NA(),Reto1!$M24)</f>
        <v>#N/A</v>
      </c>
      <c r="D27" s="5" t="e">
        <f>IF(Reto1!$S24="",NA(),Reto1!$S24)</f>
        <v>#N/A</v>
      </c>
      <c r="E27" s="5" t="e">
        <f>IF(Reto1!$Y25="",NA(),Reto1!$Y25)</f>
        <v>#N/A</v>
      </c>
      <c r="F27" s="5" t="str">
        <f>IF(Reto1!$Y25="","",Reto1!$Y25)</f>
        <v/>
      </c>
      <c r="H27" s="5" t="e">
        <f>IF(Reto2!$G24="",NA(),Reto2!$G24)</f>
        <v>#N/A</v>
      </c>
      <c r="I27" s="5" t="e">
        <f>IF(Reto2!$M24="",NA(),Reto2!$M24)</f>
        <v>#N/A</v>
      </c>
      <c r="J27" s="5" t="e">
        <f>IF(Reto2!$S24="",NA(),Reto2!$S24)</f>
        <v>#N/A</v>
      </c>
      <c r="K27" s="5" t="e">
        <f>IF(Reto2!$Y24="",NA(),Reto2!$Y24)</f>
        <v>#N/A</v>
      </c>
      <c r="L27" s="11" t="e">
        <f>IF(Reto2!$AE25="",NA(),Reto2!$AE25)</f>
        <v>#N/A</v>
      </c>
      <c r="M27" s="11" t="str">
        <f>IF(Reto2!$AE25="","",Reto2!$AE25)</f>
        <v/>
      </c>
      <c r="N27" s="11"/>
      <c r="O27" s="5" t="e">
        <f>IF(Reto3!$G25="",NA(),Reto3!$G25)</f>
        <v>#N/A</v>
      </c>
      <c r="P27" s="5" t="e">
        <f>IF(Reto3!$M25="",NA(),Reto3!$M25)</f>
        <v>#N/A</v>
      </c>
      <c r="Q27" s="5" t="e">
        <f>IF(Reto3!$S25="",NA(),Reto3!$S25)</f>
        <v>#N/A</v>
      </c>
      <c r="R27" s="5" t="e">
        <f>IF(Reto3!$Y25="",NA(),Reto3!$Y25)</f>
        <v>#N/A</v>
      </c>
      <c r="S27" s="5" t="e">
        <f>IF(Reto3!$AE25="",NA(),Reto3!$AE25)</f>
        <v>#N/A</v>
      </c>
      <c r="T27" s="5" t="e">
        <f>IF(Reto3!$AK25="",NA(),Reto3!$AK25)</f>
        <v>#N/A</v>
      </c>
      <c r="U27" s="5" t="str">
        <f>IF(Reto3!$AK25="","",Reto3!$AK25)</f>
        <v/>
      </c>
      <c r="V27" s="11"/>
      <c r="W27" s="5" t="e">
        <f>IF(Reto4!$G25="",NA(),Reto4!$G25)</f>
        <v>#N/A</v>
      </c>
      <c r="X27" s="5" t="e">
        <f>IF(Reto4!$M25="",NA(),Reto4!$M25)</f>
        <v>#N/A</v>
      </c>
      <c r="Y27" s="5" t="e">
        <f>IF(Reto4!$S25="",NA(),Reto4!$S25)</f>
        <v>#N/A</v>
      </c>
      <c r="Z27" s="5" t="e">
        <f>IF(Reto4!$Y25="",NA(),Reto4!$Y25)</f>
        <v>#N/A</v>
      </c>
      <c r="AA27" s="5" t="str">
        <f>IF(Reto4!$Y25="","",Reto4!$Y25)</f>
        <v/>
      </c>
      <c r="AC27" s="5" t="e">
        <f>IF(Reto5!$G25="",NA(),Reto5!$G25)</f>
        <v>#N/A</v>
      </c>
      <c r="AD27" s="5" t="e">
        <f>IF(Reto5!$M25="",NA(),Reto5!$M25)</f>
        <v>#N/A</v>
      </c>
      <c r="AE27" s="5" t="e">
        <f>IF(Reto5!$S25="",NA(),Reto5!$S25)</f>
        <v>#N/A</v>
      </c>
      <c r="AF27" s="5" t="e">
        <f>IF(Reto5!$Y25="",NA(),Reto5!$Y25)</f>
        <v>#N/A</v>
      </c>
      <c r="AG27" s="5" t="e">
        <f>IF(Reto5!$AE25="",NA(),Reto5!$AE25)</f>
        <v>#N/A</v>
      </c>
      <c r="AH27" s="5" t="e">
        <f>IF(Reto5!$AK25="",NA(),Reto5!$AK25)</f>
        <v>#N/A</v>
      </c>
      <c r="AI27" s="5" t="str">
        <f>IF(Reto5!$AK25="","",Reto5!$AK25)</f>
        <v/>
      </c>
      <c r="AK27" s="34"/>
      <c r="AL27" s="31"/>
      <c r="AM27" s="18" t="e">
        <f>IFERROR(INDEX($B$4:$B$64, MATCH(0, INDEX(COUNTIF($AM$10:AM26, $B$4:$B$64), 0, 0),0)), NA())</f>
        <v>#N/A</v>
      </c>
      <c r="AN27" s="14" t="e">
        <f t="shared" si="1"/>
        <v>#N/A</v>
      </c>
      <c r="AP27" s="34"/>
      <c r="AQ27" s="23"/>
      <c r="AR27" s="18" t="e">
        <f>IFERROR(INDEX($H$4:$H$64, MATCH(0, INDEX(COUNTIF($AR$10:AR26, $H$4:$H$64), 0, 0),0)), NA())</f>
        <v>#N/A</v>
      </c>
      <c r="AS27" s="14" t="e">
        <f t="shared" si="2"/>
        <v>#N/A</v>
      </c>
      <c r="AT27" s="21"/>
      <c r="AU27" s="21"/>
      <c r="AV27" s="18" t="e">
        <f>IFERROR(INDEX($I$4:$I$64, MATCH(0, INDEX(COUNTIF($AV$10:AV26, $I$4:$I$64), 0, 0),0)), NA())</f>
        <v>#N/A</v>
      </c>
      <c r="AW27" s="14" t="e">
        <f t="shared" si="3"/>
        <v>#N/A</v>
      </c>
      <c r="AY27" s="34"/>
      <c r="AZ27" s="23"/>
      <c r="BA27" s="18" t="e">
        <f>IFERROR(INDEX($O$4:$O$64, MATCH(0, INDEX(COUNTIF($BA$10:BA26, $O$4:$O$64), 0, 0),0)), NA())</f>
        <v>#N/A</v>
      </c>
      <c r="BB27" s="14" t="e">
        <f t="shared" si="10"/>
        <v>#N/A</v>
      </c>
      <c r="BC27" s="21"/>
      <c r="BD27" s="21"/>
      <c r="BE27" s="18" t="e">
        <f>IFERROR(INDEX($P$4:$P$64, MATCH(0, INDEX(COUNTIF($BE$10:BE26, $P$4:$P$64), 0, 0),0)), NA())</f>
        <v>#N/A</v>
      </c>
      <c r="BF27" s="14" t="e">
        <f t="shared" si="4"/>
        <v>#N/A</v>
      </c>
      <c r="BG27" s="21"/>
      <c r="BH27" s="21"/>
      <c r="BI27" s="18" t="e">
        <f>IFERROR(INDEX($Q$4:$Q$64, MATCH(0, INDEX(COUNTIF($BI$10:BI26, $Q$4:$Q$64), 0, 0),0)), NA())</f>
        <v>#N/A</v>
      </c>
      <c r="BJ27" s="14" t="e">
        <f t="shared" si="5"/>
        <v>#N/A</v>
      </c>
      <c r="BL27" s="34"/>
      <c r="BM27" s="31"/>
      <c r="BN27" s="18" t="e">
        <f>IFERROR(INDEX($W$4:$W$64, MATCH(0, INDEX(COUNTIF($BN$10:BN26, $W$4:$W$64), 0, 0),0)), NA())</f>
        <v>#N/A</v>
      </c>
      <c r="BO27" s="14" t="e">
        <f t="shared" si="6"/>
        <v>#N/A</v>
      </c>
      <c r="BQ27" s="34"/>
      <c r="BR27" s="23"/>
      <c r="BS27" s="18" t="e">
        <f>IFERROR(INDEX($O$4:$O$64, MATCH(0, INDEX(COUNTIF($BA$10:BS26, $O$4:$O$64), 0, 0),0)), NA())</f>
        <v>#N/A</v>
      </c>
      <c r="BT27" s="14" t="e">
        <f t="shared" si="7"/>
        <v>#N/A</v>
      </c>
      <c r="BU27" s="21"/>
      <c r="BV27" s="21"/>
      <c r="BW27" s="18" t="e">
        <f>IFERROR(INDEX($AD$4:$AD$64, MATCH(0, INDEX(COUNTIF($BW$10:BW26, $AD$4:$AD$64), 0, 0),0)), NA())</f>
        <v>#N/A</v>
      </c>
      <c r="BX27" s="14" t="e">
        <f t="shared" si="8"/>
        <v>#N/A</v>
      </c>
      <c r="BY27" s="21"/>
      <c r="BZ27" s="21"/>
      <c r="CA27" s="18" t="e">
        <f>IFERROR(INDEX($AE$4:$AE$64, MATCH(0, INDEX(COUNTIF($CA$10:CA26, $AE$4:$AE$64), 0, 0),0)), NA())</f>
        <v>#N/A</v>
      </c>
      <c r="CB27" s="14" t="e">
        <f t="shared" si="9"/>
        <v>#N/A</v>
      </c>
    </row>
    <row r="28" spans="1:80" x14ac:dyDescent="0.25">
      <c r="A28" s="5">
        <f t="shared" si="0"/>
        <v>25</v>
      </c>
      <c r="B28" s="5" t="e">
        <f>IF(Reto1!$G25="",NA(),Reto1!$G25)</f>
        <v>#N/A</v>
      </c>
      <c r="C28" s="5" t="e">
        <f>IF(Reto1!$M25="",NA(),Reto1!$M25)</f>
        <v>#N/A</v>
      </c>
      <c r="D28" s="5" t="e">
        <f>IF(Reto1!$S25="",NA(),Reto1!$S25)</f>
        <v>#N/A</v>
      </c>
      <c r="E28" s="5" t="e">
        <f>IF(Reto1!$Y26="",NA(),Reto1!$Y26)</f>
        <v>#N/A</v>
      </c>
      <c r="F28" s="5" t="str">
        <f>IF(Reto1!$Y26="","",Reto1!$Y26)</f>
        <v/>
      </c>
      <c r="H28" s="5" t="e">
        <f>IF(Reto2!$G25="",NA(),Reto2!$G25)</f>
        <v>#N/A</v>
      </c>
      <c r="I28" s="5" t="e">
        <f>IF(Reto2!$M25="",NA(),Reto2!$M25)</f>
        <v>#N/A</v>
      </c>
      <c r="J28" s="5" t="e">
        <f>IF(Reto2!$S25="",NA(),Reto2!$S25)</f>
        <v>#N/A</v>
      </c>
      <c r="K28" s="5" t="e">
        <f>IF(Reto2!$Y25="",NA(),Reto2!$Y25)</f>
        <v>#N/A</v>
      </c>
      <c r="L28" s="11" t="e">
        <f>IF(Reto2!$AE26="",NA(),Reto2!$AE26)</f>
        <v>#N/A</v>
      </c>
      <c r="M28" s="11" t="str">
        <f>IF(Reto2!$AE26="","",Reto2!$AE26)</f>
        <v/>
      </c>
      <c r="N28" s="11"/>
      <c r="O28" s="5" t="e">
        <f>IF(Reto3!$G26="",NA(),Reto3!$G26)</f>
        <v>#N/A</v>
      </c>
      <c r="P28" s="5" t="e">
        <f>IF(Reto3!$M26="",NA(),Reto3!$M26)</f>
        <v>#N/A</v>
      </c>
      <c r="Q28" s="5" t="e">
        <f>IF(Reto3!$S26="",NA(),Reto3!$S26)</f>
        <v>#N/A</v>
      </c>
      <c r="R28" s="5" t="e">
        <f>IF(Reto3!$Y26="",NA(),Reto3!$Y26)</f>
        <v>#N/A</v>
      </c>
      <c r="S28" s="5" t="e">
        <f>IF(Reto3!$AE26="",NA(),Reto3!$AE26)</f>
        <v>#N/A</v>
      </c>
      <c r="T28" s="5" t="e">
        <f>IF(Reto3!$AK26="",NA(),Reto3!$AK26)</f>
        <v>#N/A</v>
      </c>
      <c r="U28" s="5" t="str">
        <f>IF(Reto3!$AK26="","",Reto3!$AK26)</f>
        <v/>
      </c>
      <c r="V28" s="11"/>
      <c r="W28" s="5" t="e">
        <f>IF(Reto4!$G26="",NA(),Reto4!$G26)</f>
        <v>#N/A</v>
      </c>
      <c r="X28" s="5" t="e">
        <f>IF(Reto4!$M26="",NA(),Reto4!$M26)</f>
        <v>#N/A</v>
      </c>
      <c r="Y28" s="5" t="e">
        <f>IF(Reto4!$S26="",NA(),Reto4!$S26)</f>
        <v>#N/A</v>
      </c>
      <c r="Z28" s="5" t="e">
        <f>IF(Reto4!$Y26="",NA(),Reto4!$Y26)</f>
        <v>#N/A</v>
      </c>
      <c r="AA28" s="5" t="str">
        <f>IF(Reto4!$Y26="","",Reto4!$Y26)</f>
        <v/>
      </c>
      <c r="AC28" s="5" t="e">
        <f>IF(Reto5!$G26="",NA(),Reto5!$G26)</f>
        <v>#N/A</v>
      </c>
      <c r="AD28" s="5" t="e">
        <f>IF(Reto5!$M26="",NA(),Reto5!$M26)</f>
        <v>#N/A</v>
      </c>
      <c r="AE28" s="5" t="e">
        <f>IF(Reto5!$S26="",NA(),Reto5!$S26)</f>
        <v>#N/A</v>
      </c>
      <c r="AF28" s="5" t="e">
        <f>IF(Reto5!$Y26="",NA(),Reto5!$Y26)</f>
        <v>#N/A</v>
      </c>
      <c r="AG28" s="5" t="e">
        <f>IF(Reto5!$AE26="",NA(),Reto5!$AE26)</f>
        <v>#N/A</v>
      </c>
      <c r="AH28" s="5" t="e">
        <f>IF(Reto5!$AK26="",NA(),Reto5!$AK26)</f>
        <v>#N/A</v>
      </c>
      <c r="AI28" s="5" t="str">
        <f>IF(Reto5!$AK26="","",Reto5!$AK26)</f>
        <v/>
      </c>
      <c r="AK28" s="34"/>
      <c r="AL28" s="31"/>
      <c r="AM28" s="18" t="e">
        <f>IFERROR(INDEX($B$4:$B$64, MATCH(0, INDEX(COUNTIF($AM$10:AM27, $B$4:$B$64), 0, 0),0)), NA())</f>
        <v>#N/A</v>
      </c>
      <c r="AN28" s="14" t="e">
        <f t="shared" si="1"/>
        <v>#N/A</v>
      </c>
      <c r="AP28" s="34"/>
      <c r="AQ28" s="23"/>
      <c r="AR28" s="18" t="e">
        <f>IFERROR(INDEX($H$4:$H$64, MATCH(0, INDEX(COUNTIF($AR$10:AR27, $H$4:$H$64), 0, 0),0)), NA())</f>
        <v>#N/A</v>
      </c>
      <c r="AS28" s="14" t="e">
        <f t="shared" si="2"/>
        <v>#N/A</v>
      </c>
      <c r="AT28" s="21"/>
      <c r="AU28" s="21"/>
      <c r="AV28" s="18" t="e">
        <f>IFERROR(INDEX($I$4:$I$64, MATCH(0, INDEX(COUNTIF($AV$10:AV27, $I$4:$I$64), 0, 0),0)), NA())</f>
        <v>#N/A</v>
      </c>
      <c r="AW28" s="14" t="e">
        <f t="shared" si="3"/>
        <v>#N/A</v>
      </c>
      <c r="AY28" s="34"/>
      <c r="AZ28" s="23"/>
      <c r="BA28" s="18" t="e">
        <f>IFERROR(INDEX($O$4:$O$64, MATCH(0, INDEX(COUNTIF($BA$10:BA27, $O$4:$O$64), 0, 0),0)), NA())</f>
        <v>#N/A</v>
      </c>
      <c r="BB28" s="14" t="e">
        <f t="shared" si="10"/>
        <v>#N/A</v>
      </c>
      <c r="BC28" s="21"/>
      <c r="BD28" s="21"/>
      <c r="BE28" s="18" t="e">
        <f>IFERROR(INDEX($P$4:$P$64, MATCH(0, INDEX(COUNTIF($BE$10:BE27, $P$4:$P$64), 0, 0),0)), NA())</f>
        <v>#N/A</v>
      </c>
      <c r="BF28" s="14" t="e">
        <f t="shared" si="4"/>
        <v>#N/A</v>
      </c>
      <c r="BG28" s="21"/>
      <c r="BH28" s="21"/>
      <c r="BI28" s="18" t="e">
        <f>IFERROR(INDEX($Q$4:$Q$64, MATCH(0, INDEX(COUNTIF($BI$10:BI27, $Q$4:$Q$64), 0, 0),0)), NA())</f>
        <v>#N/A</v>
      </c>
      <c r="BJ28" s="14" t="e">
        <f t="shared" si="5"/>
        <v>#N/A</v>
      </c>
      <c r="BL28" s="34"/>
      <c r="BM28" s="31"/>
      <c r="BN28" s="18" t="e">
        <f>IFERROR(INDEX($W$4:$W$64, MATCH(0, INDEX(COUNTIF($BN$10:BN27, $W$4:$W$64), 0, 0),0)), NA())</f>
        <v>#N/A</v>
      </c>
      <c r="BO28" s="14" t="e">
        <f t="shared" si="6"/>
        <v>#N/A</v>
      </c>
      <c r="BQ28" s="34"/>
      <c r="BR28" s="23"/>
      <c r="BS28" s="18" t="e">
        <f>IFERROR(INDEX($O$4:$O$64, MATCH(0, INDEX(COUNTIF($BA$10:BS27, $O$4:$O$64), 0, 0),0)), NA())</f>
        <v>#N/A</v>
      </c>
      <c r="BT28" s="14" t="e">
        <f t="shared" si="7"/>
        <v>#N/A</v>
      </c>
      <c r="BU28" s="21"/>
      <c r="BV28" s="21"/>
      <c r="BW28" s="18" t="e">
        <f>IFERROR(INDEX($AD$4:$AD$64, MATCH(0, INDEX(COUNTIF($BW$10:BW27, $AD$4:$AD$64), 0, 0),0)), NA())</f>
        <v>#N/A</v>
      </c>
      <c r="BX28" s="14" t="e">
        <f t="shared" si="8"/>
        <v>#N/A</v>
      </c>
      <c r="BY28" s="21"/>
      <c r="BZ28" s="21"/>
      <c r="CA28" s="18" t="e">
        <f>IFERROR(INDEX($AE$4:$AE$64, MATCH(0, INDEX(COUNTIF($CA$10:CA27, $AE$4:$AE$64), 0, 0),0)), NA())</f>
        <v>#N/A</v>
      </c>
      <c r="CB28" s="14" t="e">
        <f t="shared" si="9"/>
        <v>#N/A</v>
      </c>
    </row>
    <row r="29" spans="1:80" x14ac:dyDescent="0.25">
      <c r="A29" s="5">
        <f t="shared" si="0"/>
        <v>26</v>
      </c>
      <c r="B29" s="5" t="e">
        <f>IF(Reto1!$G26="",NA(),Reto1!$G26)</f>
        <v>#N/A</v>
      </c>
      <c r="C29" s="5" t="e">
        <f>IF(Reto1!$M26="",NA(),Reto1!$M26)</f>
        <v>#N/A</v>
      </c>
      <c r="D29" s="5" t="e">
        <f>IF(Reto1!$S26="",NA(),Reto1!$S26)</f>
        <v>#N/A</v>
      </c>
      <c r="E29" s="5" t="e">
        <f>IF(Reto1!$Y27="",NA(),Reto1!$Y27)</f>
        <v>#N/A</v>
      </c>
      <c r="F29" s="5" t="str">
        <f>IF(Reto1!$Y27="","",Reto1!$Y27)</f>
        <v/>
      </c>
      <c r="H29" s="5" t="e">
        <f>IF(Reto2!$G26="",NA(),Reto2!$G26)</f>
        <v>#N/A</v>
      </c>
      <c r="I29" s="5" t="e">
        <f>IF(Reto2!$M26="",NA(),Reto2!$M26)</f>
        <v>#N/A</v>
      </c>
      <c r="J29" s="5" t="e">
        <f>IF(Reto2!$S26="",NA(),Reto2!$S26)</f>
        <v>#N/A</v>
      </c>
      <c r="K29" s="5" t="e">
        <f>IF(Reto2!$Y26="",NA(),Reto2!$Y26)</f>
        <v>#N/A</v>
      </c>
      <c r="L29" s="11" t="e">
        <f>IF(Reto2!$AE27="",NA(),Reto2!$AE27)</f>
        <v>#N/A</v>
      </c>
      <c r="M29" s="11" t="str">
        <f>IF(Reto2!$AE27="","",Reto2!$AE27)</f>
        <v/>
      </c>
      <c r="N29" s="11"/>
      <c r="O29" s="5" t="e">
        <f>IF(Reto3!$G27="",NA(),Reto3!$G27)</f>
        <v>#N/A</v>
      </c>
      <c r="P29" s="5" t="e">
        <f>IF(Reto3!$M27="",NA(),Reto3!$M27)</f>
        <v>#N/A</v>
      </c>
      <c r="Q29" s="5" t="e">
        <f>IF(Reto3!$S27="",NA(),Reto3!$S27)</f>
        <v>#N/A</v>
      </c>
      <c r="R29" s="5" t="e">
        <f>IF(Reto3!$Y27="",NA(),Reto3!$Y27)</f>
        <v>#N/A</v>
      </c>
      <c r="S29" s="5" t="e">
        <f>IF(Reto3!$AE27="",NA(),Reto3!$AE27)</f>
        <v>#N/A</v>
      </c>
      <c r="T29" s="5" t="e">
        <f>IF(Reto3!$AK27="",NA(),Reto3!$AK27)</f>
        <v>#N/A</v>
      </c>
      <c r="U29" s="5" t="str">
        <f>IF(Reto3!$AK27="","",Reto3!$AK27)</f>
        <v/>
      </c>
      <c r="V29" s="11"/>
      <c r="W29" s="5" t="e">
        <f>IF(Reto4!$G27="",NA(),Reto4!$G27)</f>
        <v>#N/A</v>
      </c>
      <c r="X29" s="5" t="e">
        <f>IF(Reto4!$M27="",NA(),Reto4!$M27)</f>
        <v>#N/A</v>
      </c>
      <c r="Y29" s="5" t="e">
        <f>IF(Reto4!$S27="",NA(),Reto4!$S27)</f>
        <v>#N/A</v>
      </c>
      <c r="Z29" s="5" t="e">
        <f>IF(Reto4!$Y27="",NA(),Reto4!$Y27)</f>
        <v>#N/A</v>
      </c>
      <c r="AA29" s="5" t="str">
        <f>IF(Reto4!$Y27="","",Reto4!$Y27)</f>
        <v/>
      </c>
      <c r="AC29" s="5" t="e">
        <f>IF(Reto5!$G27="",NA(),Reto5!$G27)</f>
        <v>#N/A</v>
      </c>
      <c r="AD29" s="5" t="e">
        <f>IF(Reto5!$M27="",NA(),Reto5!$M27)</f>
        <v>#N/A</v>
      </c>
      <c r="AE29" s="5" t="e">
        <f>IF(Reto5!$S27="",NA(),Reto5!$S27)</f>
        <v>#N/A</v>
      </c>
      <c r="AF29" s="5" t="e">
        <f>IF(Reto5!$Y27="",NA(),Reto5!$Y27)</f>
        <v>#N/A</v>
      </c>
      <c r="AG29" s="5" t="e">
        <f>IF(Reto5!$AE27="",NA(),Reto5!$AE27)</f>
        <v>#N/A</v>
      </c>
      <c r="AH29" s="5" t="e">
        <f>IF(Reto5!$AK27="",NA(),Reto5!$AK27)</f>
        <v>#N/A</v>
      </c>
      <c r="AI29" s="5" t="str">
        <f>IF(Reto5!$AK27="","",Reto5!$AK27)</f>
        <v/>
      </c>
      <c r="AK29" s="34"/>
      <c r="AL29" s="31"/>
      <c r="AM29" s="18" t="e">
        <f>IFERROR(INDEX($B$4:$B$64, MATCH(0, INDEX(COUNTIF($AM$10:AM28, $B$4:$B$64), 0, 0),0)), NA())</f>
        <v>#N/A</v>
      </c>
      <c r="AN29" s="14" t="e">
        <f t="shared" si="1"/>
        <v>#N/A</v>
      </c>
      <c r="AP29" s="34"/>
      <c r="AQ29" s="23"/>
      <c r="AR29" s="18" t="e">
        <f>IFERROR(INDEX($H$4:$H$64, MATCH(0, INDEX(COUNTIF($AR$10:AR28, $H$4:$H$64), 0, 0),0)), NA())</f>
        <v>#N/A</v>
      </c>
      <c r="AS29" s="14" t="e">
        <f t="shared" si="2"/>
        <v>#N/A</v>
      </c>
      <c r="AT29" s="21"/>
      <c r="AU29" s="21"/>
      <c r="AV29" s="18" t="e">
        <f>IFERROR(INDEX($I$4:$I$64, MATCH(0, INDEX(COUNTIF($AV$10:AV28, $I$4:$I$64), 0, 0),0)), NA())</f>
        <v>#N/A</v>
      </c>
      <c r="AW29" s="14" t="e">
        <f t="shared" si="3"/>
        <v>#N/A</v>
      </c>
      <c r="AY29" s="34"/>
      <c r="AZ29" s="23"/>
      <c r="BA29" s="18" t="e">
        <f>IFERROR(INDEX($O$4:$O$64, MATCH(0, INDEX(COUNTIF($BA$10:BA28, $O$4:$O$64), 0, 0),0)), NA())</f>
        <v>#N/A</v>
      </c>
      <c r="BB29" s="14" t="e">
        <f t="shared" si="10"/>
        <v>#N/A</v>
      </c>
      <c r="BC29" s="21"/>
      <c r="BD29" s="21"/>
      <c r="BE29" s="18" t="e">
        <f>IFERROR(INDEX($P$4:$P$64, MATCH(0, INDEX(COUNTIF($BE$10:BE28, $P$4:$P$64), 0, 0),0)), NA())</f>
        <v>#N/A</v>
      </c>
      <c r="BF29" s="14" t="e">
        <f t="shared" si="4"/>
        <v>#N/A</v>
      </c>
      <c r="BG29" s="21"/>
      <c r="BH29" s="21"/>
      <c r="BI29" s="18" t="e">
        <f>IFERROR(INDEX($Q$4:$Q$64, MATCH(0, INDEX(COUNTIF($BI$10:BI28, $Q$4:$Q$64), 0, 0),0)), NA())</f>
        <v>#N/A</v>
      </c>
      <c r="BJ29" s="14" t="e">
        <f t="shared" si="5"/>
        <v>#N/A</v>
      </c>
      <c r="BL29" s="34"/>
      <c r="BM29" s="31"/>
      <c r="BN29" s="18" t="e">
        <f>IFERROR(INDEX($W$4:$W$64, MATCH(0, INDEX(COUNTIF($BN$10:BN28, $W$4:$W$64), 0, 0),0)), NA())</f>
        <v>#N/A</v>
      </c>
      <c r="BO29" s="14" t="e">
        <f t="shared" si="6"/>
        <v>#N/A</v>
      </c>
      <c r="BQ29" s="34"/>
      <c r="BR29" s="23"/>
      <c r="BS29" s="18" t="e">
        <f>IFERROR(INDEX($O$4:$O$64, MATCH(0, INDEX(COUNTIF($BA$10:BS28, $O$4:$O$64), 0, 0),0)), NA())</f>
        <v>#N/A</v>
      </c>
      <c r="BT29" s="14" t="e">
        <f t="shared" si="7"/>
        <v>#N/A</v>
      </c>
      <c r="BU29" s="21"/>
      <c r="BV29" s="21"/>
      <c r="BW29" s="18" t="e">
        <f>IFERROR(INDEX($AD$4:$AD$64, MATCH(0, INDEX(COUNTIF($BW$10:BW28, $AD$4:$AD$64), 0, 0),0)), NA())</f>
        <v>#N/A</v>
      </c>
      <c r="BX29" s="14" t="e">
        <f t="shared" si="8"/>
        <v>#N/A</v>
      </c>
      <c r="BY29" s="21"/>
      <c r="BZ29" s="21"/>
      <c r="CA29" s="18" t="e">
        <f>IFERROR(INDEX($AE$4:$AE$64, MATCH(0, INDEX(COUNTIF($CA$10:CA28, $AE$4:$AE$64), 0, 0),0)), NA())</f>
        <v>#N/A</v>
      </c>
      <c r="CB29" s="14" t="e">
        <f t="shared" si="9"/>
        <v>#N/A</v>
      </c>
    </row>
    <row r="30" spans="1:80" x14ac:dyDescent="0.25">
      <c r="A30" s="5">
        <f t="shared" si="0"/>
        <v>27</v>
      </c>
      <c r="B30" s="5" t="e">
        <f>IF(Reto1!$G27="",NA(),Reto1!$G27)</f>
        <v>#N/A</v>
      </c>
      <c r="C30" s="5" t="e">
        <f>IF(Reto1!$M27="",NA(),Reto1!$M27)</f>
        <v>#N/A</v>
      </c>
      <c r="D30" s="5" t="e">
        <f>IF(Reto1!$S27="",NA(),Reto1!$S27)</f>
        <v>#N/A</v>
      </c>
      <c r="E30" s="5" t="e">
        <f>IF(Reto1!$Y28="",NA(),Reto1!$Y28)</f>
        <v>#N/A</v>
      </c>
      <c r="F30" s="5" t="str">
        <f>IF(Reto1!$Y28="","",Reto1!$Y28)</f>
        <v/>
      </c>
      <c r="H30" s="5" t="e">
        <f>IF(Reto2!$G27="",NA(),Reto2!$G27)</f>
        <v>#N/A</v>
      </c>
      <c r="I30" s="5" t="e">
        <f>IF(Reto2!$M27="",NA(),Reto2!$M27)</f>
        <v>#N/A</v>
      </c>
      <c r="J30" s="5" t="e">
        <f>IF(Reto2!$S27="",NA(),Reto2!$S27)</f>
        <v>#N/A</v>
      </c>
      <c r="K30" s="5" t="e">
        <f>IF(Reto2!$Y27="",NA(),Reto2!$Y27)</f>
        <v>#N/A</v>
      </c>
      <c r="L30" s="11" t="e">
        <f>IF(Reto2!$AE28="",NA(),Reto2!$AE28)</f>
        <v>#N/A</v>
      </c>
      <c r="M30" s="11" t="str">
        <f>IF(Reto2!$AE28="","",Reto2!$AE28)</f>
        <v/>
      </c>
      <c r="N30" s="11"/>
      <c r="O30" s="5" t="e">
        <f>IF(Reto3!$G28="",NA(),Reto3!$G28)</f>
        <v>#N/A</v>
      </c>
      <c r="P30" s="5" t="e">
        <f>IF(Reto3!$M28="",NA(),Reto3!$M28)</f>
        <v>#N/A</v>
      </c>
      <c r="Q30" s="5" t="e">
        <f>IF(Reto3!$S28="",NA(),Reto3!$S28)</f>
        <v>#N/A</v>
      </c>
      <c r="R30" s="5" t="e">
        <f>IF(Reto3!$Y28="",NA(),Reto3!$Y28)</f>
        <v>#N/A</v>
      </c>
      <c r="S30" s="5" t="e">
        <f>IF(Reto3!$AE28="",NA(),Reto3!$AE28)</f>
        <v>#N/A</v>
      </c>
      <c r="T30" s="5" t="e">
        <f>IF(Reto3!$AK28="",NA(),Reto3!$AK28)</f>
        <v>#N/A</v>
      </c>
      <c r="U30" s="5" t="str">
        <f>IF(Reto3!$AK28="","",Reto3!$AK28)</f>
        <v/>
      </c>
      <c r="V30" s="11"/>
      <c r="W30" s="5" t="e">
        <f>IF(Reto4!$G28="",NA(),Reto4!$G28)</f>
        <v>#N/A</v>
      </c>
      <c r="X30" s="5" t="e">
        <f>IF(Reto4!$M28="",NA(),Reto4!$M28)</f>
        <v>#N/A</v>
      </c>
      <c r="Y30" s="5" t="e">
        <f>IF(Reto4!$S28="",NA(),Reto4!$S28)</f>
        <v>#N/A</v>
      </c>
      <c r="Z30" s="5" t="e">
        <f>IF(Reto4!$Y28="",NA(),Reto4!$Y28)</f>
        <v>#N/A</v>
      </c>
      <c r="AA30" s="5" t="str">
        <f>IF(Reto4!$Y28="","",Reto4!$Y28)</f>
        <v/>
      </c>
      <c r="AC30" s="5" t="e">
        <f>IF(Reto5!$G28="",NA(),Reto5!$G28)</f>
        <v>#N/A</v>
      </c>
      <c r="AD30" s="5" t="e">
        <f>IF(Reto5!$M28="",NA(),Reto5!$M28)</f>
        <v>#N/A</v>
      </c>
      <c r="AE30" s="5" t="e">
        <f>IF(Reto5!$S28="",NA(),Reto5!$S28)</f>
        <v>#N/A</v>
      </c>
      <c r="AF30" s="5" t="e">
        <f>IF(Reto5!$Y28="",NA(),Reto5!$Y28)</f>
        <v>#N/A</v>
      </c>
      <c r="AG30" s="5" t="e">
        <f>IF(Reto5!$AE28="",NA(),Reto5!$AE28)</f>
        <v>#N/A</v>
      </c>
      <c r="AH30" s="5" t="e">
        <f>IF(Reto5!$AK28="",NA(),Reto5!$AK28)</f>
        <v>#N/A</v>
      </c>
      <c r="AI30" s="5" t="str">
        <f>IF(Reto5!$AK28="","",Reto5!$AK28)</f>
        <v/>
      </c>
      <c r="AK30" s="34"/>
      <c r="AL30" s="31"/>
      <c r="AM30" s="18" t="e">
        <f>IFERROR(INDEX($B$4:$B$64, MATCH(0, INDEX(COUNTIF($AM$10:AM29, $B$4:$B$64), 0, 0),0)), NA())</f>
        <v>#N/A</v>
      </c>
      <c r="AN30" s="14" t="e">
        <f t="shared" si="1"/>
        <v>#N/A</v>
      </c>
      <c r="AP30" s="34"/>
      <c r="AQ30" s="23"/>
      <c r="AR30" s="18" t="e">
        <f>IFERROR(INDEX($H$4:$H$64, MATCH(0, INDEX(COUNTIF($AR$10:AR29, $H$4:$H$64), 0, 0),0)), NA())</f>
        <v>#N/A</v>
      </c>
      <c r="AS30" s="14" t="e">
        <f t="shared" si="2"/>
        <v>#N/A</v>
      </c>
      <c r="AT30" s="21"/>
      <c r="AU30" s="21"/>
      <c r="AV30" s="18" t="e">
        <f>IFERROR(INDEX($I$4:$I$64, MATCH(0, INDEX(COUNTIF($AV$10:AV29, $I$4:$I$64), 0, 0),0)), NA())</f>
        <v>#N/A</v>
      </c>
      <c r="AW30" s="14" t="e">
        <f t="shared" si="3"/>
        <v>#N/A</v>
      </c>
      <c r="AY30" s="34"/>
      <c r="AZ30" s="23"/>
      <c r="BA30" s="18" t="e">
        <f>IFERROR(INDEX($O$4:$O$64, MATCH(0, INDEX(COUNTIF($BA$10:BA29, $O$4:$O$64), 0, 0),0)), NA())</f>
        <v>#N/A</v>
      </c>
      <c r="BB30" s="14" t="e">
        <f t="shared" si="10"/>
        <v>#N/A</v>
      </c>
      <c r="BC30" s="21"/>
      <c r="BD30" s="21"/>
      <c r="BE30" s="18" t="e">
        <f>IFERROR(INDEX($P$4:$P$64, MATCH(0, INDEX(COUNTIF($BE$10:BE29, $P$4:$P$64), 0, 0),0)), NA())</f>
        <v>#N/A</v>
      </c>
      <c r="BF30" s="14" t="e">
        <f t="shared" si="4"/>
        <v>#N/A</v>
      </c>
      <c r="BG30" s="21"/>
      <c r="BH30" s="21"/>
      <c r="BI30" s="18" t="e">
        <f>IFERROR(INDEX($Q$4:$Q$64, MATCH(0, INDEX(COUNTIF($BI$10:BI29, $Q$4:$Q$64), 0, 0),0)), NA())</f>
        <v>#N/A</v>
      </c>
      <c r="BJ30" s="14" t="e">
        <f t="shared" si="5"/>
        <v>#N/A</v>
      </c>
      <c r="BL30" s="34"/>
      <c r="BM30" s="31"/>
      <c r="BN30" s="18" t="e">
        <f>IFERROR(INDEX($W$4:$W$64, MATCH(0, INDEX(COUNTIF($BN$10:BN29, $W$4:$W$64), 0, 0),0)), NA())</f>
        <v>#N/A</v>
      </c>
      <c r="BO30" s="14" t="e">
        <f t="shared" si="6"/>
        <v>#N/A</v>
      </c>
      <c r="BQ30" s="34"/>
      <c r="BR30" s="23"/>
      <c r="BS30" s="18" t="e">
        <f>IFERROR(INDEX($O$4:$O$64, MATCH(0, INDEX(COUNTIF($BA$10:BS29, $O$4:$O$64), 0, 0),0)), NA())</f>
        <v>#N/A</v>
      </c>
      <c r="BT30" s="14" t="e">
        <f t="shared" si="7"/>
        <v>#N/A</v>
      </c>
      <c r="BU30" s="21"/>
      <c r="BV30" s="21"/>
      <c r="BW30" s="18" t="e">
        <f>IFERROR(INDEX($AD$4:$AD$64, MATCH(0, INDEX(COUNTIF($BW$10:BW29, $AD$4:$AD$64), 0, 0),0)), NA())</f>
        <v>#N/A</v>
      </c>
      <c r="BX30" s="14" t="e">
        <f t="shared" si="8"/>
        <v>#N/A</v>
      </c>
      <c r="BY30" s="21"/>
      <c r="BZ30" s="21"/>
      <c r="CA30" s="18" t="e">
        <f>IFERROR(INDEX($AE$4:$AE$64, MATCH(0, INDEX(COUNTIF($CA$10:CA29, $AE$4:$AE$64), 0, 0),0)), NA())</f>
        <v>#N/A</v>
      </c>
      <c r="CB30" s="14" t="e">
        <f t="shared" si="9"/>
        <v>#N/A</v>
      </c>
    </row>
    <row r="31" spans="1:80" x14ac:dyDescent="0.25">
      <c r="A31" s="5">
        <f t="shared" si="0"/>
        <v>28</v>
      </c>
      <c r="B31" s="5" t="e">
        <f>IF(Reto1!$G28="",NA(),Reto1!$G28)</f>
        <v>#N/A</v>
      </c>
      <c r="C31" s="5" t="e">
        <f>IF(Reto1!$M28="",NA(),Reto1!$M28)</f>
        <v>#N/A</v>
      </c>
      <c r="D31" s="5" t="e">
        <f>IF(Reto1!$S28="",NA(),Reto1!$S28)</f>
        <v>#N/A</v>
      </c>
      <c r="E31" s="5" t="e">
        <f>IF(Reto1!$Y29="",NA(),Reto1!$Y29)</f>
        <v>#N/A</v>
      </c>
      <c r="F31" s="5" t="str">
        <f>IF(Reto1!$Y29="","",Reto1!$Y29)</f>
        <v/>
      </c>
      <c r="H31" s="5" t="e">
        <f>IF(Reto2!$G28="",NA(),Reto2!$G28)</f>
        <v>#N/A</v>
      </c>
      <c r="I31" s="5" t="e">
        <f>IF(Reto2!$M28="",NA(),Reto2!$M28)</f>
        <v>#N/A</v>
      </c>
      <c r="J31" s="5" t="e">
        <f>IF(Reto2!$S28="",NA(),Reto2!$S28)</f>
        <v>#N/A</v>
      </c>
      <c r="K31" s="5" t="e">
        <f>IF(Reto2!$Y28="",NA(),Reto2!$Y28)</f>
        <v>#N/A</v>
      </c>
      <c r="L31" s="11" t="e">
        <f>IF(Reto2!$AE29="",NA(),Reto2!$AE29)</f>
        <v>#N/A</v>
      </c>
      <c r="M31" s="11" t="str">
        <f>IF(Reto2!$AE29="","",Reto2!$AE29)</f>
        <v/>
      </c>
      <c r="N31" s="11"/>
      <c r="O31" s="5" t="e">
        <f>IF(Reto3!$G29="",NA(),Reto3!$G29)</f>
        <v>#N/A</v>
      </c>
      <c r="P31" s="5" t="e">
        <f>IF(Reto3!$M29="",NA(),Reto3!$M29)</f>
        <v>#N/A</v>
      </c>
      <c r="Q31" s="5" t="e">
        <f>IF(Reto3!$S29="",NA(),Reto3!$S29)</f>
        <v>#N/A</v>
      </c>
      <c r="R31" s="5" t="e">
        <f>IF(Reto3!$Y29="",NA(),Reto3!$Y29)</f>
        <v>#N/A</v>
      </c>
      <c r="S31" s="5" t="e">
        <f>IF(Reto3!$AE29="",NA(),Reto3!$AE29)</f>
        <v>#N/A</v>
      </c>
      <c r="T31" s="5" t="e">
        <f>IF(Reto3!$AK29="",NA(),Reto3!$AK29)</f>
        <v>#N/A</v>
      </c>
      <c r="U31" s="5" t="str">
        <f>IF(Reto3!$AK29="","",Reto3!$AK29)</f>
        <v/>
      </c>
      <c r="V31" s="11"/>
      <c r="W31" s="5" t="e">
        <f>IF(Reto4!$G29="",NA(),Reto4!$G29)</f>
        <v>#N/A</v>
      </c>
      <c r="X31" s="5" t="e">
        <f>IF(Reto4!$M29="",NA(),Reto4!$M29)</f>
        <v>#N/A</v>
      </c>
      <c r="Y31" s="5" t="e">
        <f>IF(Reto4!$S29="",NA(),Reto4!$S29)</f>
        <v>#N/A</v>
      </c>
      <c r="Z31" s="5" t="e">
        <f>IF(Reto4!$Y29="",NA(),Reto4!$Y29)</f>
        <v>#N/A</v>
      </c>
      <c r="AA31" s="5" t="str">
        <f>IF(Reto4!$Y29="","",Reto4!$Y29)</f>
        <v/>
      </c>
      <c r="AC31" s="5" t="e">
        <f>IF(Reto5!$G29="",NA(),Reto5!$G29)</f>
        <v>#N/A</v>
      </c>
      <c r="AD31" s="5" t="e">
        <f>IF(Reto5!$M29="",NA(),Reto5!$M29)</f>
        <v>#N/A</v>
      </c>
      <c r="AE31" s="5" t="e">
        <f>IF(Reto5!$S29="",NA(),Reto5!$S29)</f>
        <v>#N/A</v>
      </c>
      <c r="AF31" s="5" t="e">
        <f>IF(Reto5!$Y29="",NA(),Reto5!$Y29)</f>
        <v>#N/A</v>
      </c>
      <c r="AG31" s="5" t="e">
        <f>IF(Reto5!$AE29="",NA(),Reto5!$AE29)</f>
        <v>#N/A</v>
      </c>
      <c r="AH31" s="5" t="e">
        <f>IF(Reto5!$AK29="",NA(),Reto5!$AK29)</f>
        <v>#N/A</v>
      </c>
      <c r="AI31" s="5" t="str">
        <f>IF(Reto5!$AK29="","",Reto5!$AK29)</f>
        <v/>
      </c>
      <c r="AK31" s="34"/>
      <c r="AL31" s="31"/>
      <c r="AM31" s="18" t="e">
        <f>IFERROR(INDEX($B$4:$B$64, MATCH(0, INDEX(COUNTIF($AM$10:AM30, $B$4:$B$64), 0, 0),0)), NA())</f>
        <v>#N/A</v>
      </c>
      <c r="AN31" s="14" t="e">
        <f t="shared" si="1"/>
        <v>#N/A</v>
      </c>
      <c r="AP31" s="34"/>
      <c r="AQ31" s="23"/>
      <c r="AR31" s="18" t="e">
        <f>IFERROR(INDEX($H$4:$H$64, MATCH(0, INDEX(COUNTIF($AR$10:AR30, $H$4:$H$64), 0, 0),0)), NA())</f>
        <v>#N/A</v>
      </c>
      <c r="AS31" s="14" t="e">
        <f t="shared" si="2"/>
        <v>#N/A</v>
      </c>
      <c r="AT31" s="21"/>
      <c r="AU31" s="21"/>
      <c r="AV31" s="18" t="e">
        <f>IFERROR(INDEX($I$4:$I$64, MATCH(0, INDEX(COUNTIF($AV$10:AV30, $I$4:$I$64), 0, 0),0)), NA())</f>
        <v>#N/A</v>
      </c>
      <c r="AW31" s="14" t="e">
        <f t="shared" si="3"/>
        <v>#N/A</v>
      </c>
      <c r="AY31" s="34"/>
      <c r="AZ31" s="23"/>
      <c r="BA31" s="18" t="e">
        <f>IFERROR(INDEX($O$4:$O$64, MATCH(0, INDEX(COUNTIF($BA$10:BA30, $O$4:$O$64), 0, 0),0)), NA())</f>
        <v>#N/A</v>
      </c>
      <c r="BB31" s="14" t="e">
        <f t="shared" si="10"/>
        <v>#N/A</v>
      </c>
      <c r="BC31" s="21"/>
      <c r="BD31" s="21"/>
      <c r="BE31" s="18" t="e">
        <f>IFERROR(INDEX($P$4:$P$64, MATCH(0, INDEX(COUNTIF($BE$10:BE30, $P$4:$P$64), 0, 0),0)), NA())</f>
        <v>#N/A</v>
      </c>
      <c r="BF31" s="14" t="e">
        <f t="shared" si="4"/>
        <v>#N/A</v>
      </c>
      <c r="BG31" s="21"/>
      <c r="BH31" s="21"/>
      <c r="BI31" s="18" t="e">
        <f>IFERROR(INDEX($Q$4:$Q$64, MATCH(0, INDEX(COUNTIF($BI$10:BI30, $Q$4:$Q$64), 0, 0),0)), NA())</f>
        <v>#N/A</v>
      </c>
      <c r="BJ31" s="14" t="e">
        <f t="shared" si="5"/>
        <v>#N/A</v>
      </c>
      <c r="BL31" s="34"/>
      <c r="BM31" s="31"/>
      <c r="BN31" s="18" t="e">
        <f>IFERROR(INDEX($W$4:$W$64, MATCH(0, INDEX(COUNTIF($BN$10:BN30, $W$4:$W$64), 0, 0),0)), NA())</f>
        <v>#N/A</v>
      </c>
      <c r="BO31" s="14" t="e">
        <f t="shared" si="6"/>
        <v>#N/A</v>
      </c>
      <c r="BQ31" s="34"/>
      <c r="BR31" s="23"/>
      <c r="BS31" s="18" t="e">
        <f>IFERROR(INDEX($O$4:$O$64, MATCH(0, INDEX(COUNTIF($BA$10:BS30, $O$4:$O$64), 0, 0),0)), NA())</f>
        <v>#N/A</v>
      </c>
      <c r="BT31" s="14" t="e">
        <f t="shared" si="7"/>
        <v>#N/A</v>
      </c>
      <c r="BU31" s="21"/>
      <c r="BV31" s="21"/>
      <c r="BW31" s="18" t="e">
        <f>IFERROR(INDEX($AD$4:$AD$64, MATCH(0, INDEX(COUNTIF($BW$10:BW30, $AD$4:$AD$64), 0, 0),0)), NA())</f>
        <v>#N/A</v>
      </c>
      <c r="BX31" s="14" t="e">
        <f t="shared" si="8"/>
        <v>#N/A</v>
      </c>
      <c r="BY31" s="21"/>
      <c r="BZ31" s="21"/>
      <c r="CA31" s="18" t="e">
        <f>IFERROR(INDEX($AE$4:$AE$64, MATCH(0, INDEX(COUNTIF($CA$10:CA30, $AE$4:$AE$64), 0, 0),0)), NA())</f>
        <v>#N/A</v>
      </c>
      <c r="CB31" s="14" t="e">
        <f t="shared" si="9"/>
        <v>#N/A</v>
      </c>
    </row>
    <row r="32" spans="1:80" x14ac:dyDescent="0.25">
      <c r="A32" s="5">
        <f t="shared" si="0"/>
        <v>29</v>
      </c>
      <c r="B32" s="5" t="e">
        <f>IF(Reto1!$G29="",NA(),Reto1!$G29)</f>
        <v>#N/A</v>
      </c>
      <c r="C32" s="5" t="e">
        <f>IF(Reto1!$M29="",NA(),Reto1!$M29)</f>
        <v>#N/A</v>
      </c>
      <c r="D32" s="5" t="e">
        <f>IF(Reto1!$S29="",NA(),Reto1!$S29)</f>
        <v>#N/A</v>
      </c>
      <c r="E32" s="5" t="e">
        <f>IF(Reto1!$Y30="",NA(),Reto1!$Y30)</f>
        <v>#N/A</v>
      </c>
      <c r="F32" s="5" t="str">
        <f>IF(Reto1!$Y30="","",Reto1!$Y30)</f>
        <v/>
      </c>
      <c r="H32" s="5" t="e">
        <f>IF(Reto2!$G29="",NA(),Reto2!$G29)</f>
        <v>#N/A</v>
      </c>
      <c r="I32" s="5" t="e">
        <f>IF(Reto2!$M29="",NA(),Reto2!$M29)</f>
        <v>#N/A</v>
      </c>
      <c r="J32" s="5" t="e">
        <f>IF(Reto2!$S29="",NA(),Reto2!$S29)</f>
        <v>#N/A</v>
      </c>
      <c r="K32" s="5" t="e">
        <f>IF(Reto2!$Y29="",NA(),Reto2!$Y29)</f>
        <v>#N/A</v>
      </c>
      <c r="L32" s="11" t="e">
        <f>IF(Reto2!$AE30="",NA(),Reto2!$AE30)</f>
        <v>#N/A</v>
      </c>
      <c r="M32" s="11" t="str">
        <f>IF(Reto2!$AE30="","",Reto2!$AE30)</f>
        <v/>
      </c>
      <c r="N32" s="11"/>
      <c r="O32" s="5" t="e">
        <f>IF(Reto3!$G30="",NA(),Reto3!$G30)</f>
        <v>#N/A</v>
      </c>
      <c r="P32" s="5" t="e">
        <f>IF(Reto3!$M30="",NA(),Reto3!$M30)</f>
        <v>#N/A</v>
      </c>
      <c r="Q32" s="5" t="e">
        <f>IF(Reto3!$S30="",NA(),Reto3!$S30)</f>
        <v>#N/A</v>
      </c>
      <c r="R32" s="5" t="e">
        <f>IF(Reto3!$Y30="",NA(),Reto3!$Y30)</f>
        <v>#N/A</v>
      </c>
      <c r="S32" s="5" t="e">
        <f>IF(Reto3!$AE30="",NA(),Reto3!$AE30)</f>
        <v>#N/A</v>
      </c>
      <c r="T32" s="5" t="e">
        <f>IF(Reto3!$AK30="",NA(),Reto3!$AK30)</f>
        <v>#N/A</v>
      </c>
      <c r="U32" s="5" t="str">
        <f>IF(Reto3!$AK30="","",Reto3!$AK30)</f>
        <v/>
      </c>
      <c r="V32" s="11"/>
      <c r="W32" s="5" t="e">
        <f>IF(Reto4!$G30="",NA(),Reto4!$G30)</f>
        <v>#N/A</v>
      </c>
      <c r="X32" s="5" t="e">
        <f>IF(Reto4!$M30="",NA(),Reto4!$M30)</f>
        <v>#N/A</v>
      </c>
      <c r="Y32" s="5" t="e">
        <f>IF(Reto4!$S30="",NA(),Reto4!$S30)</f>
        <v>#N/A</v>
      </c>
      <c r="Z32" s="5" t="e">
        <f>IF(Reto4!$Y30="",NA(),Reto4!$Y30)</f>
        <v>#N/A</v>
      </c>
      <c r="AA32" s="5" t="str">
        <f>IF(Reto4!$Y30="","",Reto4!$Y30)</f>
        <v/>
      </c>
      <c r="AC32" s="5" t="e">
        <f>IF(Reto5!$G30="",NA(),Reto5!$G30)</f>
        <v>#N/A</v>
      </c>
      <c r="AD32" s="5" t="e">
        <f>IF(Reto5!$M30="",NA(),Reto5!$M30)</f>
        <v>#N/A</v>
      </c>
      <c r="AE32" s="5" t="e">
        <f>IF(Reto5!$S30="",NA(),Reto5!$S30)</f>
        <v>#N/A</v>
      </c>
      <c r="AF32" s="5" t="e">
        <f>IF(Reto5!$Y30="",NA(),Reto5!$Y30)</f>
        <v>#N/A</v>
      </c>
      <c r="AG32" s="5" t="e">
        <f>IF(Reto5!$AE30="",NA(),Reto5!$AE30)</f>
        <v>#N/A</v>
      </c>
      <c r="AH32" s="5" t="e">
        <f>IF(Reto5!$AK30="",NA(),Reto5!$AK30)</f>
        <v>#N/A</v>
      </c>
      <c r="AI32" s="5" t="str">
        <f>IF(Reto5!$AK30="","",Reto5!$AK30)</f>
        <v/>
      </c>
      <c r="AK32" s="34"/>
      <c r="AL32" s="31"/>
      <c r="AM32" s="18" t="e">
        <f>IFERROR(INDEX($B$4:$B$64, MATCH(0, INDEX(COUNTIF($AM$10:AM31, $B$4:$B$64), 0, 0),0)), NA())</f>
        <v>#N/A</v>
      </c>
      <c r="AN32" s="14" t="e">
        <f t="shared" si="1"/>
        <v>#N/A</v>
      </c>
      <c r="AP32" s="34"/>
      <c r="AQ32" s="23"/>
      <c r="AR32" s="18" t="e">
        <f>IFERROR(INDEX($H$4:$H$64, MATCH(0, INDEX(COUNTIF($AR$10:AR31, $H$4:$H$64), 0, 0),0)), NA())</f>
        <v>#N/A</v>
      </c>
      <c r="AS32" s="14" t="e">
        <f t="shared" si="2"/>
        <v>#N/A</v>
      </c>
      <c r="AT32" s="21"/>
      <c r="AU32" s="21"/>
      <c r="AV32" s="18" t="e">
        <f>IFERROR(INDEX($I$4:$I$64, MATCH(0, INDEX(COUNTIF($AV$10:AV31, $I$4:$I$64), 0, 0),0)), NA())</f>
        <v>#N/A</v>
      </c>
      <c r="AW32" s="14" t="e">
        <f t="shared" si="3"/>
        <v>#N/A</v>
      </c>
      <c r="AY32" s="34"/>
      <c r="AZ32" s="23"/>
      <c r="BA32" s="18" t="e">
        <f>IFERROR(INDEX($O$4:$O$64, MATCH(0, INDEX(COUNTIF($BA$10:BA31, $O$4:$O$64), 0, 0),0)), NA())</f>
        <v>#N/A</v>
      </c>
      <c r="BB32" s="14" t="e">
        <f t="shared" si="10"/>
        <v>#N/A</v>
      </c>
      <c r="BC32" s="21"/>
      <c r="BD32" s="21"/>
      <c r="BE32" s="18" t="e">
        <f>IFERROR(INDEX($P$4:$P$64, MATCH(0, INDEX(COUNTIF($BE$10:BE31, $P$4:$P$64), 0, 0),0)), NA())</f>
        <v>#N/A</v>
      </c>
      <c r="BF32" s="14" t="e">
        <f t="shared" si="4"/>
        <v>#N/A</v>
      </c>
      <c r="BG32" s="21"/>
      <c r="BH32" s="21"/>
      <c r="BI32" s="18" t="e">
        <f>IFERROR(INDEX($Q$4:$Q$64, MATCH(0, INDEX(COUNTIF($BI$10:BI31, $Q$4:$Q$64), 0, 0),0)), NA())</f>
        <v>#N/A</v>
      </c>
      <c r="BJ32" s="14" t="e">
        <f t="shared" si="5"/>
        <v>#N/A</v>
      </c>
      <c r="BL32" s="34"/>
      <c r="BM32" s="31"/>
      <c r="BN32" s="18" t="e">
        <f>IFERROR(INDEX($W$4:$W$64, MATCH(0, INDEX(COUNTIF($BN$10:BN31, $W$4:$W$64), 0, 0),0)), NA())</f>
        <v>#N/A</v>
      </c>
      <c r="BO32" s="14" t="e">
        <f t="shared" si="6"/>
        <v>#N/A</v>
      </c>
      <c r="BQ32" s="34"/>
      <c r="BR32" s="23"/>
      <c r="BS32" s="18" t="e">
        <f>IFERROR(INDEX($O$4:$O$64, MATCH(0, INDEX(COUNTIF($BA$10:BS31, $O$4:$O$64), 0, 0),0)), NA())</f>
        <v>#N/A</v>
      </c>
      <c r="BT32" s="14" t="e">
        <f t="shared" si="7"/>
        <v>#N/A</v>
      </c>
      <c r="BU32" s="21"/>
      <c r="BV32" s="21"/>
      <c r="BW32" s="18" t="e">
        <f>IFERROR(INDEX($AD$4:$AD$64, MATCH(0, INDEX(COUNTIF($BW$10:BW31, $AD$4:$AD$64), 0, 0),0)), NA())</f>
        <v>#N/A</v>
      </c>
      <c r="BX32" s="14" t="e">
        <f t="shared" si="8"/>
        <v>#N/A</v>
      </c>
      <c r="BY32" s="21"/>
      <c r="BZ32" s="21"/>
      <c r="CA32" s="18" t="e">
        <f>IFERROR(INDEX($AE$4:$AE$64, MATCH(0, INDEX(COUNTIF($CA$10:CA31, $AE$4:$AE$64), 0, 0),0)), NA())</f>
        <v>#N/A</v>
      </c>
      <c r="CB32" s="14" t="e">
        <f t="shared" si="9"/>
        <v>#N/A</v>
      </c>
    </row>
    <row r="33" spans="1:80" x14ac:dyDescent="0.25">
      <c r="A33" s="5">
        <f t="shared" si="0"/>
        <v>30</v>
      </c>
      <c r="B33" s="5" t="e">
        <f>IF(Reto1!$G30="",NA(),Reto1!$G30)</f>
        <v>#N/A</v>
      </c>
      <c r="C33" s="5" t="e">
        <f>IF(Reto1!$M30="",NA(),Reto1!$M30)</f>
        <v>#N/A</v>
      </c>
      <c r="D33" s="5" t="e">
        <f>IF(Reto1!$S30="",NA(),Reto1!$S30)</f>
        <v>#N/A</v>
      </c>
      <c r="E33" s="5" t="e">
        <f>IF(Reto1!$Y31="",NA(),Reto1!$Y31)</f>
        <v>#N/A</v>
      </c>
      <c r="F33" s="5" t="str">
        <f>IF(Reto1!$Y31="","",Reto1!$Y31)</f>
        <v/>
      </c>
      <c r="H33" s="5" t="e">
        <f>IF(Reto2!$G30="",NA(),Reto2!$G30)</f>
        <v>#N/A</v>
      </c>
      <c r="I33" s="5" t="e">
        <f>IF(Reto2!$M30="",NA(),Reto2!$M30)</f>
        <v>#N/A</v>
      </c>
      <c r="J33" s="5" t="e">
        <f>IF(Reto2!$S30="",NA(),Reto2!$S30)</f>
        <v>#N/A</v>
      </c>
      <c r="K33" s="5" t="e">
        <f>IF(Reto2!$Y30="",NA(),Reto2!$Y30)</f>
        <v>#N/A</v>
      </c>
      <c r="L33" s="11" t="e">
        <f>IF(Reto2!$AE31="",NA(),Reto2!$AE31)</f>
        <v>#N/A</v>
      </c>
      <c r="M33" s="11" t="str">
        <f>IF(Reto2!$AE31="","",Reto2!$AE31)</f>
        <v/>
      </c>
      <c r="N33" s="11"/>
      <c r="O33" s="5" t="e">
        <f>IF(Reto3!$G31="",NA(),Reto3!$G31)</f>
        <v>#N/A</v>
      </c>
      <c r="P33" s="5" t="e">
        <f>IF(Reto3!$M31="",NA(),Reto3!$M31)</f>
        <v>#N/A</v>
      </c>
      <c r="Q33" s="5" t="e">
        <f>IF(Reto3!$S31="",NA(),Reto3!$S31)</f>
        <v>#N/A</v>
      </c>
      <c r="R33" s="5" t="e">
        <f>IF(Reto3!$Y31="",NA(),Reto3!$Y31)</f>
        <v>#N/A</v>
      </c>
      <c r="S33" s="5" t="e">
        <f>IF(Reto3!$AE31="",NA(),Reto3!$AE31)</f>
        <v>#N/A</v>
      </c>
      <c r="T33" s="5" t="e">
        <f>IF(Reto3!$AK31="",NA(),Reto3!$AK31)</f>
        <v>#N/A</v>
      </c>
      <c r="U33" s="5" t="str">
        <f>IF(Reto3!$AK31="","",Reto3!$AK31)</f>
        <v/>
      </c>
      <c r="V33" s="11"/>
      <c r="W33" s="5" t="e">
        <f>IF(Reto4!$G31="",NA(),Reto4!$G31)</f>
        <v>#N/A</v>
      </c>
      <c r="X33" s="5" t="e">
        <f>IF(Reto4!$M31="",NA(),Reto4!$M31)</f>
        <v>#N/A</v>
      </c>
      <c r="Y33" s="5" t="e">
        <f>IF(Reto4!$S31="",NA(),Reto4!$S31)</f>
        <v>#N/A</v>
      </c>
      <c r="Z33" s="5" t="e">
        <f>IF(Reto4!$Y31="",NA(),Reto4!$Y31)</f>
        <v>#N/A</v>
      </c>
      <c r="AA33" s="5" t="str">
        <f>IF(Reto4!$Y31="","",Reto4!$Y31)</f>
        <v/>
      </c>
      <c r="AC33" s="5" t="e">
        <f>IF(Reto5!$G31="",NA(),Reto5!$G31)</f>
        <v>#N/A</v>
      </c>
      <c r="AD33" s="5" t="e">
        <f>IF(Reto5!$M31="",NA(),Reto5!$M31)</f>
        <v>#N/A</v>
      </c>
      <c r="AE33" s="5" t="e">
        <f>IF(Reto5!$S31="",NA(),Reto5!$S31)</f>
        <v>#N/A</v>
      </c>
      <c r="AF33" s="5" t="e">
        <f>IF(Reto5!$Y31="",NA(),Reto5!$Y31)</f>
        <v>#N/A</v>
      </c>
      <c r="AG33" s="5" t="e">
        <f>IF(Reto5!$AE31="",NA(),Reto5!$AE31)</f>
        <v>#N/A</v>
      </c>
      <c r="AH33" s="5" t="e">
        <f>IF(Reto5!$AK31="",NA(),Reto5!$AK31)</f>
        <v>#N/A</v>
      </c>
      <c r="AI33" s="5" t="str">
        <f>IF(Reto5!$AK31="","",Reto5!$AK31)</f>
        <v/>
      </c>
      <c r="AK33" s="34"/>
      <c r="AL33" s="31"/>
      <c r="AM33" s="18" t="e">
        <f>IFERROR(INDEX($B$4:$B$64, MATCH(0, INDEX(COUNTIF($AM$10:AM32, $B$4:$B$64), 0, 0),0)), NA())</f>
        <v>#N/A</v>
      </c>
      <c r="AN33" s="14" t="e">
        <f t="shared" si="1"/>
        <v>#N/A</v>
      </c>
      <c r="AP33" s="34"/>
      <c r="AQ33" s="23"/>
      <c r="AR33" s="18" t="e">
        <f>IFERROR(INDEX($H$4:$H$64, MATCH(0, INDEX(COUNTIF($AR$10:AR32, $H$4:$H$64), 0, 0),0)), NA())</f>
        <v>#N/A</v>
      </c>
      <c r="AS33" s="14" t="e">
        <f t="shared" si="2"/>
        <v>#N/A</v>
      </c>
      <c r="AT33" s="21"/>
      <c r="AU33" s="21"/>
      <c r="AV33" s="18" t="e">
        <f>IFERROR(INDEX($I$4:$I$64, MATCH(0, INDEX(COUNTIF($AV$10:AV32, $I$4:$I$64), 0, 0),0)), NA())</f>
        <v>#N/A</v>
      </c>
      <c r="AW33" s="14" t="e">
        <f t="shared" si="3"/>
        <v>#N/A</v>
      </c>
      <c r="AY33" s="34"/>
      <c r="AZ33" s="23"/>
      <c r="BA33" s="18" t="e">
        <f>IFERROR(INDEX($O$4:$O$64, MATCH(0, INDEX(COUNTIF($BA$10:BA32, $O$4:$O$64), 0, 0),0)), NA())</f>
        <v>#N/A</v>
      </c>
      <c r="BB33" s="14" t="e">
        <f t="shared" si="10"/>
        <v>#N/A</v>
      </c>
      <c r="BC33" s="21"/>
      <c r="BD33" s="21"/>
      <c r="BE33" s="18" t="e">
        <f>IFERROR(INDEX($P$4:$P$64, MATCH(0, INDEX(COUNTIF($BE$10:BE32, $P$4:$P$64), 0, 0),0)), NA())</f>
        <v>#N/A</v>
      </c>
      <c r="BF33" s="14" t="e">
        <f t="shared" si="4"/>
        <v>#N/A</v>
      </c>
      <c r="BG33" s="21"/>
      <c r="BH33" s="21"/>
      <c r="BI33" s="18" t="e">
        <f>IFERROR(INDEX($Q$4:$Q$64, MATCH(0, INDEX(COUNTIF($BI$10:BI32, $Q$4:$Q$64), 0, 0),0)), NA())</f>
        <v>#N/A</v>
      </c>
      <c r="BJ33" s="14" t="e">
        <f t="shared" si="5"/>
        <v>#N/A</v>
      </c>
      <c r="BL33" s="34"/>
      <c r="BM33" s="31"/>
      <c r="BN33" s="18" t="e">
        <f>IFERROR(INDEX($W$4:$W$64, MATCH(0, INDEX(COUNTIF($BN$10:BN32, $W$4:$W$64), 0, 0),0)), NA())</f>
        <v>#N/A</v>
      </c>
      <c r="BO33" s="14" t="e">
        <f t="shared" si="6"/>
        <v>#N/A</v>
      </c>
      <c r="BQ33" s="34"/>
      <c r="BR33" s="23"/>
      <c r="BS33" s="18" t="e">
        <f>IFERROR(INDEX($O$4:$O$64, MATCH(0, INDEX(COUNTIF($BA$10:BS32, $O$4:$O$64), 0, 0),0)), NA())</f>
        <v>#N/A</v>
      </c>
      <c r="BT33" s="14" t="e">
        <f t="shared" si="7"/>
        <v>#N/A</v>
      </c>
      <c r="BU33" s="21"/>
      <c r="BV33" s="21"/>
      <c r="BW33" s="18" t="e">
        <f>IFERROR(INDEX($AD$4:$AD$64, MATCH(0, INDEX(COUNTIF($BW$10:BW32, $AD$4:$AD$64), 0, 0),0)), NA())</f>
        <v>#N/A</v>
      </c>
      <c r="BX33" s="14" t="e">
        <f t="shared" si="8"/>
        <v>#N/A</v>
      </c>
      <c r="BY33" s="21"/>
      <c r="BZ33" s="21"/>
      <c r="CA33" s="18" t="e">
        <f>IFERROR(INDEX($AE$4:$AE$64, MATCH(0, INDEX(COUNTIF($CA$10:CA32, $AE$4:$AE$64), 0, 0),0)), NA())</f>
        <v>#N/A</v>
      </c>
      <c r="CB33" s="14" t="e">
        <f t="shared" si="9"/>
        <v>#N/A</v>
      </c>
    </row>
    <row r="34" spans="1:80" x14ac:dyDescent="0.25">
      <c r="A34" s="5">
        <f t="shared" si="0"/>
        <v>31</v>
      </c>
      <c r="B34" s="5" t="e">
        <f>IF(Reto1!$G31="",NA(),Reto1!$G31)</f>
        <v>#N/A</v>
      </c>
      <c r="C34" s="5" t="e">
        <f>IF(Reto1!$M31="",NA(),Reto1!$M31)</f>
        <v>#N/A</v>
      </c>
      <c r="D34" s="5" t="e">
        <f>IF(Reto1!$S31="",NA(),Reto1!$S31)</f>
        <v>#N/A</v>
      </c>
      <c r="E34" s="5" t="e">
        <f>IF(Reto1!$Y32="",NA(),Reto1!$Y32)</f>
        <v>#N/A</v>
      </c>
      <c r="F34" s="5" t="str">
        <f>IF(Reto1!$Y32="","",Reto1!$Y32)</f>
        <v/>
      </c>
      <c r="H34" s="5" t="e">
        <f>IF(Reto2!$G31="",NA(),Reto2!$G31)</f>
        <v>#N/A</v>
      </c>
      <c r="I34" s="5" t="e">
        <f>IF(Reto2!$M31="",NA(),Reto2!$M31)</f>
        <v>#N/A</v>
      </c>
      <c r="J34" s="5" t="e">
        <f>IF(Reto2!$S31="",NA(),Reto2!$S31)</f>
        <v>#N/A</v>
      </c>
      <c r="K34" s="5" t="e">
        <f>IF(Reto2!$Y31="",NA(),Reto2!$Y31)</f>
        <v>#N/A</v>
      </c>
      <c r="L34" s="11" t="e">
        <f>IF(Reto2!$AE32="",NA(),Reto2!$AE32)</f>
        <v>#N/A</v>
      </c>
      <c r="M34" s="11" t="str">
        <f>IF(Reto2!$AE32="","",Reto2!$AE32)</f>
        <v/>
      </c>
      <c r="N34" s="11"/>
      <c r="O34" s="5" t="e">
        <f>IF(Reto3!$G32="",NA(),Reto3!$G32)</f>
        <v>#N/A</v>
      </c>
      <c r="P34" s="5" t="e">
        <f>IF(Reto3!$M32="",NA(),Reto3!$M32)</f>
        <v>#N/A</v>
      </c>
      <c r="Q34" s="5" t="e">
        <f>IF(Reto3!$S32="",NA(),Reto3!$S32)</f>
        <v>#N/A</v>
      </c>
      <c r="R34" s="5" t="e">
        <f>IF(Reto3!$Y32="",NA(),Reto3!$Y32)</f>
        <v>#N/A</v>
      </c>
      <c r="S34" s="5" t="e">
        <f>IF(Reto3!$AE32="",NA(),Reto3!$AE32)</f>
        <v>#N/A</v>
      </c>
      <c r="T34" s="5" t="e">
        <f>IF(Reto3!$AK32="",NA(),Reto3!$AK32)</f>
        <v>#N/A</v>
      </c>
      <c r="U34" s="5" t="str">
        <f>IF(Reto3!$AK32="","",Reto3!$AK32)</f>
        <v/>
      </c>
      <c r="V34" s="11"/>
      <c r="W34" s="5" t="e">
        <f>IF(Reto4!$G32="",NA(),Reto4!$G32)</f>
        <v>#N/A</v>
      </c>
      <c r="X34" s="5" t="e">
        <f>IF(Reto4!$M32="",NA(),Reto4!$M32)</f>
        <v>#N/A</v>
      </c>
      <c r="Y34" s="5" t="e">
        <f>IF(Reto4!$S32="",NA(),Reto4!$S32)</f>
        <v>#N/A</v>
      </c>
      <c r="Z34" s="5" t="e">
        <f>IF(Reto4!$Y32="",NA(),Reto4!$Y32)</f>
        <v>#N/A</v>
      </c>
      <c r="AA34" s="5" t="str">
        <f>IF(Reto4!$Y32="","",Reto4!$Y32)</f>
        <v/>
      </c>
      <c r="AC34" s="5" t="e">
        <f>IF(Reto5!$G32="",NA(),Reto5!$G32)</f>
        <v>#N/A</v>
      </c>
      <c r="AD34" s="5" t="e">
        <f>IF(Reto5!$M32="",NA(),Reto5!$M32)</f>
        <v>#N/A</v>
      </c>
      <c r="AE34" s="5" t="e">
        <f>IF(Reto5!$S32="",NA(),Reto5!$S32)</f>
        <v>#N/A</v>
      </c>
      <c r="AF34" s="5" t="e">
        <f>IF(Reto5!$Y32="",NA(),Reto5!$Y32)</f>
        <v>#N/A</v>
      </c>
      <c r="AG34" s="5" t="e">
        <f>IF(Reto5!$AE32="",NA(),Reto5!$AE32)</f>
        <v>#N/A</v>
      </c>
      <c r="AH34" s="5" t="e">
        <f>IF(Reto5!$AK32="",NA(),Reto5!$AK32)</f>
        <v>#N/A</v>
      </c>
      <c r="AI34" s="5" t="str">
        <f>IF(Reto5!$AK32="","",Reto5!$AK32)</f>
        <v/>
      </c>
      <c r="AK34" s="34"/>
      <c r="AL34" s="31"/>
      <c r="AM34" s="18" t="e">
        <f>IFERROR(INDEX($B$4:$B$64, MATCH(0, INDEX(COUNTIF($AM$10:AM33, $B$4:$B$64), 0, 0),0)), NA())</f>
        <v>#N/A</v>
      </c>
      <c r="AN34" s="14" t="e">
        <f t="shared" si="1"/>
        <v>#N/A</v>
      </c>
      <c r="AP34" s="34"/>
      <c r="AQ34" s="23"/>
      <c r="AR34" s="18" t="e">
        <f>IFERROR(INDEX($H$4:$H$64, MATCH(0, INDEX(COUNTIF($AR$10:AR33, $H$4:$H$64), 0, 0),0)), NA())</f>
        <v>#N/A</v>
      </c>
      <c r="AS34" s="14" t="e">
        <f t="shared" si="2"/>
        <v>#N/A</v>
      </c>
      <c r="AT34" s="21"/>
      <c r="AU34" s="21"/>
      <c r="AV34" s="18" t="e">
        <f>IFERROR(INDEX($I$4:$I$64, MATCH(0, INDEX(COUNTIF($AV$10:AV33, $I$4:$I$64), 0, 0),0)), NA())</f>
        <v>#N/A</v>
      </c>
      <c r="AW34" s="14" t="e">
        <f t="shared" si="3"/>
        <v>#N/A</v>
      </c>
      <c r="AY34" s="34"/>
      <c r="AZ34" s="23"/>
      <c r="BA34" s="18" t="e">
        <f>IFERROR(INDEX($O$4:$O$64, MATCH(0, INDEX(COUNTIF($BA$10:BA33, $O$4:$O$64), 0, 0),0)), NA())</f>
        <v>#N/A</v>
      </c>
      <c r="BB34" s="14" t="e">
        <f t="shared" si="10"/>
        <v>#N/A</v>
      </c>
      <c r="BC34" s="21"/>
      <c r="BD34" s="21"/>
      <c r="BE34" s="18" t="e">
        <f>IFERROR(INDEX($P$4:$P$64, MATCH(0, INDEX(COUNTIF($BE$10:BE33, $P$4:$P$64), 0, 0),0)), NA())</f>
        <v>#N/A</v>
      </c>
      <c r="BF34" s="14" t="e">
        <f t="shared" si="4"/>
        <v>#N/A</v>
      </c>
      <c r="BG34" s="21"/>
      <c r="BH34" s="21"/>
      <c r="BI34" s="18" t="e">
        <f>IFERROR(INDEX($Q$4:$Q$64, MATCH(0, INDEX(COUNTIF($BI$10:BI33, $Q$4:$Q$64), 0, 0),0)), NA())</f>
        <v>#N/A</v>
      </c>
      <c r="BJ34" s="14" t="e">
        <f t="shared" si="5"/>
        <v>#N/A</v>
      </c>
      <c r="BL34" s="34"/>
      <c r="BM34" s="31"/>
      <c r="BN34" s="18" t="e">
        <f>IFERROR(INDEX($W$4:$W$64, MATCH(0, INDEX(COUNTIF($BN$10:BN33, $W$4:$W$64), 0, 0),0)), NA())</f>
        <v>#N/A</v>
      </c>
      <c r="BO34" s="14" t="e">
        <f t="shared" si="6"/>
        <v>#N/A</v>
      </c>
      <c r="BQ34" s="34"/>
      <c r="BR34" s="23"/>
      <c r="BS34" s="18" t="e">
        <f>IFERROR(INDEX($O$4:$O$64, MATCH(0, INDEX(COUNTIF($BA$10:BS33, $O$4:$O$64), 0, 0),0)), NA())</f>
        <v>#N/A</v>
      </c>
      <c r="BT34" s="14" t="e">
        <f t="shared" si="7"/>
        <v>#N/A</v>
      </c>
      <c r="BU34" s="21"/>
      <c r="BV34" s="21"/>
      <c r="BW34" s="18" t="e">
        <f>IFERROR(INDEX($AD$4:$AD$64, MATCH(0, INDEX(COUNTIF($BW$10:BW33, $AD$4:$AD$64), 0, 0),0)), NA())</f>
        <v>#N/A</v>
      </c>
      <c r="BX34" s="14" t="e">
        <f t="shared" si="8"/>
        <v>#N/A</v>
      </c>
      <c r="BY34" s="21"/>
      <c r="BZ34" s="21"/>
      <c r="CA34" s="18" t="e">
        <f>IFERROR(INDEX($AE$4:$AE$64, MATCH(0, INDEX(COUNTIF($CA$10:CA33, $AE$4:$AE$64), 0, 0),0)), NA())</f>
        <v>#N/A</v>
      </c>
      <c r="CB34" s="14" t="e">
        <f t="shared" si="9"/>
        <v>#N/A</v>
      </c>
    </row>
    <row r="35" spans="1:80" x14ac:dyDescent="0.25">
      <c r="A35" s="5">
        <f t="shared" si="0"/>
        <v>32</v>
      </c>
      <c r="B35" s="5" t="e">
        <f>IF(Reto1!$G32="",NA(),Reto1!$G32)</f>
        <v>#N/A</v>
      </c>
      <c r="C35" s="5" t="e">
        <f>IF(Reto1!$M32="",NA(),Reto1!$M32)</f>
        <v>#N/A</v>
      </c>
      <c r="D35" s="5" t="e">
        <f>IF(Reto1!$S32="",NA(),Reto1!$S32)</f>
        <v>#N/A</v>
      </c>
      <c r="E35" s="5" t="e">
        <f>IF(Reto1!$Y33="",NA(),Reto1!$Y33)</f>
        <v>#N/A</v>
      </c>
      <c r="F35" s="5" t="str">
        <f>IF(Reto1!$Y33="","",Reto1!$Y33)</f>
        <v/>
      </c>
      <c r="H35" s="5" t="e">
        <f>IF(Reto2!$G32="",NA(),Reto2!$G32)</f>
        <v>#N/A</v>
      </c>
      <c r="I35" s="5" t="e">
        <f>IF(Reto2!$M32="",NA(),Reto2!$M32)</f>
        <v>#N/A</v>
      </c>
      <c r="J35" s="5" t="e">
        <f>IF(Reto2!$S32="",NA(),Reto2!$S32)</f>
        <v>#N/A</v>
      </c>
      <c r="K35" s="5" t="e">
        <f>IF(Reto2!$Y32="",NA(),Reto2!$Y32)</f>
        <v>#N/A</v>
      </c>
      <c r="L35" s="11" t="e">
        <f>IF(Reto2!$AE33="",NA(),Reto2!$AE33)</f>
        <v>#N/A</v>
      </c>
      <c r="M35" s="11" t="str">
        <f>IF(Reto2!$AE33="","",Reto2!$AE33)</f>
        <v/>
      </c>
      <c r="N35" s="11"/>
      <c r="O35" s="5" t="e">
        <f>IF(Reto3!$G33="",NA(),Reto3!$G33)</f>
        <v>#N/A</v>
      </c>
      <c r="P35" s="5" t="e">
        <f>IF(Reto3!$M33="",NA(),Reto3!$M33)</f>
        <v>#N/A</v>
      </c>
      <c r="Q35" s="5" t="e">
        <f>IF(Reto3!$S33="",NA(),Reto3!$S33)</f>
        <v>#N/A</v>
      </c>
      <c r="R35" s="5" t="e">
        <f>IF(Reto3!$Y33="",NA(),Reto3!$Y33)</f>
        <v>#N/A</v>
      </c>
      <c r="S35" s="5" t="e">
        <f>IF(Reto3!$AE33="",NA(),Reto3!$AE33)</f>
        <v>#N/A</v>
      </c>
      <c r="T35" s="5" t="e">
        <f>IF(Reto3!$AK33="",NA(),Reto3!$AK33)</f>
        <v>#N/A</v>
      </c>
      <c r="U35" s="5" t="str">
        <f>IF(Reto3!$AK33="","",Reto3!$AK33)</f>
        <v/>
      </c>
      <c r="V35" s="11"/>
      <c r="W35" s="5" t="e">
        <f>IF(Reto4!$G33="",NA(),Reto4!$G33)</f>
        <v>#N/A</v>
      </c>
      <c r="X35" s="5" t="e">
        <f>IF(Reto4!$M33="",NA(),Reto4!$M33)</f>
        <v>#N/A</v>
      </c>
      <c r="Y35" s="5" t="e">
        <f>IF(Reto4!$S33="",NA(),Reto4!$S33)</f>
        <v>#N/A</v>
      </c>
      <c r="Z35" s="5" t="e">
        <f>IF(Reto4!$Y33="",NA(),Reto4!$Y33)</f>
        <v>#N/A</v>
      </c>
      <c r="AA35" s="5" t="str">
        <f>IF(Reto4!$Y33="","",Reto4!$Y33)</f>
        <v/>
      </c>
      <c r="AC35" s="5" t="e">
        <f>IF(Reto5!$G33="",NA(),Reto5!$G33)</f>
        <v>#N/A</v>
      </c>
      <c r="AD35" s="5" t="e">
        <f>IF(Reto5!$M33="",NA(),Reto5!$M33)</f>
        <v>#N/A</v>
      </c>
      <c r="AE35" s="5" t="e">
        <f>IF(Reto5!$S33="",NA(),Reto5!$S33)</f>
        <v>#N/A</v>
      </c>
      <c r="AF35" s="5" t="e">
        <f>IF(Reto5!$Y33="",NA(),Reto5!$Y33)</f>
        <v>#N/A</v>
      </c>
      <c r="AG35" s="5" t="e">
        <f>IF(Reto5!$AE33="",NA(),Reto5!$AE33)</f>
        <v>#N/A</v>
      </c>
      <c r="AH35" s="5" t="e">
        <f>IF(Reto5!$AK33="",NA(),Reto5!$AK33)</f>
        <v>#N/A</v>
      </c>
      <c r="AI35" s="5" t="str">
        <f>IF(Reto5!$AK33="","",Reto5!$AK33)</f>
        <v/>
      </c>
      <c r="AK35" s="34"/>
      <c r="AL35" s="31"/>
      <c r="AM35" s="18" t="e">
        <f>IFERROR(INDEX($B$4:$B$64, MATCH(0, INDEX(COUNTIF($AM$10:AM34, $B$4:$B$64), 0, 0),0)), NA())</f>
        <v>#N/A</v>
      </c>
      <c r="AN35" s="14" t="e">
        <f t="shared" si="1"/>
        <v>#N/A</v>
      </c>
      <c r="AP35" s="34"/>
      <c r="AQ35" s="23"/>
      <c r="AR35" s="18" t="e">
        <f>IFERROR(INDEX($H$4:$H$64, MATCH(0, INDEX(COUNTIF($AR$10:AR34, $H$4:$H$64), 0, 0),0)), NA())</f>
        <v>#N/A</v>
      </c>
      <c r="AS35" s="14" t="e">
        <f t="shared" si="2"/>
        <v>#N/A</v>
      </c>
      <c r="AT35" s="21"/>
      <c r="AU35" s="21"/>
      <c r="AV35" s="18" t="e">
        <f>IFERROR(INDEX($I$4:$I$64, MATCH(0, INDEX(COUNTIF($AV$10:AV34, $I$4:$I$64), 0, 0),0)), NA())</f>
        <v>#N/A</v>
      </c>
      <c r="AW35" s="14" t="e">
        <f t="shared" si="3"/>
        <v>#N/A</v>
      </c>
      <c r="AY35" s="34"/>
      <c r="AZ35" s="23"/>
      <c r="BA35" s="18" t="e">
        <f>IFERROR(INDEX($O$4:$O$64, MATCH(0, INDEX(COUNTIF($BA$10:BA34, $O$4:$O$64), 0, 0),0)), NA())</f>
        <v>#N/A</v>
      </c>
      <c r="BB35" s="14" t="e">
        <f t="shared" si="10"/>
        <v>#N/A</v>
      </c>
      <c r="BC35" s="21"/>
      <c r="BD35" s="21"/>
      <c r="BE35" s="18" t="e">
        <f>IFERROR(INDEX($P$4:$P$64, MATCH(0, INDEX(COUNTIF($BE$10:BE34, $P$4:$P$64), 0, 0),0)), NA())</f>
        <v>#N/A</v>
      </c>
      <c r="BF35" s="14" t="e">
        <f t="shared" si="4"/>
        <v>#N/A</v>
      </c>
      <c r="BG35" s="21"/>
      <c r="BH35" s="21"/>
      <c r="BI35" s="18" t="e">
        <f>IFERROR(INDEX($Q$4:$Q$64, MATCH(0, INDEX(COUNTIF($BI$10:BI34, $Q$4:$Q$64), 0, 0),0)), NA())</f>
        <v>#N/A</v>
      </c>
      <c r="BJ35" s="14" t="e">
        <f t="shared" si="5"/>
        <v>#N/A</v>
      </c>
      <c r="BL35" s="34"/>
      <c r="BM35" s="31"/>
      <c r="BN35" s="18" t="e">
        <f>IFERROR(INDEX($W$4:$W$64, MATCH(0, INDEX(COUNTIF($BN$10:BN34, $W$4:$W$64), 0, 0),0)), NA())</f>
        <v>#N/A</v>
      </c>
      <c r="BO35" s="14" t="e">
        <f t="shared" si="6"/>
        <v>#N/A</v>
      </c>
      <c r="BQ35" s="34"/>
      <c r="BR35" s="23"/>
      <c r="BS35" s="18" t="e">
        <f>IFERROR(INDEX($O$4:$O$64, MATCH(0, INDEX(COUNTIF($BA$10:BS34, $O$4:$O$64), 0, 0),0)), NA())</f>
        <v>#N/A</v>
      </c>
      <c r="BT35" s="14" t="e">
        <f t="shared" si="7"/>
        <v>#N/A</v>
      </c>
      <c r="BU35" s="21"/>
      <c r="BV35" s="21"/>
      <c r="BW35" s="18" t="e">
        <f>IFERROR(INDEX($AD$4:$AD$64, MATCH(0, INDEX(COUNTIF($BW$10:BW34, $AD$4:$AD$64), 0, 0),0)), NA())</f>
        <v>#N/A</v>
      </c>
      <c r="BX35" s="14" t="e">
        <f t="shared" si="8"/>
        <v>#N/A</v>
      </c>
      <c r="BY35" s="21"/>
      <c r="BZ35" s="21"/>
      <c r="CA35" s="18" t="e">
        <f>IFERROR(INDEX($AE$4:$AE$64, MATCH(0, INDEX(COUNTIF($CA$10:CA34, $AE$4:$AE$64), 0, 0),0)), NA())</f>
        <v>#N/A</v>
      </c>
      <c r="CB35" s="14" t="e">
        <f t="shared" si="9"/>
        <v>#N/A</v>
      </c>
    </row>
    <row r="36" spans="1:80" x14ac:dyDescent="0.25">
      <c r="A36" s="5">
        <f t="shared" si="0"/>
        <v>33</v>
      </c>
      <c r="B36" s="5" t="e">
        <f>IF(Reto1!$G33="",NA(),Reto1!$G33)</f>
        <v>#N/A</v>
      </c>
      <c r="C36" s="5" t="e">
        <f>IF(Reto1!$M33="",NA(),Reto1!$M33)</f>
        <v>#N/A</v>
      </c>
      <c r="D36" s="5" t="e">
        <f>IF(Reto1!$S33="",NA(),Reto1!$S33)</f>
        <v>#N/A</v>
      </c>
      <c r="E36" s="5" t="e">
        <f>IF(Reto1!$Y34="",NA(),Reto1!$Y34)</f>
        <v>#N/A</v>
      </c>
      <c r="F36" s="5" t="str">
        <f>IF(Reto1!$Y34="","",Reto1!$Y34)</f>
        <v/>
      </c>
      <c r="H36" s="5" t="e">
        <f>IF(Reto2!$G33="",NA(),Reto2!$G33)</f>
        <v>#N/A</v>
      </c>
      <c r="I36" s="5" t="e">
        <f>IF(Reto2!$M33="",NA(),Reto2!$M33)</f>
        <v>#N/A</v>
      </c>
      <c r="J36" s="5" t="e">
        <f>IF(Reto2!$S33="",NA(),Reto2!$S33)</f>
        <v>#N/A</v>
      </c>
      <c r="K36" s="5" t="e">
        <f>IF(Reto2!$Y33="",NA(),Reto2!$Y33)</f>
        <v>#N/A</v>
      </c>
      <c r="L36" s="11" t="e">
        <f>IF(Reto2!$AE34="",NA(),Reto2!$AE34)</f>
        <v>#N/A</v>
      </c>
      <c r="M36" s="11" t="str">
        <f>IF(Reto2!$AE34="","",Reto2!$AE34)</f>
        <v/>
      </c>
      <c r="N36" s="11"/>
      <c r="O36" s="5" t="e">
        <f>IF(Reto3!$G34="",NA(),Reto3!$G34)</f>
        <v>#N/A</v>
      </c>
      <c r="P36" s="5" t="e">
        <f>IF(Reto3!$M34="",NA(),Reto3!$M34)</f>
        <v>#N/A</v>
      </c>
      <c r="Q36" s="5" t="e">
        <f>IF(Reto3!$S34="",NA(),Reto3!$S34)</f>
        <v>#N/A</v>
      </c>
      <c r="R36" s="5" t="e">
        <f>IF(Reto3!$Y34="",NA(),Reto3!$Y34)</f>
        <v>#N/A</v>
      </c>
      <c r="S36" s="5" t="e">
        <f>IF(Reto3!$AE34="",NA(),Reto3!$AE34)</f>
        <v>#N/A</v>
      </c>
      <c r="T36" s="5" t="e">
        <f>IF(Reto3!$AK34="",NA(),Reto3!$AK34)</f>
        <v>#N/A</v>
      </c>
      <c r="U36" s="5" t="str">
        <f>IF(Reto3!$AK34="","",Reto3!$AK34)</f>
        <v/>
      </c>
      <c r="V36" s="11"/>
      <c r="W36" s="5" t="e">
        <f>IF(Reto4!$G34="",NA(),Reto4!$G34)</f>
        <v>#N/A</v>
      </c>
      <c r="X36" s="5" t="e">
        <f>IF(Reto4!$M34="",NA(),Reto4!$M34)</f>
        <v>#N/A</v>
      </c>
      <c r="Y36" s="5" t="e">
        <f>IF(Reto4!$S34="",NA(),Reto4!$S34)</f>
        <v>#N/A</v>
      </c>
      <c r="Z36" s="5" t="e">
        <f>IF(Reto4!$Y34="",NA(),Reto4!$Y34)</f>
        <v>#N/A</v>
      </c>
      <c r="AA36" s="5" t="str">
        <f>IF(Reto4!$Y34="","",Reto4!$Y34)</f>
        <v/>
      </c>
      <c r="AC36" s="5" t="e">
        <f>IF(Reto5!$G34="",NA(),Reto5!$G34)</f>
        <v>#N/A</v>
      </c>
      <c r="AD36" s="5" t="e">
        <f>IF(Reto5!$M34="",NA(),Reto5!$M34)</f>
        <v>#N/A</v>
      </c>
      <c r="AE36" s="5" t="e">
        <f>IF(Reto5!$S34="",NA(),Reto5!$S34)</f>
        <v>#N/A</v>
      </c>
      <c r="AF36" s="5" t="e">
        <f>IF(Reto5!$Y34="",NA(),Reto5!$Y34)</f>
        <v>#N/A</v>
      </c>
      <c r="AG36" s="5" t="e">
        <f>IF(Reto5!$AE34="",NA(),Reto5!$AE34)</f>
        <v>#N/A</v>
      </c>
      <c r="AH36" s="5" t="e">
        <f>IF(Reto5!$AK34="",NA(),Reto5!$AK34)</f>
        <v>#N/A</v>
      </c>
      <c r="AI36" s="5" t="str">
        <f>IF(Reto5!$AK34="","",Reto5!$AK34)</f>
        <v/>
      </c>
      <c r="AK36" s="34"/>
      <c r="AL36" s="31"/>
      <c r="AM36" s="18" t="e">
        <f>IFERROR(INDEX($B$4:$B$64, MATCH(0, INDEX(COUNTIF($AM$10:AM35, $B$4:$B$64), 0, 0),0)), NA())</f>
        <v>#N/A</v>
      </c>
      <c r="AN36" s="14" t="e">
        <f t="shared" si="1"/>
        <v>#N/A</v>
      </c>
      <c r="AP36" s="34"/>
      <c r="AQ36" s="23"/>
      <c r="AR36" s="18" t="e">
        <f>IFERROR(INDEX($H$4:$H$64, MATCH(0, INDEX(COUNTIF($AR$10:AR35, $H$4:$H$64), 0, 0),0)), NA())</f>
        <v>#N/A</v>
      </c>
      <c r="AS36" s="14" t="e">
        <f t="shared" si="2"/>
        <v>#N/A</v>
      </c>
      <c r="AT36" s="21"/>
      <c r="AU36" s="21"/>
      <c r="AV36" s="18" t="e">
        <f>IFERROR(INDEX($I$4:$I$64, MATCH(0, INDEX(COUNTIF($AV$10:AV35, $I$4:$I$64), 0, 0),0)), NA())</f>
        <v>#N/A</v>
      </c>
      <c r="AW36" s="14" t="e">
        <f t="shared" si="3"/>
        <v>#N/A</v>
      </c>
      <c r="AY36" s="34"/>
      <c r="AZ36" s="23"/>
      <c r="BA36" s="18" t="e">
        <f>IFERROR(INDEX($O$4:$O$64, MATCH(0, INDEX(COUNTIF($BA$10:BA35, $O$4:$O$64), 0, 0),0)), NA())</f>
        <v>#N/A</v>
      </c>
      <c r="BB36" s="14" t="e">
        <f t="shared" si="10"/>
        <v>#N/A</v>
      </c>
      <c r="BC36" s="21"/>
      <c r="BD36" s="21"/>
      <c r="BE36" s="18" t="e">
        <f>IFERROR(INDEX($P$4:$P$64, MATCH(0, INDEX(COUNTIF($BE$10:BE35, $P$4:$P$64), 0, 0),0)), NA())</f>
        <v>#N/A</v>
      </c>
      <c r="BF36" s="14" t="e">
        <f t="shared" si="4"/>
        <v>#N/A</v>
      </c>
      <c r="BG36" s="21"/>
      <c r="BH36" s="21"/>
      <c r="BI36" s="18" t="e">
        <f>IFERROR(INDEX($Q$4:$Q$64, MATCH(0, INDEX(COUNTIF($BI$10:BI35, $Q$4:$Q$64), 0, 0),0)), NA())</f>
        <v>#N/A</v>
      </c>
      <c r="BJ36" s="14" t="e">
        <f t="shared" si="5"/>
        <v>#N/A</v>
      </c>
      <c r="BL36" s="34"/>
      <c r="BM36" s="31"/>
      <c r="BN36" s="18" t="e">
        <f>IFERROR(INDEX($W$4:$W$64, MATCH(0, INDEX(COUNTIF($BN$10:BN35, $W$4:$W$64), 0, 0),0)), NA())</f>
        <v>#N/A</v>
      </c>
      <c r="BO36" s="14" t="e">
        <f t="shared" si="6"/>
        <v>#N/A</v>
      </c>
      <c r="BQ36" s="34"/>
      <c r="BR36" s="23"/>
      <c r="BS36" s="18" t="e">
        <f>IFERROR(INDEX($O$4:$O$64, MATCH(0, INDEX(COUNTIF($BA$10:BS35, $O$4:$O$64), 0, 0),0)), NA())</f>
        <v>#N/A</v>
      </c>
      <c r="BT36" s="14" t="e">
        <f t="shared" si="7"/>
        <v>#N/A</v>
      </c>
      <c r="BU36" s="21"/>
      <c r="BV36" s="21"/>
      <c r="BW36" s="18" t="e">
        <f>IFERROR(INDEX($AD$4:$AD$64, MATCH(0, INDEX(COUNTIF($BW$10:BW35, $AD$4:$AD$64), 0, 0),0)), NA())</f>
        <v>#N/A</v>
      </c>
      <c r="BX36" s="14" t="e">
        <f t="shared" si="8"/>
        <v>#N/A</v>
      </c>
      <c r="BY36" s="21"/>
      <c r="BZ36" s="21"/>
      <c r="CA36" s="18" t="e">
        <f>IFERROR(INDEX($AE$4:$AE$64, MATCH(0, INDEX(COUNTIF($CA$10:CA35, $AE$4:$AE$64), 0, 0),0)), NA())</f>
        <v>#N/A</v>
      </c>
      <c r="CB36" s="14" t="e">
        <f t="shared" si="9"/>
        <v>#N/A</v>
      </c>
    </row>
    <row r="37" spans="1:80" x14ac:dyDescent="0.25">
      <c r="A37" s="5">
        <f t="shared" si="0"/>
        <v>34</v>
      </c>
      <c r="B37" s="5" t="e">
        <f>IF(Reto1!$G34="",NA(),Reto1!$G34)</f>
        <v>#N/A</v>
      </c>
      <c r="C37" s="5" t="e">
        <f>IF(Reto1!$M34="",NA(),Reto1!$M34)</f>
        <v>#N/A</v>
      </c>
      <c r="D37" s="5" t="e">
        <f>IF(Reto1!$S34="",NA(),Reto1!$S34)</f>
        <v>#N/A</v>
      </c>
      <c r="E37" s="5" t="e">
        <f>IF(Reto1!$Y35="",NA(),Reto1!$Y35)</f>
        <v>#N/A</v>
      </c>
      <c r="F37" s="5" t="str">
        <f>IF(Reto1!$Y35="","",Reto1!$Y35)</f>
        <v/>
      </c>
      <c r="H37" s="5" t="e">
        <f>IF(Reto2!$G34="",NA(),Reto2!$G34)</f>
        <v>#N/A</v>
      </c>
      <c r="I37" s="5" t="e">
        <f>IF(Reto2!$M34="",NA(),Reto2!$M34)</f>
        <v>#N/A</v>
      </c>
      <c r="J37" s="5" t="e">
        <f>IF(Reto2!$S34="",NA(),Reto2!$S34)</f>
        <v>#N/A</v>
      </c>
      <c r="K37" s="5" t="e">
        <f>IF(Reto2!$Y34="",NA(),Reto2!$Y34)</f>
        <v>#N/A</v>
      </c>
      <c r="L37" s="11" t="e">
        <f>IF(Reto2!$AE35="",NA(),Reto2!$AE35)</f>
        <v>#N/A</v>
      </c>
      <c r="M37" s="11" t="str">
        <f>IF(Reto2!$AE35="","",Reto2!$AE35)</f>
        <v/>
      </c>
      <c r="N37" s="11"/>
      <c r="O37" s="5" t="e">
        <f>IF(Reto3!$G35="",NA(),Reto3!$G35)</f>
        <v>#N/A</v>
      </c>
      <c r="P37" s="5" t="e">
        <f>IF(Reto3!$M35="",NA(),Reto3!$M35)</f>
        <v>#N/A</v>
      </c>
      <c r="Q37" s="5" t="e">
        <f>IF(Reto3!$S35="",NA(),Reto3!$S35)</f>
        <v>#N/A</v>
      </c>
      <c r="R37" s="5" t="e">
        <f>IF(Reto3!$Y35="",NA(),Reto3!$Y35)</f>
        <v>#N/A</v>
      </c>
      <c r="S37" s="5" t="e">
        <f>IF(Reto3!$AE35="",NA(),Reto3!$AE35)</f>
        <v>#N/A</v>
      </c>
      <c r="T37" s="5" t="e">
        <f>IF(Reto3!$AK35="",NA(),Reto3!$AK35)</f>
        <v>#N/A</v>
      </c>
      <c r="U37" s="5" t="str">
        <f>IF(Reto3!$AK35="","",Reto3!$AK35)</f>
        <v/>
      </c>
      <c r="V37" s="11"/>
      <c r="W37" s="5" t="e">
        <f>IF(Reto4!$G35="",NA(),Reto4!$G35)</f>
        <v>#N/A</v>
      </c>
      <c r="X37" s="5" t="e">
        <f>IF(Reto4!$M35="",NA(),Reto4!$M35)</f>
        <v>#N/A</v>
      </c>
      <c r="Y37" s="5" t="e">
        <f>IF(Reto4!$S35="",NA(),Reto4!$S35)</f>
        <v>#N/A</v>
      </c>
      <c r="Z37" s="5" t="e">
        <f>IF(Reto4!$Y35="",NA(),Reto4!$Y35)</f>
        <v>#N/A</v>
      </c>
      <c r="AA37" s="5" t="str">
        <f>IF(Reto4!$Y35="","",Reto4!$Y35)</f>
        <v/>
      </c>
      <c r="AC37" s="5" t="e">
        <f>IF(Reto5!$G35="",NA(),Reto5!$G35)</f>
        <v>#N/A</v>
      </c>
      <c r="AD37" s="5" t="e">
        <f>IF(Reto5!$M35="",NA(),Reto5!$M35)</f>
        <v>#N/A</v>
      </c>
      <c r="AE37" s="5" t="e">
        <f>IF(Reto5!$S35="",NA(),Reto5!$S35)</f>
        <v>#N/A</v>
      </c>
      <c r="AF37" s="5" t="e">
        <f>IF(Reto5!$Y35="",NA(),Reto5!$Y35)</f>
        <v>#N/A</v>
      </c>
      <c r="AG37" s="5" t="e">
        <f>IF(Reto5!$AE35="",NA(),Reto5!$AE35)</f>
        <v>#N/A</v>
      </c>
      <c r="AH37" s="5" t="e">
        <f>IF(Reto5!$AK35="",NA(),Reto5!$AK35)</f>
        <v>#N/A</v>
      </c>
      <c r="AI37" s="5" t="str">
        <f>IF(Reto5!$AK35="","",Reto5!$AK35)</f>
        <v/>
      </c>
      <c r="AK37" s="34"/>
      <c r="AL37" s="31"/>
      <c r="AM37" s="18" t="e">
        <f>IFERROR(INDEX($B$4:$B$64, MATCH(0, INDEX(COUNTIF($AM$10:AM36, $B$4:$B$64), 0, 0),0)), NA())</f>
        <v>#N/A</v>
      </c>
      <c r="AN37" s="14" t="e">
        <f t="shared" si="1"/>
        <v>#N/A</v>
      </c>
      <c r="AP37" s="34"/>
      <c r="AQ37" s="23"/>
      <c r="AR37" s="18" t="e">
        <f>IFERROR(INDEX($H$4:$H$64, MATCH(0, INDEX(COUNTIF($AR$10:AR36, $H$4:$H$64), 0, 0),0)), NA())</f>
        <v>#N/A</v>
      </c>
      <c r="AS37" s="14" t="e">
        <f t="shared" si="2"/>
        <v>#N/A</v>
      </c>
      <c r="AT37" s="21"/>
      <c r="AU37" s="21"/>
      <c r="AV37" s="18" t="e">
        <f>IFERROR(INDEX($I$4:$I$64, MATCH(0, INDEX(COUNTIF($AV$10:AV36, $I$4:$I$64), 0, 0),0)), NA())</f>
        <v>#N/A</v>
      </c>
      <c r="AW37" s="14" t="e">
        <f t="shared" si="3"/>
        <v>#N/A</v>
      </c>
      <c r="AY37" s="34"/>
      <c r="AZ37" s="23"/>
      <c r="BA37" s="18" t="e">
        <f>IFERROR(INDEX($O$4:$O$64, MATCH(0, INDEX(COUNTIF($BA$10:BA36, $O$4:$O$64), 0, 0),0)), NA())</f>
        <v>#N/A</v>
      </c>
      <c r="BB37" s="14" t="e">
        <f t="shared" si="10"/>
        <v>#N/A</v>
      </c>
      <c r="BC37" s="21"/>
      <c r="BD37" s="21"/>
      <c r="BE37" s="18" t="e">
        <f>IFERROR(INDEX($P$4:$P$64, MATCH(0, INDEX(COUNTIF($BE$10:BE36, $P$4:$P$64), 0, 0),0)), NA())</f>
        <v>#N/A</v>
      </c>
      <c r="BF37" s="14" t="e">
        <f t="shared" si="4"/>
        <v>#N/A</v>
      </c>
      <c r="BG37" s="21"/>
      <c r="BH37" s="21"/>
      <c r="BI37" s="18" t="e">
        <f>IFERROR(INDEX($Q$4:$Q$64, MATCH(0, INDEX(COUNTIF($BI$10:BI36, $Q$4:$Q$64), 0, 0),0)), NA())</f>
        <v>#N/A</v>
      </c>
      <c r="BJ37" s="14" t="e">
        <f t="shared" si="5"/>
        <v>#N/A</v>
      </c>
      <c r="BL37" s="34"/>
      <c r="BM37" s="31"/>
      <c r="BN37" s="18" t="e">
        <f>IFERROR(INDEX($W$4:$W$64, MATCH(0, INDEX(COUNTIF($BN$10:BN36, $W$4:$W$64), 0, 0),0)), NA())</f>
        <v>#N/A</v>
      </c>
      <c r="BO37" s="14" t="e">
        <f t="shared" si="6"/>
        <v>#N/A</v>
      </c>
      <c r="BQ37" s="34"/>
      <c r="BR37" s="23"/>
      <c r="BS37" s="18" t="e">
        <f>IFERROR(INDEX($O$4:$O$64, MATCH(0, INDEX(COUNTIF($BA$10:BS36, $O$4:$O$64), 0, 0),0)), NA())</f>
        <v>#N/A</v>
      </c>
      <c r="BT37" s="14" t="e">
        <f t="shared" si="7"/>
        <v>#N/A</v>
      </c>
      <c r="BU37" s="21"/>
      <c r="BV37" s="21"/>
      <c r="BW37" s="18" t="e">
        <f>IFERROR(INDEX($AD$4:$AD$64, MATCH(0, INDEX(COUNTIF($BW$10:BW36, $AD$4:$AD$64), 0, 0),0)), NA())</f>
        <v>#N/A</v>
      </c>
      <c r="BX37" s="14" t="e">
        <f t="shared" si="8"/>
        <v>#N/A</v>
      </c>
      <c r="BY37" s="21"/>
      <c r="BZ37" s="21"/>
      <c r="CA37" s="18" t="e">
        <f>IFERROR(INDEX($AE$4:$AE$64, MATCH(0, INDEX(COUNTIF($CA$10:CA36, $AE$4:$AE$64), 0, 0),0)), NA())</f>
        <v>#N/A</v>
      </c>
      <c r="CB37" s="14" t="e">
        <f t="shared" si="9"/>
        <v>#N/A</v>
      </c>
    </row>
    <row r="38" spans="1:80" x14ac:dyDescent="0.25">
      <c r="A38" s="5">
        <f t="shared" si="0"/>
        <v>35</v>
      </c>
      <c r="B38" s="5" t="e">
        <f>IF(Reto1!$G35="",NA(),Reto1!$G35)</f>
        <v>#N/A</v>
      </c>
      <c r="C38" s="5" t="e">
        <f>IF(Reto1!$M35="",NA(),Reto1!$M35)</f>
        <v>#N/A</v>
      </c>
      <c r="D38" s="5" t="e">
        <f>IF(Reto1!$S35="",NA(),Reto1!$S35)</f>
        <v>#N/A</v>
      </c>
      <c r="E38" s="5" t="e">
        <f>IF(Reto1!$Y36="",NA(),Reto1!$Y36)</f>
        <v>#N/A</v>
      </c>
      <c r="F38" s="5" t="str">
        <f>IF(Reto1!$Y36="","",Reto1!$Y36)</f>
        <v/>
      </c>
      <c r="H38" s="5" t="e">
        <f>IF(Reto2!$G35="",NA(),Reto2!$G35)</f>
        <v>#N/A</v>
      </c>
      <c r="I38" s="5" t="e">
        <f>IF(Reto2!$M35="",NA(),Reto2!$M35)</f>
        <v>#N/A</v>
      </c>
      <c r="J38" s="5" t="e">
        <f>IF(Reto2!$S35="",NA(),Reto2!$S35)</f>
        <v>#N/A</v>
      </c>
      <c r="K38" s="5" t="e">
        <f>IF(Reto2!$Y35="",NA(),Reto2!$Y35)</f>
        <v>#N/A</v>
      </c>
      <c r="L38" s="11" t="e">
        <f>IF(Reto2!$AE36="",NA(),Reto2!$AE36)</f>
        <v>#N/A</v>
      </c>
      <c r="M38" s="11" t="str">
        <f>IF(Reto2!$AE36="","",Reto2!$AE36)</f>
        <v/>
      </c>
      <c r="N38" s="11"/>
      <c r="O38" s="5" t="e">
        <f>IF(Reto3!$G36="",NA(),Reto3!$G36)</f>
        <v>#N/A</v>
      </c>
      <c r="P38" s="5" t="e">
        <f>IF(Reto3!$M36="",NA(),Reto3!$M36)</f>
        <v>#N/A</v>
      </c>
      <c r="Q38" s="5" t="e">
        <f>IF(Reto3!$S36="",NA(),Reto3!$S36)</f>
        <v>#N/A</v>
      </c>
      <c r="R38" s="5" t="e">
        <f>IF(Reto3!$Y36="",NA(),Reto3!$Y36)</f>
        <v>#N/A</v>
      </c>
      <c r="S38" s="5" t="e">
        <f>IF(Reto3!$AE36="",NA(),Reto3!$AE36)</f>
        <v>#N/A</v>
      </c>
      <c r="T38" s="5" t="e">
        <f>IF(Reto3!$AK36="",NA(),Reto3!$AK36)</f>
        <v>#N/A</v>
      </c>
      <c r="U38" s="5" t="str">
        <f>IF(Reto3!$AK36="","",Reto3!$AK36)</f>
        <v/>
      </c>
      <c r="V38" s="11"/>
      <c r="W38" s="5" t="e">
        <f>IF(Reto4!$G36="",NA(),Reto4!$G36)</f>
        <v>#N/A</v>
      </c>
      <c r="X38" s="5" t="e">
        <f>IF(Reto4!$M36="",NA(),Reto4!$M36)</f>
        <v>#N/A</v>
      </c>
      <c r="Y38" s="5" t="e">
        <f>IF(Reto4!$S36="",NA(),Reto4!$S36)</f>
        <v>#N/A</v>
      </c>
      <c r="Z38" s="5" t="e">
        <f>IF(Reto4!$Y36="",NA(),Reto4!$Y36)</f>
        <v>#N/A</v>
      </c>
      <c r="AA38" s="5" t="str">
        <f>IF(Reto4!$Y36="","",Reto4!$Y36)</f>
        <v/>
      </c>
      <c r="AC38" s="5" t="e">
        <f>IF(Reto5!$G36="",NA(),Reto5!$G36)</f>
        <v>#N/A</v>
      </c>
      <c r="AD38" s="5" t="e">
        <f>IF(Reto5!$M36="",NA(),Reto5!$M36)</f>
        <v>#N/A</v>
      </c>
      <c r="AE38" s="5" t="e">
        <f>IF(Reto5!$S36="",NA(),Reto5!$S36)</f>
        <v>#N/A</v>
      </c>
      <c r="AF38" s="5" t="e">
        <f>IF(Reto5!$Y36="",NA(),Reto5!$Y36)</f>
        <v>#N/A</v>
      </c>
      <c r="AG38" s="5" t="e">
        <f>IF(Reto5!$AE36="",NA(),Reto5!$AE36)</f>
        <v>#N/A</v>
      </c>
      <c r="AH38" s="5" t="e">
        <f>IF(Reto5!$AK36="",NA(),Reto5!$AK36)</f>
        <v>#N/A</v>
      </c>
      <c r="AI38" s="5" t="str">
        <f>IF(Reto5!$AK36="","",Reto5!$AK36)</f>
        <v/>
      </c>
      <c r="AK38" s="34"/>
      <c r="AL38" s="31"/>
      <c r="AM38" s="18" t="e">
        <f>IFERROR(INDEX($B$4:$B$64, MATCH(0, INDEX(COUNTIF($AM$10:AM37, $B$4:$B$64), 0, 0),0)), NA())</f>
        <v>#N/A</v>
      </c>
      <c r="AN38" s="14" t="e">
        <f t="shared" si="1"/>
        <v>#N/A</v>
      </c>
      <c r="AP38" s="34"/>
      <c r="AQ38" s="23"/>
      <c r="AR38" s="18" t="e">
        <f>IFERROR(INDEX($H$4:$H$64, MATCH(0, INDEX(COUNTIF($AR$10:AR37, $H$4:$H$64), 0, 0),0)), NA())</f>
        <v>#N/A</v>
      </c>
      <c r="AS38" s="14" t="e">
        <f t="shared" si="2"/>
        <v>#N/A</v>
      </c>
      <c r="AT38" s="21"/>
      <c r="AU38" s="21"/>
      <c r="AV38" s="18" t="e">
        <f>IFERROR(INDEX($I$4:$I$64, MATCH(0, INDEX(COUNTIF($AV$10:AV37, $I$4:$I$64), 0, 0),0)), NA())</f>
        <v>#N/A</v>
      </c>
      <c r="AW38" s="14" t="e">
        <f t="shared" si="3"/>
        <v>#N/A</v>
      </c>
      <c r="AY38" s="34"/>
      <c r="AZ38" s="23"/>
      <c r="BA38" s="18" t="e">
        <f>IFERROR(INDEX($O$4:$O$64, MATCH(0, INDEX(COUNTIF($BA$10:BA37, $O$4:$O$64), 0, 0),0)), NA())</f>
        <v>#N/A</v>
      </c>
      <c r="BB38" s="14" t="e">
        <f t="shared" si="10"/>
        <v>#N/A</v>
      </c>
      <c r="BC38" s="21"/>
      <c r="BD38" s="21"/>
      <c r="BE38" s="18" t="e">
        <f>IFERROR(INDEX($P$4:$P$64, MATCH(0, INDEX(COUNTIF($BE$10:BE37, $P$4:$P$64), 0, 0),0)), NA())</f>
        <v>#N/A</v>
      </c>
      <c r="BF38" s="14" t="e">
        <f t="shared" si="4"/>
        <v>#N/A</v>
      </c>
      <c r="BG38" s="21"/>
      <c r="BH38" s="21"/>
      <c r="BI38" s="18" t="e">
        <f>IFERROR(INDEX($Q$4:$Q$64, MATCH(0, INDEX(COUNTIF($BI$10:BI37, $Q$4:$Q$64), 0, 0),0)), NA())</f>
        <v>#N/A</v>
      </c>
      <c r="BJ38" s="14" t="e">
        <f t="shared" si="5"/>
        <v>#N/A</v>
      </c>
      <c r="BL38" s="34"/>
      <c r="BM38" s="31"/>
      <c r="BN38" s="18" t="e">
        <f>IFERROR(INDEX($W$4:$W$64, MATCH(0, INDEX(COUNTIF($BN$10:BN37, $W$4:$W$64), 0, 0),0)), NA())</f>
        <v>#N/A</v>
      </c>
      <c r="BO38" s="14" t="e">
        <f t="shared" si="6"/>
        <v>#N/A</v>
      </c>
      <c r="BQ38" s="34"/>
      <c r="BR38" s="23"/>
      <c r="BS38" s="18" t="e">
        <f>IFERROR(INDEX($O$4:$O$64, MATCH(0, INDEX(COUNTIF($BA$10:BS37, $O$4:$O$64), 0, 0),0)), NA())</f>
        <v>#N/A</v>
      </c>
      <c r="BT38" s="14" t="e">
        <f t="shared" si="7"/>
        <v>#N/A</v>
      </c>
      <c r="BU38" s="21"/>
      <c r="BV38" s="21"/>
      <c r="BW38" s="18" t="e">
        <f>IFERROR(INDEX($AD$4:$AD$64, MATCH(0, INDEX(COUNTIF($BW$10:BW37, $AD$4:$AD$64), 0, 0),0)), NA())</f>
        <v>#N/A</v>
      </c>
      <c r="BX38" s="14" t="e">
        <f t="shared" si="8"/>
        <v>#N/A</v>
      </c>
      <c r="BY38" s="21"/>
      <c r="BZ38" s="21"/>
      <c r="CA38" s="18" t="e">
        <f>IFERROR(INDEX($AE$4:$AE$64, MATCH(0, INDEX(COUNTIF($CA$10:CA37, $AE$4:$AE$64), 0, 0),0)), NA())</f>
        <v>#N/A</v>
      </c>
      <c r="CB38" s="14" t="e">
        <f t="shared" si="9"/>
        <v>#N/A</v>
      </c>
    </row>
    <row r="39" spans="1:80" x14ac:dyDescent="0.25">
      <c r="A39" s="5">
        <f t="shared" si="0"/>
        <v>36</v>
      </c>
      <c r="B39" s="5" t="e">
        <f>IF(Reto1!$G36="",NA(),Reto1!$G36)</f>
        <v>#N/A</v>
      </c>
      <c r="C39" s="5" t="e">
        <f>IF(Reto1!$M36="",NA(),Reto1!$M36)</f>
        <v>#N/A</v>
      </c>
      <c r="D39" s="5" t="e">
        <f>IF(Reto1!$S36="",NA(),Reto1!$S36)</f>
        <v>#N/A</v>
      </c>
      <c r="E39" s="5" t="e">
        <f>IF(Reto1!$Y37="",NA(),Reto1!$Y37)</f>
        <v>#N/A</v>
      </c>
      <c r="F39" s="5" t="str">
        <f>IF(Reto1!$Y37="","",Reto1!$Y37)</f>
        <v/>
      </c>
      <c r="H39" s="5" t="e">
        <f>IF(Reto2!$G36="",NA(),Reto2!$G36)</f>
        <v>#N/A</v>
      </c>
      <c r="I39" s="5" t="e">
        <f>IF(Reto2!$M36="",NA(),Reto2!$M36)</f>
        <v>#N/A</v>
      </c>
      <c r="J39" s="5" t="e">
        <f>IF(Reto2!$S36="",NA(),Reto2!$S36)</f>
        <v>#N/A</v>
      </c>
      <c r="K39" s="5" t="e">
        <f>IF(Reto2!$Y36="",NA(),Reto2!$Y36)</f>
        <v>#N/A</v>
      </c>
      <c r="L39" s="11" t="e">
        <f>IF(Reto2!$AE37="",NA(),Reto2!$AE37)</f>
        <v>#N/A</v>
      </c>
      <c r="M39" s="11" t="str">
        <f>IF(Reto2!$AE37="","",Reto2!$AE37)</f>
        <v/>
      </c>
      <c r="N39" s="11"/>
      <c r="O39" s="5" t="e">
        <f>IF(Reto3!$G37="",NA(),Reto3!$G37)</f>
        <v>#N/A</v>
      </c>
      <c r="P39" s="5" t="e">
        <f>IF(Reto3!$M37="",NA(),Reto3!$M37)</f>
        <v>#N/A</v>
      </c>
      <c r="Q39" s="5" t="e">
        <f>IF(Reto3!$S37="",NA(),Reto3!$S37)</f>
        <v>#N/A</v>
      </c>
      <c r="R39" s="5" t="e">
        <f>IF(Reto3!$Y37="",NA(),Reto3!$Y37)</f>
        <v>#N/A</v>
      </c>
      <c r="S39" s="5" t="e">
        <f>IF(Reto3!$AE37="",NA(),Reto3!$AE37)</f>
        <v>#N/A</v>
      </c>
      <c r="T39" s="5" t="e">
        <f>IF(Reto3!$AK37="",NA(),Reto3!$AK37)</f>
        <v>#N/A</v>
      </c>
      <c r="U39" s="5" t="str">
        <f>IF(Reto3!$AK37="","",Reto3!$AK37)</f>
        <v/>
      </c>
      <c r="V39" s="11"/>
      <c r="W39" s="5" t="e">
        <f>IF(Reto4!$G37="",NA(),Reto4!$G37)</f>
        <v>#N/A</v>
      </c>
      <c r="X39" s="5" t="e">
        <f>IF(Reto4!$M37="",NA(),Reto4!$M37)</f>
        <v>#N/A</v>
      </c>
      <c r="Y39" s="5" t="e">
        <f>IF(Reto4!$S37="",NA(),Reto4!$S37)</f>
        <v>#N/A</v>
      </c>
      <c r="Z39" s="5" t="e">
        <f>IF(Reto4!$Y37="",NA(),Reto4!$Y37)</f>
        <v>#N/A</v>
      </c>
      <c r="AA39" s="5" t="str">
        <f>IF(Reto4!$Y37="","",Reto4!$Y37)</f>
        <v/>
      </c>
      <c r="AC39" s="5" t="e">
        <f>IF(Reto5!$G37="",NA(),Reto5!$G37)</f>
        <v>#N/A</v>
      </c>
      <c r="AD39" s="5" t="e">
        <f>IF(Reto5!$M37="",NA(),Reto5!$M37)</f>
        <v>#N/A</v>
      </c>
      <c r="AE39" s="5" t="e">
        <f>IF(Reto5!$S37="",NA(),Reto5!$S37)</f>
        <v>#N/A</v>
      </c>
      <c r="AF39" s="5" t="e">
        <f>IF(Reto5!$Y37="",NA(),Reto5!$Y37)</f>
        <v>#N/A</v>
      </c>
      <c r="AG39" s="5" t="e">
        <f>IF(Reto5!$AE37="",NA(),Reto5!$AE37)</f>
        <v>#N/A</v>
      </c>
      <c r="AH39" s="5" t="e">
        <f>IF(Reto5!$AK37="",NA(),Reto5!$AK37)</f>
        <v>#N/A</v>
      </c>
      <c r="AI39" s="5" t="str">
        <f>IF(Reto5!$AK37="","",Reto5!$AK37)</f>
        <v/>
      </c>
      <c r="AK39" s="34"/>
      <c r="AL39" s="31"/>
      <c r="AM39" s="18" t="e">
        <f>IFERROR(INDEX($B$4:$B$64, MATCH(0, INDEX(COUNTIF($AM$10:AM38, $B$4:$B$64), 0, 0),0)), NA())</f>
        <v>#N/A</v>
      </c>
      <c r="AN39" s="14" t="e">
        <f t="shared" si="1"/>
        <v>#N/A</v>
      </c>
      <c r="AP39" s="34"/>
      <c r="AQ39" s="23"/>
      <c r="AR39" s="18" t="e">
        <f>IFERROR(INDEX($H$4:$H$64, MATCH(0, INDEX(COUNTIF($AR$10:AR38, $H$4:$H$64), 0, 0),0)), NA())</f>
        <v>#N/A</v>
      </c>
      <c r="AS39" s="14" t="e">
        <f t="shared" si="2"/>
        <v>#N/A</v>
      </c>
      <c r="AT39" s="21"/>
      <c r="AU39" s="21"/>
      <c r="AV39" s="18" t="e">
        <f>IFERROR(INDEX($I$4:$I$64, MATCH(0, INDEX(COUNTIF($AV$10:AV38, $I$4:$I$64), 0, 0),0)), NA())</f>
        <v>#N/A</v>
      </c>
      <c r="AW39" s="14" t="e">
        <f t="shared" si="3"/>
        <v>#N/A</v>
      </c>
      <c r="AY39" s="34"/>
      <c r="AZ39" s="23"/>
      <c r="BA39" s="18" t="e">
        <f>IFERROR(INDEX($O$4:$O$64, MATCH(0, INDEX(COUNTIF($BA$10:BA38, $O$4:$O$64), 0, 0),0)), NA())</f>
        <v>#N/A</v>
      </c>
      <c r="BB39" s="14" t="e">
        <f t="shared" si="10"/>
        <v>#N/A</v>
      </c>
      <c r="BC39" s="21"/>
      <c r="BD39" s="21"/>
      <c r="BE39" s="18" t="e">
        <f>IFERROR(INDEX($P$4:$P$64, MATCH(0, INDEX(COUNTIF($BE$10:BE38, $P$4:$P$64), 0, 0),0)), NA())</f>
        <v>#N/A</v>
      </c>
      <c r="BF39" s="14" t="e">
        <f t="shared" si="4"/>
        <v>#N/A</v>
      </c>
      <c r="BG39" s="21"/>
      <c r="BH39" s="21"/>
      <c r="BI39" s="18" t="e">
        <f>IFERROR(INDEX($Q$4:$Q$64, MATCH(0, INDEX(COUNTIF($BI$10:BI38, $Q$4:$Q$64), 0, 0),0)), NA())</f>
        <v>#N/A</v>
      </c>
      <c r="BJ39" s="14" t="e">
        <f t="shared" si="5"/>
        <v>#N/A</v>
      </c>
      <c r="BL39" s="34"/>
      <c r="BM39" s="31"/>
      <c r="BN39" s="18" t="e">
        <f>IFERROR(INDEX($W$4:$W$64, MATCH(0, INDEX(COUNTIF($BN$10:BN38, $W$4:$W$64), 0, 0),0)), NA())</f>
        <v>#N/A</v>
      </c>
      <c r="BO39" s="14" t="e">
        <f t="shared" si="6"/>
        <v>#N/A</v>
      </c>
      <c r="BQ39" s="34"/>
      <c r="BR39" s="23"/>
      <c r="BS39" s="18" t="e">
        <f>IFERROR(INDEX($O$4:$O$64, MATCH(0, INDEX(COUNTIF($BA$10:BS38, $O$4:$O$64), 0, 0),0)), NA())</f>
        <v>#N/A</v>
      </c>
      <c r="BT39" s="14" t="e">
        <f t="shared" si="7"/>
        <v>#N/A</v>
      </c>
      <c r="BU39" s="21"/>
      <c r="BV39" s="21"/>
      <c r="BW39" s="18" t="e">
        <f>IFERROR(INDEX($AD$4:$AD$64, MATCH(0, INDEX(COUNTIF($BW$10:BW38, $AD$4:$AD$64), 0, 0),0)), NA())</f>
        <v>#N/A</v>
      </c>
      <c r="BX39" s="14" t="e">
        <f t="shared" si="8"/>
        <v>#N/A</v>
      </c>
      <c r="BY39" s="21"/>
      <c r="BZ39" s="21"/>
      <c r="CA39" s="18" t="e">
        <f>IFERROR(INDEX($AE$4:$AE$64, MATCH(0, INDEX(COUNTIF($CA$10:CA38, $AE$4:$AE$64), 0, 0),0)), NA())</f>
        <v>#N/A</v>
      </c>
      <c r="CB39" s="14" t="e">
        <f t="shared" si="9"/>
        <v>#N/A</v>
      </c>
    </row>
    <row r="40" spans="1:80" x14ac:dyDescent="0.25">
      <c r="A40" s="5">
        <f t="shared" si="0"/>
        <v>37</v>
      </c>
      <c r="B40" s="5" t="e">
        <f>IF(Reto1!$G37="",NA(),Reto1!$G37)</f>
        <v>#N/A</v>
      </c>
      <c r="C40" s="5" t="e">
        <f>IF(Reto1!$M37="",NA(),Reto1!$M37)</f>
        <v>#N/A</v>
      </c>
      <c r="D40" s="5" t="e">
        <f>IF(Reto1!$S37="",NA(),Reto1!$S37)</f>
        <v>#N/A</v>
      </c>
      <c r="E40" s="5" t="e">
        <f>IF(Reto1!$Y38="",NA(),Reto1!$Y38)</f>
        <v>#N/A</v>
      </c>
      <c r="F40" s="5" t="str">
        <f>IF(Reto1!$Y38="","",Reto1!$Y38)</f>
        <v/>
      </c>
      <c r="H40" s="5" t="e">
        <f>IF(Reto2!$G37="",NA(),Reto2!$G37)</f>
        <v>#N/A</v>
      </c>
      <c r="I40" s="5" t="e">
        <f>IF(Reto2!$M37="",NA(),Reto2!$M37)</f>
        <v>#N/A</v>
      </c>
      <c r="J40" s="5" t="e">
        <f>IF(Reto2!$S37="",NA(),Reto2!$S37)</f>
        <v>#N/A</v>
      </c>
      <c r="K40" s="5" t="e">
        <f>IF(Reto2!$Y37="",NA(),Reto2!$Y37)</f>
        <v>#N/A</v>
      </c>
      <c r="L40" s="11" t="e">
        <f>IF(Reto2!$AE38="",NA(),Reto2!$AE38)</f>
        <v>#N/A</v>
      </c>
      <c r="M40" s="11" t="str">
        <f>IF(Reto2!$AE38="","",Reto2!$AE38)</f>
        <v/>
      </c>
      <c r="N40" s="11"/>
      <c r="O40" s="5" t="e">
        <f>IF(Reto3!$G38="",NA(),Reto3!$G38)</f>
        <v>#N/A</v>
      </c>
      <c r="P40" s="5" t="e">
        <f>IF(Reto3!$M38="",NA(),Reto3!$M38)</f>
        <v>#N/A</v>
      </c>
      <c r="Q40" s="5" t="e">
        <f>IF(Reto3!$S38="",NA(),Reto3!$S38)</f>
        <v>#N/A</v>
      </c>
      <c r="R40" s="5" t="e">
        <f>IF(Reto3!$Y38="",NA(),Reto3!$Y38)</f>
        <v>#N/A</v>
      </c>
      <c r="S40" s="5" t="e">
        <f>IF(Reto3!$AE38="",NA(),Reto3!$AE38)</f>
        <v>#N/A</v>
      </c>
      <c r="T40" s="5" t="e">
        <f>IF(Reto3!$AK38="",NA(),Reto3!$AK38)</f>
        <v>#N/A</v>
      </c>
      <c r="U40" s="5" t="str">
        <f>IF(Reto3!$AK38="","",Reto3!$AK38)</f>
        <v/>
      </c>
      <c r="V40" s="11"/>
      <c r="W40" s="5" t="e">
        <f>IF(Reto4!$G38="",NA(),Reto4!$G38)</f>
        <v>#N/A</v>
      </c>
      <c r="X40" s="5" t="e">
        <f>IF(Reto4!$M38="",NA(),Reto4!$M38)</f>
        <v>#N/A</v>
      </c>
      <c r="Y40" s="5" t="e">
        <f>IF(Reto4!$S38="",NA(),Reto4!$S38)</f>
        <v>#N/A</v>
      </c>
      <c r="Z40" s="5" t="e">
        <f>IF(Reto4!$Y38="",NA(),Reto4!$Y38)</f>
        <v>#N/A</v>
      </c>
      <c r="AA40" s="5" t="str">
        <f>IF(Reto4!$Y38="","",Reto4!$Y38)</f>
        <v/>
      </c>
      <c r="AC40" s="5" t="e">
        <f>IF(Reto5!$G38="",NA(),Reto5!$G38)</f>
        <v>#N/A</v>
      </c>
      <c r="AD40" s="5" t="e">
        <f>IF(Reto5!$M38="",NA(),Reto5!$M38)</f>
        <v>#N/A</v>
      </c>
      <c r="AE40" s="5" t="e">
        <f>IF(Reto5!$S38="",NA(),Reto5!$S38)</f>
        <v>#N/A</v>
      </c>
      <c r="AF40" s="5" t="e">
        <f>IF(Reto5!$Y38="",NA(),Reto5!$Y38)</f>
        <v>#N/A</v>
      </c>
      <c r="AG40" s="5" t="e">
        <f>IF(Reto5!$AE38="",NA(),Reto5!$AE38)</f>
        <v>#N/A</v>
      </c>
      <c r="AH40" s="5" t="e">
        <f>IF(Reto5!$AK38="",NA(),Reto5!$AK38)</f>
        <v>#N/A</v>
      </c>
      <c r="AI40" s="5" t="str">
        <f>IF(Reto5!$AK38="","",Reto5!$AK38)</f>
        <v/>
      </c>
      <c r="AK40" s="34"/>
      <c r="AL40" s="31"/>
      <c r="AM40" s="18" t="e">
        <f>IFERROR(INDEX($B$4:$B$64, MATCH(0, INDEX(COUNTIF($AM$10:AM39, $B$4:$B$64), 0, 0),0)), NA())</f>
        <v>#N/A</v>
      </c>
      <c r="AN40" s="14" t="e">
        <f t="shared" si="1"/>
        <v>#N/A</v>
      </c>
      <c r="AP40" s="34"/>
      <c r="AQ40" s="23"/>
      <c r="AR40" s="18" t="e">
        <f>IFERROR(INDEX($H$4:$H$64, MATCH(0, INDEX(COUNTIF($AR$10:AR39, $H$4:$H$64), 0, 0),0)), NA())</f>
        <v>#N/A</v>
      </c>
      <c r="AS40" s="14" t="e">
        <f t="shared" si="2"/>
        <v>#N/A</v>
      </c>
      <c r="AT40" s="21"/>
      <c r="AU40" s="21"/>
      <c r="AV40" s="18" t="e">
        <f>IFERROR(INDEX($I$4:$I$64, MATCH(0, INDEX(COUNTIF($AV$10:AV39, $I$4:$I$64), 0, 0),0)), NA())</f>
        <v>#N/A</v>
      </c>
      <c r="AW40" s="14" t="e">
        <f t="shared" si="3"/>
        <v>#N/A</v>
      </c>
      <c r="AY40" s="34"/>
      <c r="AZ40" s="23"/>
      <c r="BA40" s="18" t="e">
        <f>IFERROR(INDEX($O$4:$O$64, MATCH(0, INDEX(COUNTIF($BA$10:BA39, $O$4:$O$64), 0, 0),0)), NA())</f>
        <v>#N/A</v>
      </c>
      <c r="BB40" s="14" t="e">
        <f t="shared" si="10"/>
        <v>#N/A</v>
      </c>
      <c r="BC40" s="21"/>
      <c r="BD40" s="21"/>
      <c r="BE40" s="18" t="e">
        <f>IFERROR(INDEX($P$4:$P$64, MATCH(0, INDEX(COUNTIF($BE$10:BE39, $P$4:$P$64), 0, 0),0)), NA())</f>
        <v>#N/A</v>
      </c>
      <c r="BF40" s="14" t="e">
        <f t="shared" si="4"/>
        <v>#N/A</v>
      </c>
      <c r="BG40" s="21"/>
      <c r="BH40" s="21"/>
      <c r="BI40" s="18" t="e">
        <f>IFERROR(INDEX($Q$4:$Q$64, MATCH(0, INDEX(COUNTIF($BI$10:BI39, $Q$4:$Q$64), 0, 0),0)), NA())</f>
        <v>#N/A</v>
      </c>
      <c r="BJ40" s="14" t="e">
        <f t="shared" si="5"/>
        <v>#N/A</v>
      </c>
      <c r="BL40" s="34"/>
      <c r="BM40" s="31"/>
      <c r="BN40" s="18" t="e">
        <f>IFERROR(INDEX($W$4:$W$64, MATCH(0, INDEX(COUNTIF($BN$10:BN39, $W$4:$W$64), 0, 0),0)), NA())</f>
        <v>#N/A</v>
      </c>
      <c r="BO40" s="14" t="e">
        <f t="shared" si="6"/>
        <v>#N/A</v>
      </c>
      <c r="BQ40" s="34"/>
      <c r="BR40" s="23"/>
      <c r="BS40" s="18" t="e">
        <f>IFERROR(INDEX($O$4:$O$64, MATCH(0, INDEX(COUNTIF($BA$10:BS39, $O$4:$O$64), 0, 0),0)), NA())</f>
        <v>#N/A</v>
      </c>
      <c r="BT40" s="14" t="e">
        <f t="shared" si="7"/>
        <v>#N/A</v>
      </c>
      <c r="BU40" s="21"/>
      <c r="BV40" s="21"/>
      <c r="BW40" s="18" t="e">
        <f>IFERROR(INDEX($AD$4:$AD$64, MATCH(0, INDEX(COUNTIF($BW$10:BW39, $AD$4:$AD$64), 0, 0),0)), NA())</f>
        <v>#N/A</v>
      </c>
      <c r="BX40" s="14" t="e">
        <f t="shared" si="8"/>
        <v>#N/A</v>
      </c>
      <c r="BY40" s="21"/>
      <c r="BZ40" s="21"/>
      <c r="CA40" s="18" t="e">
        <f>IFERROR(INDEX($AE$4:$AE$64, MATCH(0, INDEX(COUNTIF($CA$10:CA39, $AE$4:$AE$64), 0, 0),0)), NA())</f>
        <v>#N/A</v>
      </c>
      <c r="CB40" s="14" t="e">
        <f t="shared" si="9"/>
        <v>#N/A</v>
      </c>
    </row>
    <row r="41" spans="1:80" x14ac:dyDescent="0.25">
      <c r="A41" s="5">
        <f t="shared" si="0"/>
        <v>38</v>
      </c>
      <c r="B41" s="5" t="e">
        <f>IF(Reto1!$G38="",NA(),Reto1!$G38)</f>
        <v>#N/A</v>
      </c>
      <c r="C41" s="5" t="e">
        <f>IF(Reto1!$M38="",NA(),Reto1!$M38)</f>
        <v>#N/A</v>
      </c>
      <c r="D41" s="5" t="e">
        <f>IF(Reto1!$S38="",NA(),Reto1!$S38)</f>
        <v>#N/A</v>
      </c>
      <c r="E41" s="5" t="e">
        <f>IF(Reto1!$Y39="",NA(),Reto1!$Y39)</f>
        <v>#N/A</v>
      </c>
      <c r="F41" s="5" t="str">
        <f>IF(Reto1!$Y39="","",Reto1!$Y39)</f>
        <v/>
      </c>
      <c r="H41" s="5" t="e">
        <f>IF(Reto2!$G38="",NA(),Reto2!$G38)</f>
        <v>#N/A</v>
      </c>
      <c r="I41" s="5" t="e">
        <f>IF(Reto2!$M38="",NA(),Reto2!$M38)</f>
        <v>#N/A</v>
      </c>
      <c r="J41" s="5" t="e">
        <f>IF(Reto2!$S38="",NA(),Reto2!$S38)</f>
        <v>#N/A</v>
      </c>
      <c r="K41" s="5" t="e">
        <f>IF(Reto2!$Y38="",NA(),Reto2!$Y38)</f>
        <v>#N/A</v>
      </c>
      <c r="L41" s="11" t="e">
        <f>IF(Reto2!$AE39="",NA(),Reto2!$AE39)</f>
        <v>#N/A</v>
      </c>
      <c r="M41" s="11" t="str">
        <f>IF(Reto2!$AE39="","",Reto2!$AE39)</f>
        <v/>
      </c>
      <c r="N41" s="11"/>
      <c r="O41" s="5" t="e">
        <f>IF(Reto3!$G39="",NA(),Reto3!$G39)</f>
        <v>#N/A</v>
      </c>
      <c r="P41" s="5" t="e">
        <f>IF(Reto3!$M39="",NA(),Reto3!$M39)</f>
        <v>#N/A</v>
      </c>
      <c r="Q41" s="5" t="e">
        <f>IF(Reto3!$S39="",NA(),Reto3!$S39)</f>
        <v>#N/A</v>
      </c>
      <c r="R41" s="5" t="e">
        <f>IF(Reto3!$Y39="",NA(),Reto3!$Y39)</f>
        <v>#N/A</v>
      </c>
      <c r="S41" s="5" t="e">
        <f>IF(Reto3!$AE39="",NA(),Reto3!$AE39)</f>
        <v>#N/A</v>
      </c>
      <c r="T41" s="5" t="e">
        <f>IF(Reto3!$AK39="",NA(),Reto3!$AK39)</f>
        <v>#N/A</v>
      </c>
      <c r="U41" s="5" t="str">
        <f>IF(Reto3!$AK39="","",Reto3!$AK39)</f>
        <v/>
      </c>
      <c r="V41" s="11"/>
      <c r="W41" s="5" t="e">
        <f>IF(Reto4!$G39="",NA(),Reto4!$G39)</f>
        <v>#N/A</v>
      </c>
      <c r="X41" s="5" t="e">
        <f>IF(Reto4!$M39="",NA(),Reto4!$M39)</f>
        <v>#N/A</v>
      </c>
      <c r="Y41" s="5" t="e">
        <f>IF(Reto4!$S39="",NA(),Reto4!$S39)</f>
        <v>#N/A</v>
      </c>
      <c r="Z41" s="5" t="e">
        <f>IF(Reto4!$Y39="",NA(),Reto4!$Y39)</f>
        <v>#N/A</v>
      </c>
      <c r="AA41" s="5" t="str">
        <f>IF(Reto4!$Y39="","",Reto4!$Y39)</f>
        <v/>
      </c>
      <c r="AC41" s="5" t="e">
        <f>IF(Reto5!$G39="",NA(),Reto5!$G39)</f>
        <v>#N/A</v>
      </c>
      <c r="AD41" s="5" t="e">
        <f>IF(Reto5!$M39="",NA(),Reto5!$M39)</f>
        <v>#N/A</v>
      </c>
      <c r="AE41" s="5" t="e">
        <f>IF(Reto5!$S39="",NA(),Reto5!$S39)</f>
        <v>#N/A</v>
      </c>
      <c r="AF41" s="5" t="e">
        <f>IF(Reto5!$Y39="",NA(),Reto5!$Y39)</f>
        <v>#N/A</v>
      </c>
      <c r="AG41" s="5" t="e">
        <f>IF(Reto5!$AE39="",NA(),Reto5!$AE39)</f>
        <v>#N/A</v>
      </c>
      <c r="AH41" s="5" t="e">
        <f>IF(Reto5!$AK39="",NA(),Reto5!$AK39)</f>
        <v>#N/A</v>
      </c>
      <c r="AI41" s="5" t="str">
        <f>IF(Reto5!$AK39="","",Reto5!$AK39)</f>
        <v/>
      </c>
      <c r="AK41" s="34"/>
      <c r="AL41" s="31"/>
      <c r="AM41" s="18" t="e">
        <f>IFERROR(INDEX($B$4:$B$64, MATCH(0, INDEX(COUNTIF($AM$10:AM40, $B$4:$B$64), 0, 0),0)), NA())</f>
        <v>#N/A</v>
      </c>
      <c r="AN41" s="14" t="e">
        <f t="shared" si="1"/>
        <v>#N/A</v>
      </c>
      <c r="AP41" s="34"/>
      <c r="AQ41" s="23"/>
      <c r="AR41" s="18" t="e">
        <f>IFERROR(INDEX($H$4:$H$64, MATCH(0, INDEX(COUNTIF($AR$10:AR40, $H$4:$H$64), 0, 0),0)), NA())</f>
        <v>#N/A</v>
      </c>
      <c r="AS41" s="14" t="e">
        <f t="shared" si="2"/>
        <v>#N/A</v>
      </c>
      <c r="AT41" s="21"/>
      <c r="AU41" s="21"/>
      <c r="AV41" s="18" t="e">
        <f>IFERROR(INDEX($I$4:$I$64, MATCH(0, INDEX(COUNTIF($AV$10:AV40, $I$4:$I$64), 0, 0),0)), NA())</f>
        <v>#N/A</v>
      </c>
      <c r="AW41" s="14" t="e">
        <f t="shared" si="3"/>
        <v>#N/A</v>
      </c>
      <c r="AY41" s="34"/>
      <c r="AZ41" s="23"/>
      <c r="BA41" s="18" t="e">
        <f>IFERROR(INDEX($O$4:$O$64, MATCH(0, INDEX(COUNTIF($BA$10:BA40, $O$4:$O$64), 0, 0),0)), NA())</f>
        <v>#N/A</v>
      </c>
      <c r="BB41" s="14" t="e">
        <f t="shared" si="10"/>
        <v>#N/A</v>
      </c>
      <c r="BC41" s="21"/>
      <c r="BD41" s="21"/>
      <c r="BE41" s="18" t="e">
        <f>IFERROR(INDEX($P$4:$P$64, MATCH(0, INDEX(COUNTIF($BE$10:BE40, $P$4:$P$64), 0, 0),0)), NA())</f>
        <v>#N/A</v>
      </c>
      <c r="BF41" s="14" t="e">
        <f t="shared" si="4"/>
        <v>#N/A</v>
      </c>
      <c r="BG41" s="21"/>
      <c r="BH41" s="21"/>
      <c r="BI41" s="18" t="e">
        <f>IFERROR(INDEX($Q$4:$Q$64, MATCH(0, INDEX(COUNTIF($BI$10:BI40, $Q$4:$Q$64), 0, 0),0)), NA())</f>
        <v>#N/A</v>
      </c>
      <c r="BJ41" s="14" t="e">
        <f t="shared" si="5"/>
        <v>#N/A</v>
      </c>
      <c r="BL41" s="34"/>
      <c r="BM41" s="31"/>
      <c r="BN41" s="18" t="e">
        <f>IFERROR(INDEX($W$4:$W$64, MATCH(0, INDEX(COUNTIF($BN$10:BN40, $W$4:$W$64), 0, 0),0)), NA())</f>
        <v>#N/A</v>
      </c>
      <c r="BO41" s="14" t="e">
        <f t="shared" si="6"/>
        <v>#N/A</v>
      </c>
      <c r="BQ41" s="34"/>
      <c r="BR41" s="23"/>
      <c r="BS41" s="18" t="e">
        <f>IFERROR(INDEX($O$4:$O$64, MATCH(0, INDEX(COUNTIF($BA$10:BS40, $O$4:$O$64), 0, 0),0)), NA())</f>
        <v>#N/A</v>
      </c>
      <c r="BT41" s="14" t="e">
        <f t="shared" si="7"/>
        <v>#N/A</v>
      </c>
      <c r="BU41" s="21"/>
      <c r="BV41" s="21"/>
      <c r="BW41" s="18" t="e">
        <f>IFERROR(INDEX($AD$4:$AD$64, MATCH(0, INDEX(COUNTIF($BW$10:BW40, $AD$4:$AD$64), 0, 0),0)), NA())</f>
        <v>#N/A</v>
      </c>
      <c r="BX41" s="14" t="e">
        <f t="shared" si="8"/>
        <v>#N/A</v>
      </c>
      <c r="BY41" s="21"/>
      <c r="BZ41" s="21"/>
      <c r="CA41" s="18" t="e">
        <f>IFERROR(INDEX($AE$4:$AE$64, MATCH(0, INDEX(COUNTIF($CA$10:CA40, $AE$4:$AE$64), 0, 0),0)), NA())</f>
        <v>#N/A</v>
      </c>
      <c r="CB41" s="14" t="e">
        <f t="shared" si="9"/>
        <v>#N/A</v>
      </c>
    </row>
    <row r="42" spans="1:80" x14ac:dyDescent="0.25">
      <c r="A42" s="5">
        <f t="shared" si="0"/>
        <v>39</v>
      </c>
      <c r="B42" s="5" t="e">
        <f>IF(Reto1!$G39="",NA(),Reto1!$G39)</f>
        <v>#N/A</v>
      </c>
      <c r="C42" s="5" t="e">
        <f>IF(Reto1!$M39="",NA(),Reto1!$M39)</f>
        <v>#N/A</v>
      </c>
      <c r="D42" s="5" t="e">
        <f>IF(Reto1!$S39="",NA(),Reto1!$S39)</f>
        <v>#N/A</v>
      </c>
      <c r="E42" s="5" t="e">
        <f>IF(Reto1!$Y40="",NA(),Reto1!$Y40)</f>
        <v>#N/A</v>
      </c>
      <c r="F42" s="5" t="str">
        <f>IF(Reto1!$Y40="","",Reto1!$Y40)</f>
        <v/>
      </c>
      <c r="H42" s="5" t="e">
        <f>IF(Reto2!$G39="",NA(),Reto2!$G39)</f>
        <v>#N/A</v>
      </c>
      <c r="I42" s="5" t="e">
        <f>IF(Reto2!$M39="",NA(),Reto2!$M39)</f>
        <v>#N/A</v>
      </c>
      <c r="J42" s="5" t="e">
        <f>IF(Reto2!$S39="",NA(),Reto2!$S39)</f>
        <v>#N/A</v>
      </c>
      <c r="K42" s="5" t="e">
        <f>IF(Reto2!$Y39="",NA(),Reto2!$Y39)</f>
        <v>#N/A</v>
      </c>
      <c r="L42" s="11" t="e">
        <f>IF(Reto2!$AE40="",NA(),Reto2!$AE40)</f>
        <v>#N/A</v>
      </c>
      <c r="M42" s="11" t="str">
        <f>IF(Reto2!$AE40="","",Reto2!$AE40)</f>
        <v/>
      </c>
      <c r="N42" s="11"/>
      <c r="O42" s="5" t="e">
        <f>IF(Reto3!$G40="",NA(),Reto3!$G40)</f>
        <v>#N/A</v>
      </c>
      <c r="P42" s="5" t="e">
        <f>IF(Reto3!$M40="",NA(),Reto3!$M40)</f>
        <v>#N/A</v>
      </c>
      <c r="Q42" s="5" t="e">
        <f>IF(Reto3!$S40="",NA(),Reto3!$S40)</f>
        <v>#N/A</v>
      </c>
      <c r="R42" s="5" t="e">
        <f>IF(Reto3!$Y40="",NA(),Reto3!$Y40)</f>
        <v>#N/A</v>
      </c>
      <c r="S42" s="5" t="e">
        <f>IF(Reto3!$AE40="",NA(),Reto3!$AE40)</f>
        <v>#N/A</v>
      </c>
      <c r="T42" s="5" t="e">
        <f>IF(Reto3!$AK40="",NA(),Reto3!$AK40)</f>
        <v>#N/A</v>
      </c>
      <c r="U42" s="5" t="str">
        <f>IF(Reto3!$AK40="","",Reto3!$AK40)</f>
        <v/>
      </c>
      <c r="V42" s="11"/>
      <c r="W42" s="5" t="e">
        <f>IF(Reto4!$G40="",NA(),Reto4!$G40)</f>
        <v>#N/A</v>
      </c>
      <c r="X42" s="5" t="e">
        <f>IF(Reto4!$M40="",NA(),Reto4!$M40)</f>
        <v>#N/A</v>
      </c>
      <c r="Y42" s="5" t="e">
        <f>IF(Reto4!$S40="",NA(),Reto4!$S40)</f>
        <v>#N/A</v>
      </c>
      <c r="Z42" s="5" t="e">
        <f>IF(Reto4!$Y40="",NA(),Reto4!$Y40)</f>
        <v>#N/A</v>
      </c>
      <c r="AA42" s="5" t="str">
        <f>IF(Reto4!$Y40="","",Reto4!$Y40)</f>
        <v/>
      </c>
      <c r="AC42" s="5" t="e">
        <f>IF(Reto5!$G40="",NA(),Reto5!$G40)</f>
        <v>#N/A</v>
      </c>
      <c r="AD42" s="5" t="e">
        <f>IF(Reto5!$M40="",NA(),Reto5!$M40)</f>
        <v>#N/A</v>
      </c>
      <c r="AE42" s="5" t="e">
        <f>IF(Reto5!$S40="",NA(),Reto5!$S40)</f>
        <v>#N/A</v>
      </c>
      <c r="AF42" s="5" t="e">
        <f>IF(Reto5!$Y40="",NA(),Reto5!$Y40)</f>
        <v>#N/A</v>
      </c>
      <c r="AG42" s="5" t="e">
        <f>IF(Reto5!$AE40="",NA(),Reto5!$AE40)</f>
        <v>#N/A</v>
      </c>
      <c r="AH42" s="5" t="e">
        <f>IF(Reto5!$AK40="",NA(),Reto5!$AK40)</f>
        <v>#N/A</v>
      </c>
      <c r="AI42" s="5" t="str">
        <f>IF(Reto5!$AK40="","",Reto5!$AK40)</f>
        <v/>
      </c>
      <c r="AK42" s="34"/>
      <c r="AL42" s="31"/>
      <c r="AM42" s="18" t="e">
        <f>IFERROR(INDEX($B$4:$B$64, MATCH(0, INDEX(COUNTIF($AM$10:AM41, $B$4:$B$64), 0, 0),0)), NA())</f>
        <v>#N/A</v>
      </c>
      <c r="AN42" s="14" t="e">
        <f t="shared" si="1"/>
        <v>#N/A</v>
      </c>
      <c r="AP42" s="34"/>
      <c r="AQ42" s="23"/>
      <c r="AR42" s="18" t="e">
        <f>IFERROR(INDEX($H$4:$H$64, MATCH(0, INDEX(COUNTIF($AR$10:AR41, $H$4:$H$64), 0, 0),0)), NA())</f>
        <v>#N/A</v>
      </c>
      <c r="AS42" s="14" t="e">
        <f t="shared" si="2"/>
        <v>#N/A</v>
      </c>
      <c r="AT42" s="21"/>
      <c r="AU42" s="21"/>
      <c r="AV42" s="18" t="e">
        <f>IFERROR(INDEX($I$4:$I$64, MATCH(0, INDEX(COUNTIF($AV$10:AV41, $I$4:$I$64), 0, 0),0)), NA())</f>
        <v>#N/A</v>
      </c>
      <c r="AW42" s="14" t="e">
        <f t="shared" si="3"/>
        <v>#N/A</v>
      </c>
      <c r="AY42" s="34"/>
      <c r="AZ42" s="23"/>
      <c r="BA42" s="18" t="e">
        <f>IFERROR(INDEX($O$4:$O$64, MATCH(0, INDEX(COUNTIF($BA$10:BA41, $O$4:$O$64), 0, 0),0)), NA())</f>
        <v>#N/A</v>
      </c>
      <c r="BB42" s="14" t="e">
        <f t="shared" si="10"/>
        <v>#N/A</v>
      </c>
      <c r="BC42" s="21"/>
      <c r="BD42" s="21"/>
      <c r="BE42" s="18" t="e">
        <f>IFERROR(INDEX($P$4:$P$64, MATCH(0, INDEX(COUNTIF($BE$10:BE41, $P$4:$P$64), 0, 0),0)), NA())</f>
        <v>#N/A</v>
      </c>
      <c r="BF42" s="14" t="e">
        <f t="shared" si="4"/>
        <v>#N/A</v>
      </c>
      <c r="BG42" s="21"/>
      <c r="BH42" s="21"/>
      <c r="BI42" s="18" t="e">
        <f>IFERROR(INDEX($Q$4:$Q$64, MATCH(0, INDEX(COUNTIF($BI$10:BI41, $Q$4:$Q$64), 0, 0),0)), NA())</f>
        <v>#N/A</v>
      </c>
      <c r="BJ42" s="14" t="e">
        <f t="shared" si="5"/>
        <v>#N/A</v>
      </c>
      <c r="BL42" s="34"/>
      <c r="BM42" s="31"/>
      <c r="BN42" s="18" t="e">
        <f>IFERROR(INDEX($W$4:$W$64, MATCH(0, INDEX(COUNTIF($BN$10:BN41, $W$4:$W$64), 0, 0),0)), NA())</f>
        <v>#N/A</v>
      </c>
      <c r="BO42" s="14" t="e">
        <f t="shared" si="6"/>
        <v>#N/A</v>
      </c>
      <c r="BQ42" s="34"/>
      <c r="BR42" s="23"/>
      <c r="BS42" s="18" t="e">
        <f>IFERROR(INDEX($O$4:$O$64, MATCH(0, INDEX(COUNTIF($BA$10:BS41, $O$4:$O$64), 0, 0),0)), NA())</f>
        <v>#N/A</v>
      </c>
      <c r="BT42" s="14" t="e">
        <f t="shared" si="7"/>
        <v>#N/A</v>
      </c>
      <c r="BU42" s="21"/>
      <c r="BV42" s="21"/>
      <c r="BW42" s="18" t="e">
        <f>IFERROR(INDEX($AD$4:$AD$64, MATCH(0, INDEX(COUNTIF($BW$10:BW41, $AD$4:$AD$64), 0, 0),0)), NA())</f>
        <v>#N/A</v>
      </c>
      <c r="BX42" s="14" t="e">
        <f t="shared" si="8"/>
        <v>#N/A</v>
      </c>
      <c r="BY42" s="21"/>
      <c r="BZ42" s="21"/>
      <c r="CA42" s="18" t="e">
        <f>IFERROR(INDEX($AE$4:$AE$64, MATCH(0, INDEX(COUNTIF($CA$10:CA41, $AE$4:$AE$64), 0, 0),0)), NA())</f>
        <v>#N/A</v>
      </c>
      <c r="CB42" s="14" t="e">
        <f t="shared" si="9"/>
        <v>#N/A</v>
      </c>
    </row>
    <row r="43" spans="1:80" x14ac:dyDescent="0.25">
      <c r="A43" s="5">
        <f t="shared" si="0"/>
        <v>40</v>
      </c>
      <c r="B43" s="5" t="e">
        <f>IF(Reto1!$G40="",NA(),Reto1!$G40)</f>
        <v>#N/A</v>
      </c>
      <c r="C43" s="5" t="e">
        <f>IF(Reto1!$M40="",NA(),Reto1!$M40)</f>
        <v>#N/A</v>
      </c>
      <c r="D43" s="5" t="e">
        <f>IF(Reto1!$S40="",NA(),Reto1!$S40)</f>
        <v>#N/A</v>
      </c>
      <c r="E43" s="5" t="e">
        <f>IF(Reto1!$Y41="",NA(),Reto1!$Y41)</f>
        <v>#N/A</v>
      </c>
      <c r="F43" s="5" t="str">
        <f>IF(Reto1!$Y41="","",Reto1!$Y41)</f>
        <v/>
      </c>
      <c r="H43" s="5" t="e">
        <f>IF(Reto2!$G40="",NA(),Reto2!$G40)</f>
        <v>#N/A</v>
      </c>
      <c r="I43" s="5" t="e">
        <f>IF(Reto2!$M40="",NA(),Reto2!$M40)</f>
        <v>#N/A</v>
      </c>
      <c r="J43" s="5" t="e">
        <f>IF(Reto2!$S40="",NA(),Reto2!$S40)</f>
        <v>#N/A</v>
      </c>
      <c r="K43" s="5" t="e">
        <f>IF(Reto2!$Y40="",NA(),Reto2!$Y40)</f>
        <v>#N/A</v>
      </c>
      <c r="L43" s="11" t="e">
        <f>IF(Reto2!$AE41="",NA(),Reto2!$AE41)</f>
        <v>#N/A</v>
      </c>
      <c r="M43" s="11" t="str">
        <f>IF(Reto2!$AE41="","",Reto2!$AE41)</f>
        <v/>
      </c>
      <c r="N43" s="11"/>
      <c r="O43" s="5" t="e">
        <f>IF(Reto3!$G41="",NA(),Reto3!$G41)</f>
        <v>#N/A</v>
      </c>
      <c r="P43" s="5" t="e">
        <f>IF(Reto3!$M41="",NA(),Reto3!$M41)</f>
        <v>#N/A</v>
      </c>
      <c r="Q43" s="5" t="e">
        <f>IF(Reto3!$S41="",NA(),Reto3!$S41)</f>
        <v>#N/A</v>
      </c>
      <c r="R43" s="5" t="e">
        <f>IF(Reto3!$Y41="",NA(),Reto3!$Y41)</f>
        <v>#N/A</v>
      </c>
      <c r="S43" s="5" t="e">
        <f>IF(Reto3!$AE41="",NA(),Reto3!$AE41)</f>
        <v>#N/A</v>
      </c>
      <c r="T43" s="5" t="e">
        <f>IF(Reto3!$AK41="",NA(),Reto3!$AK41)</f>
        <v>#N/A</v>
      </c>
      <c r="U43" s="5" t="str">
        <f>IF(Reto3!$AK41="","",Reto3!$AK41)</f>
        <v/>
      </c>
      <c r="V43" s="11"/>
      <c r="W43" s="5" t="e">
        <f>IF(Reto4!$G41="",NA(),Reto4!$G41)</f>
        <v>#N/A</v>
      </c>
      <c r="X43" s="5" t="e">
        <f>IF(Reto4!$M41="",NA(),Reto4!$M41)</f>
        <v>#N/A</v>
      </c>
      <c r="Y43" s="5" t="e">
        <f>IF(Reto4!$S41="",NA(),Reto4!$S41)</f>
        <v>#N/A</v>
      </c>
      <c r="Z43" s="5" t="e">
        <f>IF(Reto4!$Y41="",NA(),Reto4!$Y41)</f>
        <v>#N/A</v>
      </c>
      <c r="AA43" s="5" t="str">
        <f>IF(Reto4!$Y41="","",Reto4!$Y41)</f>
        <v/>
      </c>
      <c r="AC43" s="5" t="e">
        <f>IF(Reto5!$G41="",NA(),Reto5!$G41)</f>
        <v>#N/A</v>
      </c>
      <c r="AD43" s="5" t="e">
        <f>IF(Reto5!$M41="",NA(),Reto5!$M41)</f>
        <v>#N/A</v>
      </c>
      <c r="AE43" s="5" t="e">
        <f>IF(Reto5!$S41="",NA(),Reto5!$S41)</f>
        <v>#N/A</v>
      </c>
      <c r="AF43" s="5" t="e">
        <f>IF(Reto5!$Y41="",NA(),Reto5!$Y41)</f>
        <v>#N/A</v>
      </c>
      <c r="AG43" s="5" t="e">
        <f>IF(Reto5!$AE41="",NA(),Reto5!$AE41)</f>
        <v>#N/A</v>
      </c>
      <c r="AH43" s="5" t="e">
        <f>IF(Reto5!$AK41="",NA(),Reto5!$AK41)</f>
        <v>#N/A</v>
      </c>
      <c r="AI43" s="5" t="str">
        <f>IF(Reto5!$AK41="","",Reto5!$AK41)</f>
        <v/>
      </c>
      <c r="AK43" s="34"/>
      <c r="AL43" s="31"/>
      <c r="AM43" s="18" t="e">
        <f>IFERROR(INDEX($B$4:$B$64, MATCH(0, INDEX(COUNTIF($AM$10:AM42, $B$4:$B$64), 0, 0),0)), NA())</f>
        <v>#N/A</v>
      </c>
      <c r="AN43" s="14" t="e">
        <f t="shared" ref="AN43:AN74" si="11">IF(ISNUMBER(AM43),COUNTIF($B$4:$B$64,AM43),NA())</f>
        <v>#N/A</v>
      </c>
      <c r="AP43" s="34"/>
      <c r="AQ43" s="23"/>
      <c r="AR43" s="18" t="e">
        <f>IFERROR(INDEX($H$4:$H$64, MATCH(0, INDEX(COUNTIF($AR$10:AR42, $H$4:$H$64), 0, 0),0)), NA())</f>
        <v>#N/A</v>
      </c>
      <c r="AS43" s="14" t="e">
        <f t="shared" si="2"/>
        <v>#N/A</v>
      </c>
      <c r="AT43" s="21"/>
      <c r="AU43" s="21"/>
      <c r="AV43" s="18" t="e">
        <f>IFERROR(INDEX($I$4:$I$64, MATCH(0, INDEX(COUNTIF($AV$10:AV42, $I$4:$I$64), 0, 0),0)), NA())</f>
        <v>#N/A</v>
      </c>
      <c r="AW43" s="14" t="e">
        <f t="shared" si="3"/>
        <v>#N/A</v>
      </c>
      <c r="AY43" s="34"/>
      <c r="AZ43" s="23"/>
      <c r="BA43" s="18" t="e">
        <f>IFERROR(INDEX($O$4:$O$64, MATCH(0, INDEX(COUNTIF($BA$10:BA42, $O$4:$O$64), 0, 0),0)), NA())</f>
        <v>#N/A</v>
      </c>
      <c r="BB43" s="14" t="e">
        <f t="shared" si="10"/>
        <v>#N/A</v>
      </c>
      <c r="BC43" s="21"/>
      <c r="BD43" s="21"/>
      <c r="BE43" s="18" t="e">
        <f>IFERROR(INDEX($P$4:$P$64, MATCH(0, INDEX(COUNTIF($BE$10:BE42, $P$4:$P$64), 0, 0),0)), NA())</f>
        <v>#N/A</v>
      </c>
      <c r="BF43" s="14" t="e">
        <f t="shared" si="4"/>
        <v>#N/A</v>
      </c>
      <c r="BG43" s="21"/>
      <c r="BH43" s="21"/>
      <c r="BI43" s="18" t="e">
        <f>IFERROR(INDEX($Q$4:$Q$64, MATCH(0, INDEX(COUNTIF($BI$10:BI42, $Q$4:$Q$64), 0, 0),0)), NA())</f>
        <v>#N/A</v>
      </c>
      <c r="BJ43" s="14" t="e">
        <f t="shared" si="5"/>
        <v>#N/A</v>
      </c>
      <c r="BL43" s="34"/>
      <c r="BM43" s="31"/>
      <c r="BN43" s="18" t="e">
        <f>IFERROR(INDEX($W$4:$W$64, MATCH(0, INDEX(COUNTIF($BN$10:BN42, $W$4:$W$64), 0, 0),0)), NA())</f>
        <v>#N/A</v>
      </c>
      <c r="BO43" s="14" t="e">
        <f t="shared" si="6"/>
        <v>#N/A</v>
      </c>
      <c r="BQ43" s="34"/>
      <c r="BR43" s="23"/>
      <c r="BS43" s="18" t="e">
        <f>IFERROR(INDEX($O$4:$O$64, MATCH(0, INDEX(COUNTIF($BA$10:BS42, $O$4:$O$64), 0, 0),0)), NA())</f>
        <v>#N/A</v>
      </c>
      <c r="BT43" s="14" t="e">
        <f t="shared" si="7"/>
        <v>#N/A</v>
      </c>
      <c r="BU43" s="21"/>
      <c r="BV43" s="21"/>
      <c r="BW43" s="18" t="e">
        <f>IFERROR(INDEX($AD$4:$AD$64, MATCH(0, INDEX(COUNTIF($BW$10:BW42, $AD$4:$AD$64), 0, 0),0)), NA())</f>
        <v>#N/A</v>
      </c>
      <c r="BX43" s="14" t="e">
        <f t="shared" si="8"/>
        <v>#N/A</v>
      </c>
      <c r="BY43" s="21"/>
      <c r="BZ43" s="21"/>
      <c r="CA43" s="18" t="e">
        <f>IFERROR(INDEX($AE$4:$AE$64, MATCH(0, INDEX(COUNTIF($CA$10:CA42, $AE$4:$AE$64), 0, 0),0)), NA())</f>
        <v>#N/A</v>
      </c>
      <c r="CB43" s="14" t="e">
        <f t="shared" si="9"/>
        <v>#N/A</v>
      </c>
    </row>
    <row r="44" spans="1:80" x14ac:dyDescent="0.25">
      <c r="A44" s="5">
        <f t="shared" si="0"/>
        <v>41</v>
      </c>
      <c r="B44" s="5" t="e">
        <f>IF(Reto1!$G41="",NA(),Reto1!$G41)</f>
        <v>#N/A</v>
      </c>
      <c r="C44" s="5" t="e">
        <f>IF(Reto1!$M41="",NA(),Reto1!$M41)</f>
        <v>#N/A</v>
      </c>
      <c r="D44" s="5" t="e">
        <f>IF(Reto1!$S41="",NA(),Reto1!$S41)</f>
        <v>#N/A</v>
      </c>
      <c r="E44" s="5" t="e">
        <f>IF(Reto1!$Y42="",NA(),Reto1!$Y42)</f>
        <v>#N/A</v>
      </c>
      <c r="F44" s="5" t="str">
        <f>IF(Reto1!$Y42="","",Reto1!$Y42)</f>
        <v/>
      </c>
      <c r="H44" s="5" t="e">
        <f>IF(Reto2!$G41="",NA(),Reto2!$G41)</f>
        <v>#N/A</v>
      </c>
      <c r="I44" s="5" t="e">
        <f>IF(Reto2!$M41="",NA(),Reto2!$M41)</f>
        <v>#N/A</v>
      </c>
      <c r="J44" s="5" t="e">
        <f>IF(Reto2!$S41="",NA(),Reto2!$S41)</f>
        <v>#N/A</v>
      </c>
      <c r="K44" s="5" t="e">
        <f>IF(Reto2!$Y41="",NA(),Reto2!$Y41)</f>
        <v>#N/A</v>
      </c>
      <c r="L44" s="11" t="e">
        <f>IF(Reto2!$AE42="",NA(),Reto2!$AE42)</f>
        <v>#N/A</v>
      </c>
      <c r="M44" s="11" t="str">
        <f>IF(Reto2!$AE42="","",Reto2!$AE42)</f>
        <v/>
      </c>
      <c r="N44" s="11"/>
      <c r="O44" s="5" t="e">
        <f>IF(Reto3!$G42="",NA(),Reto3!$G42)</f>
        <v>#N/A</v>
      </c>
      <c r="P44" s="5" t="e">
        <f>IF(Reto3!$M42="",NA(),Reto3!$M42)</f>
        <v>#N/A</v>
      </c>
      <c r="Q44" s="5" t="e">
        <f>IF(Reto3!$S42="",NA(),Reto3!$S42)</f>
        <v>#N/A</v>
      </c>
      <c r="R44" s="5" t="e">
        <f>IF(Reto3!$Y42="",NA(),Reto3!$Y42)</f>
        <v>#N/A</v>
      </c>
      <c r="S44" s="5" t="e">
        <f>IF(Reto3!$AE42="",NA(),Reto3!$AE42)</f>
        <v>#N/A</v>
      </c>
      <c r="T44" s="5" t="e">
        <f>IF(Reto3!$AK42="",NA(),Reto3!$AK42)</f>
        <v>#N/A</v>
      </c>
      <c r="U44" s="5" t="str">
        <f>IF(Reto3!$AK42="","",Reto3!$AK42)</f>
        <v/>
      </c>
      <c r="V44" s="11"/>
      <c r="W44" s="5" t="e">
        <f>IF(Reto4!$G42="",NA(),Reto4!$G42)</f>
        <v>#N/A</v>
      </c>
      <c r="X44" s="5" t="e">
        <f>IF(Reto4!$M42="",NA(),Reto4!$M42)</f>
        <v>#N/A</v>
      </c>
      <c r="Y44" s="5" t="e">
        <f>IF(Reto4!$S42="",NA(),Reto4!$S42)</f>
        <v>#N/A</v>
      </c>
      <c r="Z44" s="5" t="e">
        <f>IF(Reto4!$Y42="",NA(),Reto4!$Y42)</f>
        <v>#N/A</v>
      </c>
      <c r="AA44" s="5" t="str">
        <f>IF(Reto4!$Y42="","",Reto4!$Y42)</f>
        <v/>
      </c>
      <c r="AC44" s="5" t="e">
        <f>IF(Reto5!$G42="",NA(),Reto5!$G42)</f>
        <v>#N/A</v>
      </c>
      <c r="AD44" s="5" t="e">
        <f>IF(Reto5!$M42="",NA(),Reto5!$M42)</f>
        <v>#N/A</v>
      </c>
      <c r="AE44" s="5" t="e">
        <f>IF(Reto5!$S42="",NA(),Reto5!$S42)</f>
        <v>#N/A</v>
      </c>
      <c r="AF44" s="5" t="e">
        <f>IF(Reto5!$Y42="",NA(),Reto5!$Y42)</f>
        <v>#N/A</v>
      </c>
      <c r="AG44" s="5" t="e">
        <f>IF(Reto5!$AE42="",NA(),Reto5!$AE42)</f>
        <v>#N/A</v>
      </c>
      <c r="AH44" s="5" t="e">
        <f>IF(Reto5!$AK42="",NA(),Reto5!$AK42)</f>
        <v>#N/A</v>
      </c>
      <c r="AI44" s="5" t="str">
        <f>IF(Reto5!$AK42="","",Reto5!$AK42)</f>
        <v/>
      </c>
      <c r="AK44" s="34"/>
      <c r="AL44" s="31"/>
      <c r="AM44" s="18" t="e">
        <f>IFERROR(INDEX($B$4:$B$64, MATCH(0, INDEX(COUNTIF($AM$10:AM43, $B$4:$B$64), 0, 0),0)), NA())</f>
        <v>#N/A</v>
      </c>
      <c r="AN44" s="14" t="e">
        <f t="shared" si="11"/>
        <v>#N/A</v>
      </c>
      <c r="AP44" s="34"/>
      <c r="AQ44" s="23"/>
      <c r="AR44" s="18" t="e">
        <f>IFERROR(INDEX($H$4:$H$64, MATCH(0, INDEX(COUNTIF($AR$10:AR43, $H$4:$H$64), 0, 0),0)), NA())</f>
        <v>#N/A</v>
      </c>
      <c r="AS44" s="14" t="e">
        <f t="shared" si="2"/>
        <v>#N/A</v>
      </c>
      <c r="AT44" s="21"/>
      <c r="AU44" s="21"/>
      <c r="AV44" s="18" t="e">
        <f>IFERROR(INDEX($I$4:$I$64, MATCH(0, INDEX(COUNTIF($AV$10:AV43, $I$4:$I$64), 0, 0),0)), NA())</f>
        <v>#N/A</v>
      </c>
      <c r="AW44" s="14" t="e">
        <f t="shared" si="3"/>
        <v>#N/A</v>
      </c>
      <c r="AY44" s="34"/>
      <c r="AZ44" s="23"/>
      <c r="BA44" s="18" t="e">
        <f>IFERROR(INDEX($O$4:$O$64, MATCH(0, INDEX(COUNTIF($BA$10:BA43, $O$4:$O$64), 0, 0),0)), NA())</f>
        <v>#N/A</v>
      </c>
      <c r="BB44" s="14" t="e">
        <f t="shared" si="10"/>
        <v>#N/A</v>
      </c>
      <c r="BC44" s="21"/>
      <c r="BD44" s="21"/>
      <c r="BE44" s="18" t="e">
        <f>IFERROR(INDEX($P$4:$P$64, MATCH(0, INDEX(COUNTIF($BE$10:BE43, $P$4:$P$64), 0, 0),0)), NA())</f>
        <v>#N/A</v>
      </c>
      <c r="BF44" s="14" t="e">
        <f t="shared" si="4"/>
        <v>#N/A</v>
      </c>
      <c r="BG44" s="21"/>
      <c r="BH44" s="21"/>
      <c r="BI44" s="18" t="e">
        <f>IFERROR(INDEX($Q$4:$Q$64, MATCH(0, INDEX(COUNTIF($BI$10:BI43, $Q$4:$Q$64), 0, 0),0)), NA())</f>
        <v>#N/A</v>
      </c>
      <c r="BJ44" s="14" t="e">
        <f t="shared" si="5"/>
        <v>#N/A</v>
      </c>
      <c r="BL44" s="34"/>
      <c r="BM44" s="31"/>
      <c r="BN44" s="18" t="e">
        <f>IFERROR(INDEX($W$4:$W$64, MATCH(0, INDEX(COUNTIF($BN$10:BN43, $W$4:$W$64), 0, 0),0)), NA())</f>
        <v>#N/A</v>
      </c>
      <c r="BO44" s="14" t="e">
        <f t="shared" si="6"/>
        <v>#N/A</v>
      </c>
      <c r="BQ44" s="34"/>
      <c r="BR44" s="23"/>
      <c r="BS44" s="18" t="e">
        <f>IFERROR(INDEX($O$4:$O$64, MATCH(0, INDEX(COUNTIF($BA$10:BS43, $O$4:$O$64), 0, 0),0)), NA())</f>
        <v>#N/A</v>
      </c>
      <c r="BT44" s="14" t="e">
        <f t="shared" si="7"/>
        <v>#N/A</v>
      </c>
      <c r="BU44" s="21"/>
      <c r="BV44" s="21"/>
      <c r="BW44" s="18" t="e">
        <f>IFERROR(INDEX($AD$4:$AD$64, MATCH(0, INDEX(COUNTIF($BW$10:BW43, $AD$4:$AD$64), 0, 0),0)), NA())</f>
        <v>#N/A</v>
      </c>
      <c r="BX44" s="14" t="e">
        <f t="shared" si="8"/>
        <v>#N/A</v>
      </c>
      <c r="BY44" s="21"/>
      <c r="BZ44" s="21"/>
      <c r="CA44" s="18" t="e">
        <f>IFERROR(INDEX($AE$4:$AE$64, MATCH(0, INDEX(COUNTIF($CA$10:CA43, $AE$4:$AE$64), 0, 0),0)), NA())</f>
        <v>#N/A</v>
      </c>
      <c r="CB44" s="14" t="e">
        <f t="shared" si="9"/>
        <v>#N/A</v>
      </c>
    </row>
    <row r="45" spans="1:80" x14ac:dyDescent="0.25">
      <c r="A45" s="5">
        <f t="shared" si="0"/>
        <v>42</v>
      </c>
      <c r="B45" s="5" t="e">
        <f>IF(Reto1!$G42="",NA(),Reto1!$G42)</f>
        <v>#N/A</v>
      </c>
      <c r="C45" s="5" t="e">
        <f>IF(Reto1!$M42="",NA(),Reto1!$M42)</f>
        <v>#N/A</v>
      </c>
      <c r="D45" s="5" t="e">
        <f>IF(Reto1!$S42="",NA(),Reto1!$S42)</f>
        <v>#N/A</v>
      </c>
      <c r="E45" s="5" t="e">
        <f>IF(Reto1!$Y43="",NA(),Reto1!$Y43)</f>
        <v>#N/A</v>
      </c>
      <c r="F45" s="5" t="str">
        <f>IF(Reto1!$Y43="","",Reto1!$Y43)</f>
        <v/>
      </c>
      <c r="H45" s="5" t="e">
        <f>IF(Reto2!$G42="",NA(),Reto2!$G42)</f>
        <v>#N/A</v>
      </c>
      <c r="I45" s="5" t="e">
        <f>IF(Reto2!$M42="",NA(),Reto2!$M42)</f>
        <v>#N/A</v>
      </c>
      <c r="J45" s="5" t="e">
        <f>IF(Reto2!$S42="",NA(),Reto2!$S42)</f>
        <v>#N/A</v>
      </c>
      <c r="K45" s="5" t="e">
        <f>IF(Reto2!$Y42="",NA(),Reto2!$Y42)</f>
        <v>#N/A</v>
      </c>
      <c r="L45" s="11" t="e">
        <f>IF(Reto2!$AE43="",NA(),Reto2!$AE43)</f>
        <v>#N/A</v>
      </c>
      <c r="M45" s="11" t="str">
        <f>IF(Reto2!$AE43="","",Reto2!$AE43)</f>
        <v/>
      </c>
      <c r="N45" s="11"/>
      <c r="O45" s="5" t="e">
        <f>IF(Reto3!$G43="",NA(),Reto3!$G43)</f>
        <v>#N/A</v>
      </c>
      <c r="P45" s="5" t="e">
        <f>IF(Reto3!$M43="",NA(),Reto3!$M43)</f>
        <v>#N/A</v>
      </c>
      <c r="Q45" s="5" t="e">
        <f>IF(Reto3!$S43="",NA(),Reto3!$S43)</f>
        <v>#N/A</v>
      </c>
      <c r="R45" s="5" t="e">
        <f>IF(Reto3!$Y43="",NA(),Reto3!$Y43)</f>
        <v>#N/A</v>
      </c>
      <c r="S45" s="5" t="e">
        <f>IF(Reto3!$AE43="",NA(),Reto3!$AE43)</f>
        <v>#N/A</v>
      </c>
      <c r="T45" s="5" t="e">
        <f>IF(Reto3!$AK43="",NA(),Reto3!$AK43)</f>
        <v>#N/A</v>
      </c>
      <c r="U45" s="5" t="str">
        <f>IF(Reto3!$AK43="","",Reto3!$AK43)</f>
        <v/>
      </c>
      <c r="V45" s="11"/>
      <c r="W45" s="5" t="e">
        <f>IF(Reto4!$G43="",NA(),Reto4!$G43)</f>
        <v>#N/A</v>
      </c>
      <c r="X45" s="5" t="e">
        <f>IF(Reto4!$M43="",NA(),Reto4!$M43)</f>
        <v>#N/A</v>
      </c>
      <c r="Y45" s="5" t="e">
        <f>IF(Reto4!$S43="",NA(),Reto4!$S43)</f>
        <v>#N/A</v>
      </c>
      <c r="Z45" s="5" t="e">
        <f>IF(Reto4!$Y43="",NA(),Reto4!$Y43)</f>
        <v>#N/A</v>
      </c>
      <c r="AA45" s="5" t="str">
        <f>IF(Reto4!$Y43="","",Reto4!$Y43)</f>
        <v/>
      </c>
      <c r="AC45" s="5" t="e">
        <f>IF(Reto5!$G43="",NA(),Reto5!$G43)</f>
        <v>#N/A</v>
      </c>
      <c r="AD45" s="5" t="e">
        <f>IF(Reto5!$M43="",NA(),Reto5!$M43)</f>
        <v>#N/A</v>
      </c>
      <c r="AE45" s="5" t="e">
        <f>IF(Reto5!$S43="",NA(),Reto5!$S43)</f>
        <v>#N/A</v>
      </c>
      <c r="AF45" s="5" t="e">
        <f>IF(Reto5!$Y43="",NA(),Reto5!$Y43)</f>
        <v>#N/A</v>
      </c>
      <c r="AG45" s="5" t="e">
        <f>IF(Reto5!$AE43="",NA(),Reto5!$AE43)</f>
        <v>#N/A</v>
      </c>
      <c r="AH45" s="5" t="e">
        <f>IF(Reto5!$AK43="",NA(),Reto5!$AK43)</f>
        <v>#N/A</v>
      </c>
      <c r="AI45" s="5" t="str">
        <f>IF(Reto5!$AK43="","",Reto5!$AK43)</f>
        <v/>
      </c>
      <c r="AK45" s="34"/>
      <c r="AL45" s="31"/>
      <c r="AM45" s="18" t="e">
        <f>IFERROR(INDEX($B$4:$B$64, MATCH(0, INDEX(COUNTIF($AM$10:AM44, $B$4:$B$64), 0, 0),0)), NA())</f>
        <v>#N/A</v>
      </c>
      <c r="AN45" s="14" t="e">
        <f t="shared" si="11"/>
        <v>#N/A</v>
      </c>
      <c r="AP45" s="34"/>
      <c r="AQ45" s="23"/>
      <c r="AR45" s="18" t="e">
        <f>IFERROR(INDEX($H$4:$H$64, MATCH(0, INDEX(COUNTIF($AR$10:AR44, $H$4:$H$64), 0, 0),0)), NA())</f>
        <v>#N/A</v>
      </c>
      <c r="AS45" s="14" t="e">
        <f t="shared" si="2"/>
        <v>#N/A</v>
      </c>
      <c r="AT45" s="21"/>
      <c r="AU45" s="21"/>
      <c r="AV45" s="18" t="e">
        <f>IFERROR(INDEX($I$4:$I$64, MATCH(0, INDEX(COUNTIF($AV$10:AV44, $I$4:$I$64), 0, 0),0)), NA())</f>
        <v>#N/A</v>
      </c>
      <c r="AW45" s="14" t="e">
        <f t="shared" si="3"/>
        <v>#N/A</v>
      </c>
      <c r="AY45" s="34"/>
      <c r="AZ45" s="23"/>
      <c r="BA45" s="18" t="e">
        <f>IFERROR(INDEX($O$4:$O$64, MATCH(0, INDEX(COUNTIF($BA$10:BA44, $O$4:$O$64), 0, 0),0)), NA())</f>
        <v>#N/A</v>
      </c>
      <c r="BB45" s="14" t="e">
        <f t="shared" si="10"/>
        <v>#N/A</v>
      </c>
      <c r="BC45" s="21"/>
      <c r="BD45" s="21"/>
      <c r="BE45" s="18" t="e">
        <f>IFERROR(INDEX($P$4:$P$64, MATCH(0, INDEX(COUNTIF($BE$10:BE44, $P$4:$P$64), 0, 0),0)), NA())</f>
        <v>#N/A</v>
      </c>
      <c r="BF45" s="14" t="e">
        <f t="shared" si="4"/>
        <v>#N/A</v>
      </c>
      <c r="BG45" s="21"/>
      <c r="BH45" s="21"/>
      <c r="BI45" s="18" t="e">
        <f>IFERROR(INDEX($Q$4:$Q$64, MATCH(0, INDEX(COUNTIF($BI$10:BI44, $Q$4:$Q$64), 0, 0),0)), NA())</f>
        <v>#N/A</v>
      </c>
      <c r="BJ45" s="14" t="e">
        <f t="shared" si="5"/>
        <v>#N/A</v>
      </c>
      <c r="BL45" s="34"/>
      <c r="BM45" s="31"/>
      <c r="BN45" s="18" t="e">
        <f>IFERROR(INDEX($W$4:$W$64, MATCH(0, INDEX(COUNTIF($BN$10:BN44, $W$4:$W$64), 0, 0),0)), NA())</f>
        <v>#N/A</v>
      </c>
      <c r="BO45" s="14" t="e">
        <f t="shared" si="6"/>
        <v>#N/A</v>
      </c>
      <c r="BQ45" s="34"/>
      <c r="BR45" s="23"/>
      <c r="BS45" s="18" t="e">
        <f>IFERROR(INDEX($O$4:$O$64, MATCH(0, INDEX(COUNTIF($BA$10:BS44, $O$4:$O$64), 0, 0),0)), NA())</f>
        <v>#N/A</v>
      </c>
      <c r="BT45" s="14" t="e">
        <f t="shared" si="7"/>
        <v>#N/A</v>
      </c>
      <c r="BU45" s="21"/>
      <c r="BV45" s="21"/>
      <c r="BW45" s="18" t="e">
        <f>IFERROR(INDEX($AD$4:$AD$64, MATCH(0, INDEX(COUNTIF($BW$10:BW44, $AD$4:$AD$64), 0, 0),0)), NA())</f>
        <v>#N/A</v>
      </c>
      <c r="BX45" s="14" t="e">
        <f t="shared" si="8"/>
        <v>#N/A</v>
      </c>
      <c r="BY45" s="21"/>
      <c r="BZ45" s="21"/>
      <c r="CA45" s="18" t="e">
        <f>IFERROR(INDEX($AE$4:$AE$64, MATCH(0, INDEX(COUNTIF($CA$10:CA44, $AE$4:$AE$64), 0, 0),0)), NA())</f>
        <v>#N/A</v>
      </c>
      <c r="CB45" s="14" t="e">
        <f t="shared" si="9"/>
        <v>#N/A</v>
      </c>
    </row>
    <row r="46" spans="1:80" x14ac:dyDescent="0.25">
      <c r="A46" s="5">
        <f t="shared" si="0"/>
        <v>43</v>
      </c>
      <c r="B46" s="5" t="e">
        <f>IF(Reto1!$G43="",NA(),Reto1!$G43)</f>
        <v>#N/A</v>
      </c>
      <c r="C46" s="5" t="e">
        <f>IF(Reto1!$M43="",NA(),Reto1!$M43)</f>
        <v>#N/A</v>
      </c>
      <c r="D46" s="5" t="e">
        <f>IF(Reto1!$S43="",NA(),Reto1!$S43)</f>
        <v>#N/A</v>
      </c>
      <c r="E46" s="5" t="e">
        <f>IF(Reto1!$Y44="",NA(),Reto1!$Y44)</f>
        <v>#N/A</v>
      </c>
      <c r="F46" s="5" t="str">
        <f>IF(Reto1!$Y44="","",Reto1!$Y44)</f>
        <v/>
      </c>
      <c r="H46" s="5" t="e">
        <f>IF(Reto2!$G43="",NA(),Reto2!$G43)</f>
        <v>#N/A</v>
      </c>
      <c r="I46" s="5" t="e">
        <f>IF(Reto2!$M43="",NA(),Reto2!$M43)</f>
        <v>#N/A</v>
      </c>
      <c r="J46" s="5" t="e">
        <f>IF(Reto2!$S43="",NA(),Reto2!$S43)</f>
        <v>#N/A</v>
      </c>
      <c r="K46" s="5" t="e">
        <f>IF(Reto2!$Y43="",NA(),Reto2!$Y43)</f>
        <v>#N/A</v>
      </c>
      <c r="L46" s="11" t="e">
        <f>IF(Reto2!$AE44="",NA(),Reto2!$AE44)</f>
        <v>#N/A</v>
      </c>
      <c r="M46" s="11" t="str">
        <f>IF(Reto2!$AE44="","",Reto2!$AE44)</f>
        <v/>
      </c>
      <c r="N46" s="11"/>
      <c r="O46" s="5" t="e">
        <f>IF(Reto3!$G44="",NA(),Reto3!$G44)</f>
        <v>#N/A</v>
      </c>
      <c r="P46" s="5" t="e">
        <f>IF(Reto3!$M44="",NA(),Reto3!$M44)</f>
        <v>#N/A</v>
      </c>
      <c r="Q46" s="5" t="e">
        <f>IF(Reto3!$S44="",NA(),Reto3!$S44)</f>
        <v>#N/A</v>
      </c>
      <c r="R46" s="5" t="e">
        <f>IF(Reto3!$Y44="",NA(),Reto3!$Y44)</f>
        <v>#N/A</v>
      </c>
      <c r="S46" s="5" t="e">
        <f>IF(Reto3!$AE44="",NA(),Reto3!$AE44)</f>
        <v>#N/A</v>
      </c>
      <c r="T46" s="5" t="e">
        <f>IF(Reto3!$AK44="",NA(),Reto3!$AK44)</f>
        <v>#N/A</v>
      </c>
      <c r="U46" s="5" t="str">
        <f>IF(Reto3!$AK44="","",Reto3!$AK44)</f>
        <v/>
      </c>
      <c r="V46" s="11"/>
      <c r="W46" s="5" t="e">
        <f>IF(Reto4!$G44="",NA(),Reto4!$G44)</f>
        <v>#N/A</v>
      </c>
      <c r="X46" s="5" t="e">
        <f>IF(Reto4!$M44="",NA(),Reto4!$M44)</f>
        <v>#N/A</v>
      </c>
      <c r="Y46" s="5" t="e">
        <f>IF(Reto4!$S44="",NA(),Reto4!$S44)</f>
        <v>#N/A</v>
      </c>
      <c r="Z46" s="5" t="e">
        <f>IF(Reto4!$Y44="",NA(),Reto4!$Y44)</f>
        <v>#N/A</v>
      </c>
      <c r="AA46" s="5" t="str">
        <f>IF(Reto4!$Y44="","",Reto4!$Y44)</f>
        <v/>
      </c>
      <c r="AC46" s="5" t="e">
        <f>IF(Reto5!$G44="",NA(),Reto5!$G44)</f>
        <v>#N/A</v>
      </c>
      <c r="AD46" s="5" t="e">
        <f>IF(Reto5!$M44="",NA(),Reto5!$M44)</f>
        <v>#N/A</v>
      </c>
      <c r="AE46" s="5" t="e">
        <f>IF(Reto5!$S44="",NA(),Reto5!$S44)</f>
        <v>#N/A</v>
      </c>
      <c r="AF46" s="5" t="e">
        <f>IF(Reto5!$Y44="",NA(),Reto5!$Y44)</f>
        <v>#N/A</v>
      </c>
      <c r="AG46" s="5" t="e">
        <f>IF(Reto5!$AE44="",NA(),Reto5!$AE44)</f>
        <v>#N/A</v>
      </c>
      <c r="AH46" s="5" t="e">
        <f>IF(Reto5!$AK44="",NA(),Reto5!$AK44)</f>
        <v>#N/A</v>
      </c>
      <c r="AI46" s="5" t="str">
        <f>IF(Reto5!$AK44="","",Reto5!$AK44)</f>
        <v/>
      </c>
      <c r="AK46" s="34"/>
      <c r="AL46" s="31"/>
      <c r="AM46" s="18" t="e">
        <f>IFERROR(INDEX($B$4:$B$64, MATCH(0, INDEX(COUNTIF($AM$10:AM45, $B$4:$B$64), 0, 0),0)), NA())</f>
        <v>#N/A</v>
      </c>
      <c r="AN46" s="14" t="e">
        <f t="shared" si="11"/>
        <v>#N/A</v>
      </c>
      <c r="AP46" s="34"/>
      <c r="AQ46" s="23"/>
      <c r="AR46" s="18" t="e">
        <f>IFERROR(INDEX($H$4:$H$64, MATCH(0, INDEX(COUNTIF($AR$10:AR45, $H$4:$H$64), 0, 0),0)), NA())</f>
        <v>#N/A</v>
      </c>
      <c r="AS46" s="14" t="e">
        <f t="shared" si="2"/>
        <v>#N/A</v>
      </c>
      <c r="AT46" s="21"/>
      <c r="AU46" s="21"/>
      <c r="AV46" s="18" t="e">
        <f>IFERROR(INDEX($I$4:$I$64, MATCH(0, INDEX(COUNTIF($AV$10:AV45, $I$4:$I$64), 0, 0),0)), NA())</f>
        <v>#N/A</v>
      </c>
      <c r="AW46" s="14" t="e">
        <f t="shared" si="3"/>
        <v>#N/A</v>
      </c>
      <c r="AY46" s="34"/>
      <c r="AZ46" s="23"/>
      <c r="BA46" s="18" t="e">
        <f>IFERROR(INDEX($O$4:$O$64, MATCH(0, INDEX(COUNTIF($BA$10:BA45, $O$4:$O$64), 0, 0),0)), NA())</f>
        <v>#N/A</v>
      </c>
      <c r="BB46" s="14" t="e">
        <f t="shared" si="10"/>
        <v>#N/A</v>
      </c>
      <c r="BC46" s="21"/>
      <c r="BD46" s="21"/>
      <c r="BE46" s="18" t="e">
        <f>IFERROR(INDEX($P$4:$P$64, MATCH(0, INDEX(COUNTIF($BE$10:BE45, $P$4:$P$64), 0, 0),0)), NA())</f>
        <v>#N/A</v>
      </c>
      <c r="BF46" s="14" t="e">
        <f t="shared" si="4"/>
        <v>#N/A</v>
      </c>
      <c r="BG46" s="21"/>
      <c r="BH46" s="21"/>
      <c r="BI46" s="18" t="e">
        <f>IFERROR(INDEX($Q$4:$Q$64, MATCH(0, INDEX(COUNTIF($BI$10:BI45, $Q$4:$Q$64), 0, 0),0)), NA())</f>
        <v>#N/A</v>
      </c>
      <c r="BJ46" s="14" t="e">
        <f t="shared" si="5"/>
        <v>#N/A</v>
      </c>
      <c r="BL46" s="34"/>
      <c r="BM46" s="31"/>
      <c r="BN46" s="18" t="e">
        <f>IFERROR(INDEX($W$4:$W$64, MATCH(0, INDEX(COUNTIF($BN$10:BN45, $W$4:$W$64), 0, 0),0)), NA())</f>
        <v>#N/A</v>
      </c>
      <c r="BO46" s="14" t="e">
        <f t="shared" si="6"/>
        <v>#N/A</v>
      </c>
      <c r="BQ46" s="34"/>
      <c r="BR46" s="23"/>
      <c r="BS46" s="18" t="e">
        <f>IFERROR(INDEX($O$4:$O$64, MATCH(0, INDEX(COUNTIF($BA$10:BS45, $O$4:$O$64), 0, 0),0)), NA())</f>
        <v>#N/A</v>
      </c>
      <c r="BT46" s="14" t="e">
        <f t="shared" si="7"/>
        <v>#N/A</v>
      </c>
      <c r="BU46" s="21"/>
      <c r="BV46" s="21"/>
      <c r="BW46" s="18" t="e">
        <f>IFERROR(INDEX($AD$4:$AD$64, MATCH(0, INDEX(COUNTIF($BW$10:BW45, $AD$4:$AD$64), 0, 0),0)), NA())</f>
        <v>#N/A</v>
      </c>
      <c r="BX46" s="14" t="e">
        <f t="shared" si="8"/>
        <v>#N/A</v>
      </c>
      <c r="BY46" s="21"/>
      <c r="BZ46" s="21"/>
      <c r="CA46" s="18" t="e">
        <f>IFERROR(INDEX($AE$4:$AE$64, MATCH(0, INDEX(COUNTIF($CA$10:CA45, $AE$4:$AE$64), 0, 0),0)), NA())</f>
        <v>#N/A</v>
      </c>
      <c r="CB46" s="14" t="e">
        <f t="shared" si="9"/>
        <v>#N/A</v>
      </c>
    </row>
    <row r="47" spans="1:80" x14ac:dyDescent="0.25">
      <c r="A47" s="5">
        <f t="shared" si="0"/>
        <v>44</v>
      </c>
      <c r="B47" s="5" t="e">
        <f>IF(Reto1!$G44="",NA(),Reto1!$G44)</f>
        <v>#N/A</v>
      </c>
      <c r="C47" s="5" t="e">
        <f>IF(Reto1!$M44="",NA(),Reto1!$M44)</f>
        <v>#N/A</v>
      </c>
      <c r="D47" s="5" t="e">
        <f>IF(Reto1!$S44="",NA(),Reto1!$S44)</f>
        <v>#N/A</v>
      </c>
      <c r="E47" s="5" t="e">
        <f>IF(Reto1!$Y45="",NA(),Reto1!$Y45)</f>
        <v>#N/A</v>
      </c>
      <c r="F47" s="5" t="str">
        <f>IF(Reto1!$Y45="","",Reto1!$Y45)</f>
        <v/>
      </c>
      <c r="H47" s="5" t="e">
        <f>IF(Reto2!$G44="",NA(),Reto2!$G44)</f>
        <v>#N/A</v>
      </c>
      <c r="I47" s="5" t="e">
        <f>IF(Reto2!$M44="",NA(),Reto2!$M44)</f>
        <v>#N/A</v>
      </c>
      <c r="J47" s="5" t="e">
        <f>IF(Reto2!$S44="",NA(),Reto2!$S44)</f>
        <v>#N/A</v>
      </c>
      <c r="K47" s="5" t="e">
        <f>IF(Reto2!$Y44="",NA(),Reto2!$Y44)</f>
        <v>#N/A</v>
      </c>
      <c r="L47" s="11" t="e">
        <f>IF(Reto2!$AE45="",NA(),Reto2!$AE45)</f>
        <v>#N/A</v>
      </c>
      <c r="M47" s="11" t="str">
        <f>IF(Reto2!$AE45="","",Reto2!$AE45)</f>
        <v/>
      </c>
      <c r="N47" s="11"/>
      <c r="O47" s="5" t="e">
        <f>IF(Reto3!$G45="",NA(),Reto3!$G45)</f>
        <v>#N/A</v>
      </c>
      <c r="P47" s="5" t="e">
        <f>IF(Reto3!$M45="",NA(),Reto3!$M45)</f>
        <v>#N/A</v>
      </c>
      <c r="Q47" s="5" t="e">
        <f>IF(Reto3!$S45="",NA(),Reto3!$S45)</f>
        <v>#N/A</v>
      </c>
      <c r="R47" s="5" t="e">
        <f>IF(Reto3!$Y45="",NA(),Reto3!$Y45)</f>
        <v>#N/A</v>
      </c>
      <c r="S47" s="5" t="e">
        <f>IF(Reto3!$AE45="",NA(),Reto3!$AE45)</f>
        <v>#N/A</v>
      </c>
      <c r="T47" s="5" t="e">
        <f>IF(Reto3!$AK45="",NA(),Reto3!$AK45)</f>
        <v>#N/A</v>
      </c>
      <c r="U47" s="5" t="str">
        <f>IF(Reto3!$AK45="","",Reto3!$AK45)</f>
        <v/>
      </c>
      <c r="V47" s="11"/>
      <c r="W47" s="5" t="e">
        <f>IF(Reto4!$G45="",NA(),Reto4!$G45)</f>
        <v>#N/A</v>
      </c>
      <c r="X47" s="5" t="e">
        <f>IF(Reto4!$M45="",NA(),Reto4!$M45)</f>
        <v>#N/A</v>
      </c>
      <c r="Y47" s="5" t="e">
        <f>IF(Reto4!$S45="",NA(),Reto4!$S45)</f>
        <v>#N/A</v>
      </c>
      <c r="Z47" s="5" t="e">
        <f>IF(Reto4!$Y45="",NA(),Reto4!$Y45)</f>
        <v>#N/A</v>
      </c>
      <c r="AA47" s="5" t="str">
        <f>IF(Reto4!$Y45="","",Reto4!$Y45)</f>
        <v/>
      </c>
      <c r="AC47" s="5" t="e">
        <f>IF(Reto5!$G45="",NA(),Reto5!$G45)</f>
        <v>#N/A</v>
      </c>
      <c r="AD47" s="5" t="e">
        <f>IF(Reto5!$M45="",NA(),Reto5!$M45)</f>
        <v>#N/A</v>
      </c>
      <c r="AE47" s="5" t="e">
        <f>IF(Reto5!$S45="",NA(),Reto5!$S45)</f>
        <v>#N/A</v>
      </c>
      <c r="AF47" s="5" t="e">
        <f>IF(Reto5!$Y45="",NA(),Reto5!$Y45)</f>
        <v>#N/A</v>
      </c>
      <c r="AG47" s="5" t="e">
        <f>IF(Reto5!$AE45="",NA(),Reto5!$AE45)</f>
        <v>#N/A</v>
      </c>
      <c r="AH47" s="5" t="e">
        <f>IF(Reto5!$AK45="",NA(),Reto5!$AK45)</f>
        <v>#N/A</v>
      </c>
      <c r="AI47" s="5" t="str">
        <f>IF(Reto5!$AK45="","",Reto5!$AK45)</f>
        <v/>
      </c>
      <c r="AK47" s="34"/>
      <c r="AL47" s="31"/>
      <c r="AM47" s="18" t="e">
        <f>IFERROR(INDEX($B$4:$B$64, MATCH(0, INDEX(COUNTIF($AM$10:AM46, $B$4:$B$64), 0, 0),0)), NA())</f>
        <v>#N/A</v>
      </c>
      <c r="AN47" s="14" t="e">
        <f t="shared" si="11"/>
        <v>#N/A</v>
      </c>
      <c r="AP47" s="34"/>
      <c r="AQ47" s="23"/>
      <c r="AR47" s="18" t="e">
        <f>IFERROR(INDEX($H$4:$H$64, MATCH(0, INDEX(COUNTIF($AR$10:AR46, $H$4:$H$64), 0, 0),0)), NA())</f>
        <v>#N/A</v>
      </c>
      <c r="AS47" s="14" t="e">
        <f t="shared" si="2"/>
        <v>#N/A</v>
      </c>
      <c r="AT47" s="21"/>
      <c r="AU47" s="21"/>
      <c r="AV47" s="18" t="e">
        <f>IFERROR(INDEX($I$4:$I$64, MATCH(0, INDEX(COUNTIF($AV$10:AV46, $I$4:$I$64), 0, 0),0)), NA())</f>
        <v>#N/A</v>
      </c>
      <c r="AW47" s="14" t="e">
        <f t="shared" si="3"/>
        <v>#N/A</v>
      </c>
      <c r="AY47" s="34"/>
      <c r="AZ47" s="23"/>
      <c r="BA47" s="18" t="e">
        <f>IFERROR(INDEX($O$4:$O$64, MATCH(0, INDEX(COUNTIF($BA$10:BA46, $O$4:$O$64), 0, 0),0)), NA())</f>
        <v>#N/A</v>
      </c>
      <c r="BB47" s="14" t="e">
        <f t="shared" si="10"/>
        <v>#N/A</v>
      </c>
      <c r="BC47" s="21"/>
      <c r="BD47" s="21"/>
      <c r="BE47" s="18" t="e">
        <f>IFERROR(INDEX($P$4:$P$64, MATCH(0, INDEX(COUNTIF($BE$10:BE46, $P$4:$P$64), 0, 0),0)), NA())</f>
        <v>#N/A</v>
      </c>
      <c r="BF47" s="14" t="e">
        <f t="shared" si="4"/>
        <v>#N/A</v>
      </c>
      <c r="BG47" s="21"/>
      <c r="BH47" s="21"/>
      <c r="BI47" s="18" t="e">
        <f>IFERROR(INDEX($Q$4:$Q$64, MATCH(0, INDEX(COUNTIF($BI$10:BI46, $Q$4:$Q$64), 0, 0),0)), NA())</f>
        <v>#N/A</v>
      </c>
      <c r="BJ47" s="14" t="e">
        <f t="shared" si="5"/>
        <v>#N/A</v>
      </c>
      <c r="BL47" s="34"/>
      <c r="BM47" s="31"/>
      <c r="BN47" s="18" t="e">
        <f>IFERROR(INDEX($W$4:$W$64, MATCH(0, INDEX(COUNTIF($BN$10:BN46, $W$4:$W$64), 0, 0),0)), NA())</f>
        <v>#N/A</v>
      </c>
      <c r="BO47" s="14" t="e">
        <f t="shared" si="6"/>
        <v>#N/A</v>
      </c>
      <c r="BQ47" s="34"/>
      <c r="BR47" s="23"/>
      <c r="BS47" s="18" t="e">
        <f>IFERROR(INDEX($O$4:$O$64, MATCH(0, INDEX(COUNTIF($BA$10:BS46, $O$4:$O$64), 0, 0),0)), NA())</f>
        <v>#N/A</v>
      </c>
      <c r="BT47" s="14" t="e">
        <f t="shared" si="7"/>
        <v>#N/A</v>
      </c>
      <c r="BU47" s="21"/>
      <c r="BV47" s="21"/>
      <c r="BW47" s="18" t="e">
        <f>IFERROR(INDEX($AD$4:$AD$64, MATCH(0, INDEX(COUNTIF($BW$10:BW46, $AD$4:$AD$64), 0, 0),0)), NA())</f>
        <v>#N/A</v>
      </c>
      <c r="BX47" s="14" t="e">
        <f t="shared" si="8"/>
        <v>#N/A</v>
      </c>
      <c r="BY47" s="21"/>
      <c r="BZ47" s="21"/>
      <c r="CA47" s="18" t="e">
        <f>IFERROR(INDEX($AE$4:$AE$64, MATCH(0, INDEX(COUNTIF($CA$10:CA46, $AE$4:$AE$64), 0, 0),0)), NA())</f>
        <v>#N/A</v>
      </c>
      <c r="CB47" s="14" t="e">
        <f t="shared" si="9"/>
        <v>#N/A</v>
      </c>
    </row>
    <row r="48" spans="1:80" x14ac:dyDescent="0.25">
      <c r="A48" s="5">
        <f t="shared" si="0"/>
        <v>45</v>
      </c>
      <c r="B48" s="5" t="e">
        <f>IF(Reto1!$G45="",NA(),Reto1!$G45)</f>
        <v>#N/A</v>
      </c>
      <c r="C48" s="5" t="e">
        <f>IF(Reto1!$M45="",NA(),Reto1!$M45)</f>
        <v>#N/A</v>
      </c>
      <c r="D48" s="5" t="e">
        <f>IF(Reto1!$S45="",NA(),Reto1!$S45)</f>
        <v>#N/A</v>
      </c>
      <c r="E48" s="5" t="e">
        <f>IF(Reto1!$Y46="",NA(),Reto1!$Y46)</f>
        <v>#N/A</v>
      </c>
      <c r="F48" s="5" t="str">
        <f>IF(Reto1!$Y46="","",Reto1!$Y46)</f>
        <v/>
      </c>
      <c r="H48" s="5" t="e">
        <f>IF(Reto2!$G45="",NA(),Reto2!$G45)</f>
        <v>#N/A</v>
      </c>
      <c r="I48" s="5" t="e">
        <f>IF(Reto2!$M45="",NA(),Reto2!$M45)</f>
        <v>#N/A</v>
      </c>
      <c r="J48" s="5" t="e">
        <f>IF(Reto2!$S45="",NA(),Reto2!$S45)</f>
        <v>#N/A</v>
      </c>
      <c r="K48" s="5" t="e">
        <f>IF(Reto2!$Y45="",NA(),Reto2!$Y45)</f>
        <v>#N/A</v>
      </c>
      <c r="L48" s="11" t="e">
        <f>IF(Reto2!$AE46="",NA(),Reto2!$AE46)</f>
        <v>#N/A</v>
      </c>
      <c r="M48" s="11" t="str">
        <f>IF(Reto2!$AE46="","",Reto2!$AE46)</f>
        <v/>
      </c>
      <c r="N48" s="11"/>
      <c r="O48" s="5" t="e">
        <f>IF(Reto3!$G46="",NA(),Reto3!$G46)</f>
        <v>#N/A</v>
      </c>
      <c r="P48" s="5" t="e">
        <f>IF(Reto3!$M46="",NA(),Reto3!$M46)</f>
        <v>#N/A</v>
      </c>
      <c r="Q48" s="5" t="e">
        <f>IF(Reto3!$S46="",NA(),Reto3!$S46)</f>
        <v>#N/A</v>
      </c>
      <c r="R48" s="5" t="e">
        <f>IF(Reto3!$Y46="",NA(),Reto3!$Y46)</f>
        <v>#N/A</v>
      </c>
      <c r="S48" s="5" t="e">
        <f>IF(Reto3!$AE46="",NA(),Reto3!$AE46)</f>
        <v>#N/A</v>
      </c>
      <c r="T48" s="5" t="e">
        <f>IF(Reto3!$AK46="",NA(),Reto3!$AK46)</f>
        <v>#N/A</v>
      </c>
      <c r="U48" s="5" t="str">
        <f>IF(Reto3!$AK46="","",Reto3!$AK46)</f>
        <v/>
      </c>
      <c r="V48" s="11"/>
      <c r="W48" s="5" t="e">
        <f>IF(Reto4!$G46="",NA(),Reto4!$G46)</f>
        <v>#N/A</v>
      </c>
      <c r="X48" s="5" t="e">
        <f>IF(Reto4!$M46="",NA(),Reto4!$M46)</f>
        <v>#N/A</v>
      </c>
      <c r="Y48" s="5" t="e">
        <f>IF(Reto4!$S46="",NA(),Reto4!$S46)</f>
        <v>#N/A</v>
      </c>
      <c r="Z48" s="5" t="e">
        <f>IF(Reto4!$Y46="",NA(),Reto4!$Y46)</f>
        <v>#N/A</v>
      </c>
      <c r="AA48" s="5" t="str">
        <f>IF(Reto4!$Y46="","",Reto4!$Y46)</f>
        <v/>
      </c>
      <c r="AC48" s="5" t="e">
        <f>IF(Reto5!$G46="",NA(),Reto5!$G46)</f>
        <v>#N/A</v>
      </c>
      <c r="AD48" s="5" t="e">
        <f>IF(Reto5!$M46="",NA(),Reto5!$M46)</f>
        <v>#N/A</v>
      </c>
      <c r="AE48" s="5" t="e">
        <f>IF(Reto5!$S46="",NA(),Reto5!$S46)</f>
        <v>#N/A</v>
      </c>
      <c r="AF48" s="5" t="e">
        <f>IF(Reto5!$Y46="",NA(),Reto5!$Y46)</f>
        <v>#N/A</v>
      </c>
      <c r="AG48" s="5" t="e">
        <f>IF(Reto5!$AE46="",NA(),Reto5!$AE46)</f>
        <v>#N/A</v>
      </c>
      <c r="AH48" s="5" t="e">
        <f>IF(Reto5!$AK46="",NA(),Reto5!$AK46)</f>
        <v>#N/A</v>
      </c>
      <c r="AI48" s="5" t="str">
        <f>IF(Reto5!$AK46="","",Reto5!$AK46)</f>
        <v/>
      </c>
      <c r="AK48" s="34"/>
      <c r="AL48" s="31"/>
      <c r="AM48" s="18" t="e">
        <f>IFERROR(INDEX($B$4:$B$64, MATCH(0, INDEX(COUNTIF($AM$10:AM47, $B$4:$B$64), 0, 0),0)), NA())</f>
        <v>#N/A</v>
      </c>
      <c r="AN48" s="14" t="e">
        <f t="shared" si="11"/>
        <v>#N/A</v>
      </c>
      <c r="AP48" s="34"/>
      <c r="AQ48" s="23"/>
      <c r="AR48" s="18" t="e">
        <f>IFERROR(INDEX($H$4:$H$64, MATCH(0, INDEX(COUNTIF($AR$10:AR47, $H$4:$H$64), 0, 0),0)), NA())</f>
        <v>#N/A</v>
      </c>
      <c r="AS48" s="14" t="e">
        <f t="shared" si="2"/>
        <v>#N/A</v>
      </c>
      <c r="AT48" s="21"/>
      <c r="AU48" s="21"/>
      <c r="AV48" s="18" t="e">
        <f>IFERROR(INDEX($I$4:$I$64, MATCH(0, INDEX(COUNTIF($AV$10:AV47, $I$4:$I$64), 0, 0),0)), NA())</f>
        <v>#N/A</v>
      </c>
      <c r="AW48" s="14" t="e">
        <f t="shared" si="3"/>
        <v>#N/A</v>
      </c>
      <c r="AY48" s="34"/>
      <c r="AZ48" s="23"/>
      <c r="BA48" s="18" t="e">
        <f>IFERROR(INDEX($O$4:$O$64, MATCH(0, INDEX(COUNTIF($BA$10:BA47, $O$4:$O$64), 0, 0),0)), NA())</f>
        <v>#N/A</v>
      </c>
      <c r="BB48" s="14" t="e">
        <f t="shared" si="10"/>
        <v>#N/A</v>
      </c>
      <c r="BC48" s="21"/>
      <c r="BD48" s="21"/>
      <c r="BE48" s="18" t="e">
        <f>IFERROR(INDEX($P$4:$P$64, MATCH(0, INDEX(COUNTIF($BE$10:BE47, $P$4:$P$64), 0, 0),0)), NA())</f>
        <v>#N/A</v>
      </c>
      <c r="BF48" s="14" t="e">
        <f t="shared" si="4"/>
        <v>#N/A</v>
      </c>
      <c r="BG48" s="21"/>
      <c r="BH48" s="21"/>
      <c r="BI48" s="18" t="e">
        <f>IFERROR(INDEX($Q$4:$Q$64, MATCH(0, INDEX(COUNTIF($BI$10:BI47, $Q$4:$Q$64), 0, 0),0)), NA())</f>
        <v>#N/A</v>
      </c>
      <c r="BJ48" s="14" t="e">
        <f t="shared" si="5"/>
        <v>#N/A</v>
      </c>
      <c r="BL48" s="34"/>
      <c r="BM48" s="31"/>
      <c r="BN48" s="18" t="e">
        <f>IFERROR(INDEX($W$4:$W$64, MATCH(0, INDEX(COUNTIF($BN$10:BN47, $W$4:$W$64), 0, 0),0)), NA())</f>
        <v>#N/A</v>
      </c>
      <c r="BO48" s="14" t="e">
        <f t="shared" si="6"/>
        <v>#N/A</v>
      </c>
      <c r="BQ48" s="34"/>
      <c r="BR48" s="23"/>
      <c r="BS48" s="18" t="e">
        <f>IFERROR(INDEX($O$4:$O$64, MATCH(0, INDEX(COUNTIF($BA$10:BS47, $O$4:$O$64), 0, 0),0)), NA())</f>
        <v>#N/A</v>
      </c>
      <c r="BT48" s="14" t="e">
        <f t="shared" si="7"/>
        <v>#N/A</v>
      </c>
      <c r="BU48" s="21"/>
      <c r="BV48" s="21"/>
      <c r="BW48" s="18" t="e">
        <f>IFERROR(INDEX($AD$4:$AD$64, MATCH(0, INDEX(COUNTIF($BW$10:BW47, $AD$4:$AD$64), 0, 0),0)), NA())</f>
        <v>#N/A</v>
      </c>
      <c r="BX48" s="14" t="e">
        <f t="shared" si="8"/>
        <v>#N/A</v>
      </c>
      <c r="BY48" s="21"/>
      <c r="BZ48" s="21"/>
      <c r="CA48" s="18" t="e">
        <f>IFERROR(INDEX($AE$4:$AE$64, MATCH(0, INDEX(COUNTIF($CA$10:CA47, $AE$4:$AE$64), 0, 0),0)), NA())</f>
        <v>#N/A</v>
      </c>
      <c r="CB48" s="14" t="e">
        <f t="shared" si="9"/>
        <v>#N/A</v>
      </c>
    </row>
    <row r="49" spans="1:80" x14ac:dyDescent="0.25">
      <c r="A49" s="5">
        <f t="shared" si="0"/>
        <v>46</v>
      </c>
      <c r="B49" s="5" t="e">
        <f>IF(Reto1!$G46="",NA(),Reto1!$G46)</f>
        <v>#N/A</v>
      </c>
      <c r="C49" s="5" t="e">
        <f>IF(Reto1!$M46="",NA(),Reto1!$M46)</f>
        <v>#N/A</v>
      </c>
      <c r="D49" s="5" t="e">
        <f>IF(Reto1!$S46="",NA(),Reto1!$S46)</f>
        <v>#N/A</v>
      </c>
      <c r="E49" s="5" t="e">
        <f>IF(Reto1!$Y47="",NA(),Reto1!$Y47)</f>
        <v>#N/A</v>
      </c>
      <c r="F49" s="5" t="str">
        <f>IF(Reto1!$Y47="","",Reto1!$Y47)</f>
        <v/>
      </c>
      <c r="H49" s="5" t="e">
        <f>IF(Reto2!$G46="",NA(),Reto2!$G46)</f>
        <v>#N/A</v>
      </c>
      <c r="I49" s="5" t="e">
        <f>IF(Reto2!$M46="",NA(),Reto2!$M46)</f>
        <v>#N/A</v>
      </c>
      <c r="J49" s="5" t="e">
        <f>IF(Reto2!$S46="",NA(),Reto2!$S46)</f>
        <v>#N/A</v>
      </c>
      <c r="K49" s="5" t="e">
        <f>IF(Reto2!$Y46="",NA(),Reto2!$Y46)</f>
        <v>#N/A</v>
      </c>
      <c r="L49" s="11" t="e">
        <f>IF(Reto2!$AE47="",NA(),Reto2!$AE47)</f>
        <v>#N/A</v>
      </c>
      <c r="M49" s="11" t="str">
        <f>IF(Reto2!$AE47="","",Reto2!$AE47)</f>
        <v/>
      </c>
      <c r="N49" s="11"/>
      <c r="O49" s="5" t="e">
        <f>IF(Reto3!$G47="",NA(),Reto3!$G47)</f>
        <v>#N/A</v>
      </c>
      <c r="P49" s="5" t="e">
        <f>IF(Reto3!$M47="",NA(),Reto3!$M47)</f>
        <v>#N/A</v>
      </c>
      <c r="Q49" s="5" t="e">
        <f>IF(Reto3!$S47="",NA(),Reto3!$S47)</f>
        <v>#N/A</v>
      </c>
      <c r="R49" s="5" t="e">
        <f>IF(Reto3!$Y47="",NA(),Reto3!$Y47)</f>
        <v>#N/A</v>
      </c>
      <c r="S49" s="5" t="e">
        <f>IF(Reto3!$AE47="",NA(),Reto3!$AE47)</f>
        <v>#N/A</v>
      </c>
      <c r="T49" s="5" t="e">
        <f>IF(Reto3!$AK47="",NA(),Reto3!$AK47)</f>
        <v>#N/A</v>
      </c>
      <c r="U49" s="5" t="str">
        <f>IF(Reto3!$AK47="","",Reto3!$AK47)</f>
        <v/>
      </c>
      <c r="V49" s="11"/>
      <c r="W49" s="5" t="e">
        <f>IF(Reto4!$G47="",NA(),Reto4!$G47)</f>
        <v>#N/A</v>
      </c>
      <c r="X49" s="5" t="e">
        <f>IF(Reto4!$M47="",NA(),Reto4!$M47)</f>
        <v>#N/A</v>
      </c>
      <c r="Y49" s="5" t="e">
        <f>IF(Reto4!$S47="",NA(),Reto4!$S47)</f>
        <v>#N/A</v>
      </c>
      <c r="Z49" s="5" t="e">
        <f>IF(Reto4!$Y47="",NA(),Reto4!$Y47)</f>
        <v>#N/A</v>
      </c>
      <c r="AA49" s="5" t="str">
        <f>IF(Reto4!$Y47="","",Reto4!$Y47)</f>
        <v/>
      </c>
      <c r="AC49" s="5" t="e">
        <f>IF(Reto5!$G47="",NA(),Reto5!$G47)</f>
        <v>#N/A</v>
      </c>
      <c r="AD49" s="5" t="e">
        <f>IF(Reto5!$M47="",NA(),Reto5!$M47)</f>
        <v>#N/A</v>
      </c>
      <c r="AE49" s="5" t="e">
        <f>IF(Reto5!$S47="",NA(),Reto5!$S47)</f>
        <v>#N/A</v>
      </c>
      <c r="AF49" s="5" t="e">
        <f>IF(Reto5!$Y47="",NA(),Reto5!$Y47)</f>
        <v>#N/A</v>
      </c>
      <c r="AG49" s="5" t="e">
        <f>IF(Reto5!$AE47="",NA(),Reto5!$AE47)</f>
        <v>#N/A</v>
      </c>
      <c r="AH49" s="5" t="e">
        <f>IF(Reto5!$AK47="",NA(),Reto5!$AK47)</f>
        <v>#N/A</v>
      </c>
      <c r="AI49" s="5" t="str">
        <f>IF(Reto5!$AK47="","",Reto5!$AK47)</f>
        <v/>
      </c>
      <c r="AK49" s="34"/>
      <c r="AL49" s="31"/>
      <c r="AM49" s="18" t="e">
        <f>IFERROR(INDEX($B$4:$B$64, MATCH(0, INDEX(COUNTIF($AM$10:AM48, $B$4:$B$64), 0, 0),0)), NA())</f>
        <v>#N/A</v>
      </c>
      <c r="AN49" s="14" t="e">
        <f t="shared" si="11"/>
        <v>#N/A</v>
      </c>
      <c r="AP49" s="34"/>
      <c r="AQ49" s="23"/>
      <c r="AR49" s="18" t="e">
        <f>IFERROR(INDEX($H$4:$H$64, MATCH(0, INDEX(COUNTIF($AR$10:AR48, $H$4:$H$64), 0, 0),0)), NA())</f>
        <v>#N/A</v>
      </c>
      <c r="AS49" s="14" t="e">
        <f t="shared" si="2"/>
        <v>#N/A</v>
      </c>
      <c r="AT49" s="21"/>
      <c r="AU49" s="21"/>
      <c r="AV49" s="18" t="e">
        <f>IFERROR(INDEX($I$4:$I$64, MATCH(0, INDEX(COUNTIF($AV$10:AV48, $I$4:$I$64), 0, 0),0)), NA())</f>
        <v>#N/A</v>
      </c>
      <c r="AW49" s="14" t="e">
        <f t="shared" si="3"/>
        <v>#N/A</v>
      </c>
      <c r="AY49" s="34"/>
      <c r="AZ49" s="23"/>
      <c r="BA49" s="18" t="e">
        <f>IFERROR(INDEX($O$4:$O$64, MATCH(0, INDEX(COUNTIF($BA$10:BA48, $O$4:$O$64), 0, 0),0)), NA())</f>
        <v>#N/A</v>
      </c>
      <c r="BB49" s="14" t="e">
        <f t="shared" si="10"/>
        <v>#N/A</v>
      </c>
      <c r="BC49" s="21"/>
      <c r="BD49" s="21"/>
      <c r="BE49" s="18" t="e">
        <f>IFERROR(INDEX($P$4:$P$64, MATCH(0, INDEX(COUNTIF($BE$10:BE48, $P$4:$P$64), 0, 0),0)), NA())</f>
        <v>#N/A</v>
      </c>
      <c r="BF49" s="14" t="e">
        <f t="shared" si="4"/>
        <v>#N/A</v>
      </c>
      <c r="BG49" s="21"/>
      <c r="BH49" s="21"/>
      <c r="BI49" s="18" t="e">
        <f>IFERROR(INDEX($Q$4:$Q$64, MATCH(0, INDEX(COUNTIF($BI$10:BI48, $Q$4:$Q$64), 0, 0),0)), NA())</f>
        <v>#N/A</v>
      </c>
      <c r="BJ49" s="14" t="e">
        <f t="shared" si="5"/>
        <v>#N/A</v>
      </c>
      <c r="BL49" s="34"/>
      <c r="BM49" s="31"/>
      <c r="BN49" s="18" t="e">
        <f>IFERROR(INDEX($W$4:$W$64, MATCH(0, INDEX(COUNTIF($BN$10:BN48, $W$4:$W$64), 0, 0),0)), NA())</f>
        <v>#N/A</v>
      </c>
      <c r="BO49" s="14" t="e">
        <f t="shared" si="6"/>
        <v>#N/A</v>
      </c>
      <c r="BQ49" s="34"/>
      <c r="BR49" s="23"/>
      <c r="BS49" s="18" t="e">
        <f>IFERROR(INDEX($O$4:$O$64, MATCH(0, INDEX(COUNTIF($BA$10:BS48, $O$4:$O$64), 0, 0),0)), NA())</f>
        <v>#N/A</v>
      </c>
      <c r="BT49" s="14" t="e">
        <f t="shared" si="7"/>
        <v>#N/A</v>
      </c>
      <c r="BU49" s="21"/>
      <c r="BV49" s="21"/>
      <c r="BW49" s="18" t="e">
        <f>IFERROR(INDEX($AD$4:$AD$64, MATCH(0, INDEX(COUNTIF($BW$10:BW48, $AD$4:$AD$64), 0, 0),0)), NA())</f>
        <v>#N/A</v>
      </c>
      <c r="BX49" s="14" t="e">
        <f t="shared" si="8"/>
        <v>#N/A</v>
      </c>
      <c r="BY49" s="21"/>
      <c r="BZ49" s="21"/>
      <c r="CA49" s="18" t="e">
        <f>IFERROR(INDEX($AE$4:$AE$64, MATCH(0, INDEX(COUNTIF($CA$10:CA48, $AE$4:$AE$64), 0, 0),0)), NA())</f>
        <v>#N/A</v>
      </c>
      <c r="CB49" s="14" t="e">
        <f t="shared" si="9"/>
        <v>#N/A</v>
      </c>
    </row>
    <row r="50" spans="1:80" x14ac:dyDescent="0.25">
      <c r="A50" s="5">
        <f t="shared" si="0"/>
        <v>47</v>
      </c>
      <c r="B50" s="5" t="e">
        <f>IF(Reto1!$G47="",NA(),Reto1!$G47)</f>
        <v>#N/A</v>
      </c>
      <c r="C50" s="5" t="e">
        <f>IF(Reto1!$M47="",NA(),Reto1!$M47)</f>
        <v>#N/A</v>
      </c>
      <c r="D50" s="5" t="e">
        <f>IF(Reto1!$S47="",NA(),Reto1!$S47)</f>
        <v>#N/A</v>
      </c>
      <c r="E50" s="5" t="e">
        <f>IF(Reto1!$Y48="",NA(),Reto1!$Y48)</f>
        <v>#N/A</v>
      </c>
      <c r="F50" s="5" t="str">
        <f>IF(Reto1!$Y48="","",Reto1!$Y48)</f>
        <v/>
      </c>
      <c r="H50" s="5" t="e">
        <f>IF(Reto2!$G47="",NA(),Reto2!$G47)</f>
        <v>#N/A</v>
      </c>
      <c r="I50" s="5" t="e">
        <f>IF(Reto2!$M47="",NA(),Reto2!$M47)</f>
        <v>#N/A</v>
      </c>
      <c r="J50" s="5" t="e">
        <f>IF(Reto2!$S47="",NA(),Reto2!$S47)</f>
        <v>#N/A</v>
      </c>
      <c r="K50" s="5" t="e">
        <f>IF(Reto2!$Y47="",NA(),Reto2!$Y47)</f>
        <v>#N/A</v>
      </c>
      <c r="L50" s="11" t="e">
        <f>IF(Reto2!$AE48="",NA(),Reto2!$AE48)</f>
        <v>#N/A</v>
      </c>
      <c r="M50" s="11" t="str">
        <f>IF(Reto2!$AE48="","",Reto2!$AE48)</f>
        <v/>
      </c>
      <c r="N50" s="11"/>
      <c r="O50" s="5" t="e">
        <f>IF(Reto3!$G48="",NA(),Reto3!$G48)</f>
        <v>#N/A</v>
      </c>
      <c r="P50" s="5" t="e">
        <f>IF(Reto3!$M48="",NA(),Reto3!$M48)</f>
        <v>#N/A</v>
      </c>
      <c r="Q50" s="5" t="e">
        <f>IF(Reto3!$S48="",NA(),Reto3!$S48)</f>
        <v>#N/A</v>
      </c>
      <c r="R50" s="5" t="e">
        <f>IF(Reto3!$Y48="",NA(),Reto3!$Y48)</f>
        <v>#N/A</v>
      </c>
      <c r="S50" s="5" t="e">
        <f>IF(Reto3!$AE48="",NA(),Reto3!$AE48)</f>
        <v>#N/A</v>
      </c>
      <c r="T50" s="5" t="e">
        <f>IF(Reto3!$AK48="",NA(),Reto3!$AK48)</f>
        <v>#N/A</v>
      </c>
      <c r="U50" s="5" t="str">
        <f>IF(Reto3!$AK48="","",Reto3!$AK48)</f>
        <v/>
      </c>
      <c r="V50" s="11"/>
      <c r="W50" s="5" t="e">
        <f>IF(Reto4!$G48="",NA(),Reto4!$G48)</f>
        <v>#N/A</v>
      </c>
      <c r="X50" s="5" t="e">
        <f>IF(Reto4!$M48="",NA(),Reto4!$M48)</f>
        <v>#N/A</v>
      </c>
      <c r="Y50" s="5" t="e">
        <f>IF(Reto4!$S48="",NA(),Reto4!$S48)</f>
        <v>#N/A</v>
      </c>
      <c r="Z50" s="5" t="e">
        <f>IF(Reto4!$Y48="",NA(),Reto4!$Y48)</f>
        <v>#N/A</v>
      </c>
      <c r="AA50" s="5" t="str">
        <f>IF(Reto4!$Y48="","",Reto4!$Y48)</f>
        <v/>
      </c>
      <c r="AC50" s="5" t="e">
        <f>IF(Reto5!$G48="",NA(),Reto5!$G48)</f>
        <v>#N/A</v>
      </c>
      <c r="AD50" s="5" t="e">
        <f>IF(Reto5!$M48="",NA(),Reto5!$M48)</f>
        <v>#N/A</v>
      </c>
      <c r="AE50" s="5" t="e">
        <f>IF(Reto5!$S48="",NA(),Reto5!$S48)</f>
        <v>#N/A</v>
      </c>
      <c r="AF50" s="5" t="e">
        <f>IF(Reto5!$Y48="",NA(),Reto5!$Y48)</f>
        <v>#N/A</v>
      </c>
      <c r="AG50" s="5" t="e">
        <f>IF(Reto5!$AE48="",NA(),Reto5!$AE48)</f>
        <v>#N/A</v>
      </c>
      <c r="AH50" s="5" t="e">
        <f>IF(Reto5!$AK48="",NA(),Reto5!$AK48)</f>
        <v>#N/A</v>
      </c>
      <c r="AI50" s="5" t="str">
        <f>IF(Reto5!$AK48="","",Reto5!$AK48)</f>
        <v/>
      </c>
      <c r="AK50" s="34"/>
      <c r="AL50" s="31"/>
      <c r="AM50" s="18" t="e">
        <f>IFERROR(INDEX($B$4:$B$64, MATCH(0, INDEX(COUNTIF($AM$10:AM49, $B$4:$B$64), 0, 0),0)), NA())</f>
        <v>#N/A</v>
      </c>
      <c r="AN50" s="14" t="e">
        <f t="shared" si="11"/>
        <v>#N/A</v>
      </c>
      <c r="AP50" s="34"/>
      <c r="AQ50" s="23"/>
      <c r="AR50" s="18" t="e">
        <f>IFERROR(INDEX($H$4:$H$64, MATCH(0, INDEX(COUNTIF($AR$10:AR49, $H$4:$H$64), 0, 0),0)), NA())</f>
        <v>#N/A</v>
      </c>
      <c r="AS50" s="14" t="e">
        <f t="shared" si="2"/>
        <v>#N/A</v>
      </c>
      <c r="AT50" s="21"/>
      <c r="AU50" s="21"/>
      <c r="AV50" s="18" t="e">
        <f>IFERROR(INDEX($I$4:$I$64, MATCH(0, INDEX(COUNTIF($AV$10:AV49, $I$4:$I$64), 0, 0),0)), NA())</f>
        <v>#N/A</v>
      </c>
      <c r="AW50" s="14" t="e">
        <f t="shared" si="3"/>
        <v>#N/A</v>
      </c>
      <c r="AY50" s="34"/>
      <c r="AZ50" s="23"/>
      <c r="BA50" s="18" t="e">
        <f>IFERROR(INDEX($O$4:$O$64, MATCH(0, INDEX(COUNTIF($BA$10:BA49, $O$4:$O$64), 0, 0),0)), NA())</f>
        <v>#N/A</v>
      </c>
      <c r="BB50" s="14" t="e">
        <f t="shared" si="10"/>
        <v>#N/A</v>
      </c>
      <c r="BC50" s="21"/>
      <c r="BD50" s="21"/>
      <c r="BE50" s="18" t="e">
        <f>IFERROR(INDEX($P$4:$P$64, MATCH(0, INDEX(COUNTIF($BE$10:BE49, $P$4:$P$64), 0, 0),0)), NA())</f>
        <v>#N/A</v>
      </c>
      <c r="BF50" s="14" t="e">
        <f t="shared" si="4"/>
        <v>#N/A</v>
      </c>
      <c r="BG50" s="21"/>
      <c r="BH50" s="21"/>
      <c r="BI50" s="18" t="e">
        <f>IFERROR(INDEX($Q$4:$Q$64, MATCH(0, INDEX(COUNTIF($BI$10:BI49, $Q$4:$Q$64), 0, 0),0)), NA())</f>
        <v>#N/A</v>
      </c>
      <c r="BJ50" s="14" t="e">
        <f t="shared" si="5"/>
        <v>#N/A</v>
      </c>
      <c r="BL50" s="34"/>
      <c r="BM50" s="31"/>
      <c r="BN50" s="18" t="e">
        <f>IFERROR(INDEX($W$4:$W$64, MATCH(0, INDEX(COUNTIF($BN$10:BN49, $W$4:$W$64), 0, 0),0)), NA())</f>
        <v>#N/A</v>
      </c>
      <c r="BO50" s="14" t="e">
        <f t="shared" si="6"/>
        <v>#N/A</v>
      </c>
      <c r="BQ50" s="34"/>
      <c r="BR50" s="23"/>
      <c r="BS50" s="18" t="e">
        <f>IFERROR(INDEX($O$4:$O$64, MATCH(0, INDEX(COUNTIF($BA$10:BS49, $O$4:$O$64), 0, 0),0)), NA())</f>
        <v>#N/A</v>
      </c>
      <c r="BT50" s="14" t="e">
        <f t="shared" si="7"/>
        <v>#N/A</v>
      </c>
      <c r="BU50" s="21"/>
      <c r="BV50" s="21"/>
      <c r="BW50" s="18" t="e">
        <f>IFERROR(INDEX($AD$4:$AD$64, MATCH(0, INDEX(COUNTIF($BW$10:BW49, $AD$4:$AD$64), 0, 0),0)), NA())</f>
        <v>#N/A</v>
      </c>
      <c r="BX50" s="14" t="e">
        <f t="shared" si="8"/>
        <v>#N/A</v>
      </c>
      <c r="BY50" s="21"/>
      <c r="BZ50" s="21"/>
      <c r="CA50" s="18" t="e">
        <f>IFERROR(INDEX($AE$4:$AE$64, MATCH(0, INDEX(COUNTIF($CA$10:CA49, $AE$4:$AE$64), 0, 0),0)), NA())</f>
        <v>#N/A</v>
      </c>
      <c r="CB50" s="14" t="e">
        <f t="shared" si="9"/>
        <v>#N/A</v>
      </c>
    </row>
    <row r="51" spans="1:80" x14ac:dyDescent="0.25">
      <c r="A51" s="5">
        <f t="shared" si="0"/>
        <v>48</v>
      </c>
      <c r="B51" s="5" t="e">
        <f>IF(Reto1!$G48="",NA(),Reto1!$G48)</f>
        <v>#N/A</v>
      </c>
      <c r="C51" s="5" t="e">
        <f>IF(Reto1!$M48="",NA(),Reto1!$M48)</f>
        <v>#N/A</v>
      </c>
      <c r="D51" s="5" t="e">
        <f>IF(Reto1!$S48="",NA(),Reto1!$S48)</f>
        <v>#N/A</v>
      </c>
      <c r="E51" s="5" t="e">
        <f>IF(Reto1!$Y49="",NA(),Reto1!$Y49)</f>
        <v>#N/A</v>
      </c>
      <c r="F51" s="5" t="str">
        <f>IF(Reto1!$Y49="","",Reto1!$Y49)</f>
        <v/>
      </c>
      <c r="H51" s="5" t="e">
        <f>IF(Reto2!$G48="",NA(),Reto2!$G48)</f>
        <v>#N/A</v>
      </c>
      <c r="I51" s="5" t="e">
        <f>IF(Reto2!$M48="",NA(),Reto2!$M48)</f>
        <v>#N/A</v>
      </c>
      <c r="J51" s="5" t="e">
        <f>IF(Reto2!$S48="",NA(),Reto2!$S48)</f>
        <v>#N/A</v>
      </c>
      <c r="K51" s="5" t="e">
        <f>IF(Reto2!$Y48="",NA(),Reto2!$Y48)</f>
        <v>#N/A</v>
      </c>
      <c r="L51" s="11" t="e">
        <f>IF(Reto2!$AE49="",NA(),Reto2!$AE49)</f>
        <v>#N/A</v>
      </c>
      <c r="M51" s="11" t="str">
        <f>IF(Reto2!$AE49="","",Reto2!$AE49)</f>
        <v/>
      </c>
      <c r="N51" s="11"/>
      <c r="O51" s="5" t="e">
        <f>IF(Reto3!$G49="",NA(),Reto3!$G49)</f>
        <v>#N/A</v>
      </c>
      <c r="P51" s="5" t="e">
        <f>IF(Reto3!$M49="",NA(),Reto3!$M49)</f>
        <v>#N/A</v>
      </c>
      <c r="Q51" s="5" t="e">
        <f>IF(Reto3!$S49="",NA(),Reto3!$S49)</f>
        <v>#N/A</v>
      </c>
      <c r="R51" s="5" t="e">
        <f>IF(Reto3!$Y49="",NA(),Reto3!$Y49)</f>
        <v>#N/A</v>
      </c>
      <c r="S51" s="5" t="e">
        <f>IF(Reto3!$AE49="",NA(),Reto3!$AE49)</f>
        <v>#N/A</v>
      </c>
      <c r="T51" s="5" t="e">
        <f>IF(Reto3!$AK49="",NA(),Reto3!$AK49)</f>
        <v>#N/A</v>
      </c>
      <c r="U51" s="5" t="str">
        <f>IF(Reto3!$AK49="","",Reto3!$AK49)</f>
        <v/>
      </c>
      <c r="V51" s="11"/>
      <c r="W51" s="5" t="e">
        <f>IF(Reto4!$G49="",NA(),Reto4!$G49)</f>
        <v>#N/A</v>
      </c>
      <c r="X51" s="5" t="e">
        <f>IF(Reto4!$M49="",NA(),Reto4!$M49)</f>
        <v>#N/A</v>
      </c>
      <c r="Y51" s="5" t="e">
        <f>IF(Reto4!$S49="",NA(),Reto4!$S49)</f>
        <v>#N/A</v>
      </c>
      <c r="Z51" s="5" t="e">
        <f>IF(Reto4!$Y49="",NA(),Reto4!$Y49)</f>
        <v>#N/A</v>
      </c>
      <c r="AA51" s="5" t="str">
        <f>IF(Reto4!$Y49="","",Reto4!$Y49)</f>
        <v/>
      </c>
      <c r="AC51" s="5" t="e">
        <f>IF(Reto5!$G49="",NA(),Reto5!$G49)</f>
        <v>#N/A</v>
      </c>
      <c r="AD51" s="5" t="e">
        <f>IF(Reto5!$M49="",NA(),Reto5!$M49)</f>
        <v>#N/A</v>
      </c>
      <c r="AE51" s="5" t="e">
        <f>IF(Reto5!$S49="",NA(),Reto5!$S49)</f>
        <v>#N/A</v>
      </c>
      <c r="AF51" s="5" t="e">
        <f>IF(Reto5!$Y49="",NA(),Reto5!$Y49)</f>
        <v>#N/A</v>
      </c>
      <c r="AG51" s="5" t="e">
        <f>IF(Reto5!$AE49="",NA(),Reto5!$AE49)</f>
        <v>#N/A</v>
      </c>
      <c r="AH51" s="5" t="e">
        <f>IF(Reto5!$AK49="",NA(),Reto5!$AK49)</f>
        <v>#N/A</v>
      </c>
      <c r="AI51" s="5" t="str">
        <f>IF(Reto5!$AK49="","",Reto5!$AK49)</f>
        <v/>
      </c>
      <c r="AK51" s="34"/>
      <c r="AL51" s="31"/>
      <c r="AM51" s="18" t="e">
        <f>IFERROR(INDEX($B$4:$B$64, MATCH(0, INDEX(COUNTIF($AM$10:AM50, $B$4:$B$64), 0, 0),0)), NA())</f>
        <v>#N/A</v>
      </c>
      <c r="AN51" s="14" t="e">
        <f t="shared" si="11"/>
        <v>#N/A</v>
      </c>
      <c r="AP51" s="34"/>
      <c r="AQ51" s="23"/>
      <c r="AR51" s="18" t="e">
        <f>IFERROR(INDEX($H$4:$H$64, MATCH(0, INDEX(COUNTIF($AR$10:AR50, $H$4:$H$64), 0, 0),0)), NA())</f>
        <v>#N/A</v>
      </c>
      <c r="AS51" s="14" t="e">
        <f t="shared" si="2"/>
        <v>#N/A</v>
      </c>
      <c r="AT51" s="21"/>
      <c r="AU51" s="21"/>
      <c r="AV51" s="18" t="e">
        <f>IFERROR(INDEX($I$4:$I$64, MATCH(0, INDEX(COUNTIF($AV$10:AV50, $I$4:$I$64), 0, 0),0)), NA())</f>
        <v>#N/A</v>
      </c>
      <c r="AW51" s="14" t="e">
        <f t="shared" si="3"/>
        <v>#N/A</v>
      </c>
      <c r="AY51" s="34"/>
      <c r="AZ51" s="23"/>
      <c r="BA51" s="18" t="e">
        <f>IFERROR(INDEX($O$4:$O$64, MATCH(0, INDEX(COUNTIF($BA$10:BA50, $O$4:$O$64), 0, 0),0)), NA())</f>
        <v>#N/A</v>
      </c>
      <c r="BB51" s="14" t="e">
        <f t="shared" si="10"/>
        <v>#N/A</v>
      </c>
      <c r="BC51" s="21"/>
      <c r="BD51" s="21"/>
      <c r="BE51" s="18" t="e">
        <f>IFERROR(INDEX($P$4:$P$64, MATCH(0, INDEX(COUNTIF($BE$10:BE50, $P$4:$P$64), 0, 0),0)), NA())</f>
        <v>#N/A</v>
      </c>
      <c r="BF51" s="14" t="e">
        <f t="shared" si="4"/>
        <v>#N/A</v>
      </c>
      <c r="BG51" s="21"/>
      <c r="BH51" s="21"/>
      <c r="BI51" s="18" t="e">
        <f>IFERROR(INDEX($Q$4:$Q$64, MATCH(0, INDEX(COUNTIF($BI$10:BI50, $Q$4:$Q$64), 0, 0),0)), NA())</f>
        <v>#N/A</v>
      </c>
      <c r="BJ51" s="14" t="e">
        <f t="shared" si="5"/>
        <v>#N/A</v>
      </c>
      <c r="BL51" s="34"/>
      <c r="BM51" s="31"/>
      <c r="BN51" s="18" t="e">
        <f>IFERROR(INDEX($W$4:$W$64, MATCH(0, INDEX(COUNTIF($BN$10:BN50, $W$4:$W$64), 0, 0),0)), NA())</f>
        <v>#N/A</v>
      </c>
      <c r="BO51" s="14" t="e">
        <f t="shared" si="6"/>
        <v>#N/A</v>
      </c>
      <c r="BQ51" s="34"/>
      <c r="BR51" s="23"/>
      <c r="BS51" s="18" t="e">
        <f>IFERROR(INDEX($O$4:$O$64, MATCH(0, INDEX(COUNTIF($BA$10:BS50, $O$4:$O$64), 0, 0),0)), NA())</f>
        <v>#N/A</v>
      </c>
      <c r="BT51" s="14" t="e">
        <f t="shared" si="7"/>
        <v>#N/A</v>
      </c>
      <c r="BU51" s="21"/>
      <c r="BV51" s="21"/>
      <c r="BW51" s="18" t="e">
        <f>IFERROR(INDEX($AD$4:$AD$64, MATCH(0, INDEX(COUNTIF($BW$10:BW50, $AD$4:$AD$64), 0, 0),0)), NA())</f>
        <v>#N/A</v>
      </c>
      <c r="BX51" s="14" t="e">
        <f t="shared" si="8"/>
        <v>#N/A</v>
      </c>
      <c r="BY51" s="21"/>
      <c r="BZ51" s="21"/>
      <c r="CA51" s="18" t="e">
        <f>IFERROR(INDEX($AE$4:$AE$64, MATCH(0, INDEX(COUNTIF($CA$10:CA50, $AE$4:$AE$64), 0, 0),0)), NA())</f>
        <v>#N/A</v>
      </c>
      <c r="CB51" s="14" t="e">
        <f t="shared" si="9"/>
        <v>#N/A</v>
      </c>
    </row>
    <row r="52" spans="1:80" x14ac:dyDescent="0.25">
      <c r="A52" s="5">
        <f t="shared" si="0"/>
        <v>49</v>
      </c>
      <c r="B52" s="5" t="e">
        <f>IF(Reto1!$G49="",NA(),Reto1!$G49)</f>
        <v>#N/A</v>
      </c>
      <c r="C52" s="5" t="e">
        <f>IF(Reto1!$M49="",NA(),Reto1!$M49)</f>
        <v>#N/A</v>
      </c>
      <c r="D52" s="5" t="e">
        <f>IF(Reto1!$S49="",NA(),Reto1!$S49)</f>
        <v>#N/A</v>
      </c>
      <c r="E52" s="5" t="e">
        <f>IF(Reto1!$Y50="",NA(),Reto1!$Y50)</f>
        <v>#N/A</v>
      </c>
      <c r="F52" s="5" t="str">
        <f>IF(Reto1!$Y50="","",Reto1!$Y50)</f>
        <v/>
      </c>
      <c r="H52" s="5" t="e">
        <f>IF(Reto2!$G49="",NA(),Reto2!$G49)</f>
        <v>#N/A</v>
      </c>
      <c r="I52" s="5" t="e">
        <f>IF(Reto2!$M49="",NA(),Reto2!$M49)</f>
        <v>#N/A</v>
      </c>
      <c r="J52" s="5" t="e">
        <f>IF(Reto2!$S49="",NA(),Reto2!$S49)</f>
        <v>#N/A</v>
      </c>
      <c r="K52" s="5" t="e">
        <f>IF(Reto2!$Y49="",NA(),Reto2!$Y49)</f>
        <v>#N/A</v>
      </c>
      <c r="L52" s="11" t="e">
        <f>IF(Reto2!$AE50="",NA(),Reto2!$AE50)</f>
        <v>#N/A</v>
      </c>
      <c r="M52" s="11" t="str">
        <f>IF(Reto2!$AE50="","",Reto2!$AE50)</f>
        <v/>
      </c>
      <c r="N52" s="11"/>
      <c r="O52" s="5" t="e">
        <f>IF(Reto3!$G50="",NA(),Reto3!$G50)</f>
        <v>#N/A</v>
      </c>
      <c r="P52" s="5" t="e">
        <f>IF(Reto3!$M50="",NA(),Reto3!$M50)</f>
        <v>#N/A</v>
      </c>
      <c r="Q52" s="5" t="e">
        <f>IF(Reto3!$S50="",NA(),Reto3!$S50)</f>
        <v>#N/A</v>
      </c>
      <c r="R52" s="5" t="e">
        <f>IF(Reto3!$Y50="",NA(),Reto3!$Y50)</f>
        <v>#N/A</v>
      </c>
      <c r="S52" s="5" t="e">
        <f>IF(Reto3!$AE50="",NA(),Reto3!$AE50)</f>
        <v>#N/A</v>
      </c>
      <c r="T52" s="5" t="e">
        <f>IF(Reto3!$AK50="",NA(),Reto3!$AK50)</f>
        <v>#N/A</v>
      </c>
      <c r="U52" s="5" t="str">
        <f>IF(Reto3!$AK50="","",Reto3!$AK50)</f>
        <v/>
      </c>
      <c r="V52" s="11"/>
      <c r="W52" s="5" t="e">
        <f>IF(Reto4!$G50="",NA(),Reto4!$G50)</f>
        <v>#N/A</v>
      </c>
      <c r="X52" s="5" t="e">
        <f>IF(Reto4!$M50="",NA(),Reto4!$M50)</f>
        <v>#N/A</v>
      </c>
      <c r="Y52" s="5" t="e">
        <f>IF(Reto4!$S50="",NA(),Reto4!$S50)</f>
        <v>#N/A</v>
      </c>
      <c r="Z52" s="5" t="e">
        <f>IF(Reto4!$Y50="",NA(),Reto4!$Y50)</f>
        <v>#N/A</v>
      </c>
      <c r="AA52" s="5" t="str">
        <f>IF(Reto4!$Y50="","",Reto4!$Y50)</f>
        <v/>
      </c>
      <c r="AC52" s="5" t="e">
        <f>IF(Reto5!$G50="",NA(),Reto5!$G50)</f>
        <v>#N/A</v>
      </c>
      <c r="AD52" s="5" t="e">
        <f>IF(Reto5!$M50="",NA(),Reto5!$M50)</f>
        <v>#N/A</v>
      </c>
      <c r="AE52" s="5" t="e">
        <f>IF(Reto5!$S50="",NA(),Reto5!$S50)</f>
        <v>#N/A</v>
      </c>
      <c r="AF52" s="5" t="e">
        <f>IF(Reto5!$Y50="",NA(),Reto5!$Y50)</f>
        <v>#N/A</v>
      </c>
      <c r="AG52" s="5" t="e">
        <f>IF(Reto5!$AE50="",NA(),Reto5!$AE50)</f>
        <v>#N/A</v>
      </c>
      <c r="AH52" s="5" t="e">
        <f>IF(Reto5!$AK50="",NA(),Reto5!$AK50)</f>
        <v>#N/A</v>
      </c>
      <c r="AI52" s="5" t="str">
        <f>IF(Reto5!$AK50="","",Reto5!$AK50)</f>
        <v/>
      </c>
      <c r="AK52" s="34"/>
      <c r="AL52" s="31"/>
      <c r="AM52" s="18" t="e">
        <f>IFERROR(INDEX($B$4:$B$64, MATCH(0, INDEX(COUNTIF($AM$10:AM51, $B$4:$B$64), 0, 0),0)), NA())</f>
        <v>#N/A</v>
      </c>
      <c r="AN52" s="14" t="e">
        <f t="shared" si="11"/>
        <v>#N/A</v>
      </c>
      <c r="AP52" s="34"/>
      <c r="AQ52" s="23"/>
      <c r="AR52" s="18" t="e">
        <f>IFERROR(INDEX($H$4:$H$64, MATCH(0, INDEX(COUNTIF($AR$10:AR51, $H$4:$H$64), 0, 0),0)), NA())</f>
        <v>#N/A</v>
      </c>
      <c r="AS52" s="14" t="e">
        <f t="shared" si="2"/>
        <v>#N/A</v>
      </c>
      <c r="AT52" s="21"/>
      <c r="AU52" s="21"/>
      <c r="AV52" s="18" t="e">
        <f>IFERROR(INDEX($I$4:$I$64, MATCH(0, INDEX(COUNTIF($AV$10:AV51, $I$4:$I$64), 0, 0),0)), NA())</f>
        <v>#N/A</v>
      </c>
      <c r="AW52" s="14" t="e">
        <f t="shared" si="3"/>
        <v>#N/A</v>
      </c>
      <c r="AY52" s="34"/>
      <c r="AZ52" s="23"/>
      <c r="BA52" s="18" t="e">
        <f>IFERROR(INDEX($O$4:$O$64, MATCH(0, INDEX(COUNTIF($BA$10:BA51, $O$4:$O$64), 0, 0),0)), NA())</f>
        <v>#N/A</v>
      </c>
      <c r="BB52" s="14" t="e">
        <f t="shared" si="10"/>
        <v>#N/A</v>
      </c>
      <c r="BC52" s="21"/>
      <c r="BD52" s="21"/>
      <c r="BE52" s="18" t="e">
        <f>IFERROR(INDEX($P$4:$P$64, MATCH(0, INDEX(COUNTIF($BE$10:BE51, $P$4:$P$64), 0, 0),0)), NA())</f>
        <v>#N/A</v>
      </c>
      <c r="BF52" s="14" t="e">
        <f t="shared" si="4"/>
        <v>#N/A</v>
      </c>
      <c r="BG52" s="21"/>
      <c r="BH52" s="21"/>
      <c r="BI52" s="18" t="e">
        <f>IFERROR(INDEX($Q$4:$Q$64, MATCH(0, INDEX(COUNTIF($BI$10:BI51, $Q$4:$Q$64), 0, 0),0)), NA())</f>
        <v>#N/A</v>
      </c>
      <c r="BJ52" s="14" t="e">
        <f t="shared" si="5"/>
        <v>#N/A</v>
      </c>
      <c r="BL52" s="34"/>
      <c r="BM52" s="31"/>
      <c r="BN52" s="18" t="e">
        <f>IFERROR(INDEX($W$4:$W$64, MATCH(0, INDEX(COUNTIF($BN$10:BN51, $W$4:$W$64), 0, 0),0)), NA())</f>
        <v>#N/A</v>
      </c>
      <c r="BO52" s="14" t="e">
        <f t="shared" si="6"/>
        <v>#N/A</v>
      </c>
      <c r="BQ52" s="34"/>
      <c r="BR52" s="23"/>
      <c r="BS52" s="18" t="e">
        <f>IFERROR(INDEX($O$4:$O$64, MATCH(0, INDEX(COUNTIF($BA$10:BS51, $O$4:$O$64), 0, 0),0)), NA())</f>
        <v>#N/A</v>
      </c>
      <c r="BT52" s="14" t="e">
        <f t="shared" si="7"/>
        <v>#N/A</v>
      </c>
      <c r="BU52" s="21"/>
      <c r="BV52" s="21"/>
      <c r="BW52" s="18" t="e">
        <f>IFERROR(INDEX($AD$4:$AD$64, MATCH(0, INDEX(COUNTIF($BW$10:BW51, $AD$4:$AD$64), 0, 0),0)), NA())</f>
        <v>#N/A</v>
      </c>
      <c r="BX52" s="14" t="e">
        <f t="shared" si="8"/>
        <v>#N/A</v>
      </c>
      <c r="BY52" s="21"/>
      <c r="BZ52" s="21"/>
      <c r="CA52" s="18" t="e">
        <f>IFERROR(INDEX($AE$4:$AE$64, MATCH(0, INDEX(COUNTIF($CA$10:CA51, $AE$4:$AE$64), 0, 0),0)), NA())</f>
        <v>#N/A</v>
      </c>
      <c r="CB52" s="14" t="e">
        <f t="shared" si="9"/>
        <v>#N/A</v>
      </c>
    </row>
    <row r="53" spans="1:80" x14ac:dyDescent="0.25">
      <c r="A53" s="5">
        <f t="shared" si="0"/>
        <v>50</v>
      </c>
      <c r="B53" s="5" t="e">
        <f>IF(Reto1!$G50="",NA(),Reto1!$G50)</f>
        <v>#N/A</v>
      </c>
      <c r="C53" s="5" t="e">
        <f>IF(Reto1!$M50="",NA(),Reto1!$M50)</f>
        <v>#N/A</v>
      </c>
      <c r="D53" s="5" t="e">
        <f>IF(Reto1!$S50="",NA(),Reto1!$S50)</f>
        <v>#N/A</v>
      </c>
      <c r="E53" s="5" t="e">
        <f>IF(Reto1!$Y51="",NA(),Reto1!$Y51)</f>
        <v>#N/A</v>
      </c>
      <c r="F53" s="5" t="str">
        <f>IF(Reto1!$Y51="","",Reto1!$Y51)</f>
        <v/>
      </c>
      <c r="H53" s="5" t="e">
        <f>IF(Reto2!$G50="",NA(),Reto2!$G50)</f>
        <v>#N/A</v>
      </c>
      <c r="I53" s="5" t="e">
        <f>IF(Reto2!$M50="",NA(),Reto2!$M50)</f>
        <v>#N/A</v>
      </c>
      <c r="J53" s="5" t="e">
        <f>IF(Reto2!$S50="",NA(),Reto2!$S50)</f>
        <v>#N/A</v>
      </c>
      <c r="K53" s="5" t="e">
        <f>IF(Reto2!$Y50="",NA(),Reto2!$Y50)</f>
        <v>#N/A</v>
      </c>
      <c r="L53" s="11" t="e">
        <f>IF(Reto2!$AE51="",NA(),Reto2!$AE51)</f>
        <v>#N/A</v>
      </c>
      <c r="M53" s="11" t="str">
        <f>IF(Reto2!$AE51="","",Reto2!$AE51)</f>
        <v/>
      </c>
      <c r="N53" s="11"/>
      <c r="O53" s="5" t="e">
        <f>IF(Reto3!$G51="",NA(),Reto3!$G51)</f>
        <v>#N/A</v>
      </c>
      <c r="P53" s="5" t="e">
        <f>IF(Reto3!$M51="",NA(),Reto3!$M51)</f>
        <v>#N/A</v>
      </c>
      <c r="Q53" s="5" t="e">
        <f>IF(Reto3!$S51="",NA(),Reto3!$S51)</f>
        <v>#N/A</v>
      </c>
      <c r="R53" s="5" t="e">
        <f>IF(Reto3!$Y51="",NA(),Reto3!$Y51)</f>
        <v>#N/A</v>
      </c>
      <c r="S53" s="5" t="e">
        <f>IF(Reto3!$AE51="",NA(),Reto3!$AE51)</f>
        <v>#N/A</v>
      </c>
      <c r="T53" s="5" t="e">
        <f>IF(Reto3!$AK51="",NA(),Reto3!$AK51)</f>
        <v>#N/A</v>
      </c>
      <c r="U53" s="5" t="str">
        <f>IF(Reto3!$AK51="","",Reto3!$AK51)</f>
        <v/>
      </c>
      <c r="V53" s="11"/>
      <c r="W53" s="5" t="e">
        <f>IF(Reto4!$G51="",NA(),Reto4!$G51)</f>
        <v>#N/A</v>
      </c>
      <c r="X53" s="5" t="e">
        <f>IF(Reto4!$M51="",NA(),Reto4!$M51)</f>
        <v>#N/A</v>
      </c>
      <c r="Y53" s="5" t="e">
        <f>IF(Reto4!$S51="",NA(),Reto4!$S51)</f>
        <v>#N/A</v>
      </c>
      <c r="Z53" s="5" t="e">
        <f>IF(Reto4!$Y51="",NA(),Reto4!$Y51)</f>
        <v>#N/A</v>
      </c>
      <c r="AA53" s="5" t="str">
        <f>IF(Reto4!$Y51="","",Reto4!$Y51)</f>
        <v/>
      </c>
      <c r="AC53" s="5" t="e">
        <f>IF(Reto5!$G51="",NA(),Reto5!$G51)</f>
        <v>#N/A</v>
      </c>
      <c r="AD53" s="5" t="e">
        <f>IF(Reto5!$M51="",NA(),Reto5!$M51)</f>
        <v>#N/A</v>
      </c>
      <c r="AE53" s="5" t="e">
        <f>IF(Reto5!$S51="",NA(),Reto5!$S51)</f>
        <v>#N/A</v>
      </c>
      <c r="AF53" s="5" t="e">
        <f>IF(Reto5!$Y51="",NA(),Reto5!$Y51)</f>
        <v>#N/A</v>
      </c>
      <c r="AG53" s="5" t="e">
        <f>IF(Reto5!$AE51="",NA(),Reto5!$AE51)</f>
        <v>#N/A</v>
      </c>
      <c r="AH53" s="5" t="e">
        <f>IF(Reto5!$AK51="",NA(),Reto5!$AK51)</f>
        <v>#N/A</v>
      </c>
      <c r="AI53" s="5" t="str">
        <f>IF(Reto5!$AK51="","",Reto5!$AK51)</f>
        <v/>
      </c>
      <c r="AK53" s="34"/>
      <c r="AL53" s="31"/>
      <c r="AM53" s="18" t="e">
        <f>IFERROR(INDEX($B$4:$B$64, MATCH(0, INDEX(COUNTIF($AM$10:AM52, $B$4:$B$64), 0, 0),0)), NA())</f>
        <v>#N/A</v>
      </c>
      <c r="AN53" s="14" t="e">
        <f t="shared" si="11"/>
        <v>#N/A</v>
      </c>
      <c r="AP53" s="34"/>
      <c r="AQ53" s="23"/>
      <c r="AR53" s="18" t="e">
        <f>IFERROR(INDEX($H$4:$H$64, MATCH(0, INDEX(COUNTIF($AR$10:AR52, $H$4:$H$64), 0, 0),0)), NA())</f>
        <v>#N/A</v>
      </c>
      <c r="AS53" s="14" t="e">
        <f t="shared" si="2"/>
        <v>#N/A</v>
      </c>
      <c r="AT53" s="21"/>
      <c r="AU53" s="21"/>
      <c r="AV53" s="18" t="e">
        <f>IFERROR(INDEX($I$4:$I$64, MATCH(0, INDEX(COUNTIF($AV$10:AV52, $I$4:$I$64), 0, 0),0)), NA())</f>
        <v>#N/A</v>
      </c>
      <c r="AW53" s="14" t="e">
        <f t="shared" si="3"/>
        <v>#N/A</v>
      </c>
      <c r="AY53" s="34"/>
      <c r="AZ53" s="23"/>
      <c r="BA53" s="18" t="e">
        <f>IFERROR(INDEX($O$4:$O$64, MATCH(0, INDEX(COUNTIF($BA$10:BA52, $O$4:$O$64), 0, 0),0)), NA())</f>
        <v>#N/A</v>
      </c>
      <c r="BB53" s="14" t="e">
        <f t="shared" si="10"/>
        <v>#N/A</v>
      </c>
      <c r="BC53" s="21"/>
      <c r="BD53" s="21"/>
      <c r="BE53" s="18" t="e">
        <f>IFERROR(INDEX($P$4:$P$64, MATCH(0, INDEX(COUNTIF($BE$10:BE52, $P$4:$P$64), 0, 0),0)), NA())</f>
        <v>#N/A</v>
      </c>
      <c r="BF53" s="14" t="e">
        <f t="shared" si="4"/>
        <v>#N/A</v>
      </c>
      <c r="BG53" s="21"/>
      <c r="BH53" s="21"/>
      <c r="BI53" s="18" t="e">
        <f>IFERROR(INDEX($Q$4:$Q$64, MATCH(0, INDEX(COUNTIF($BI$10:BI52, $Q$4:$Q$64), 0, 0),0)), NA())</f>
        <v>#N/A</v>
      </c>
      <c r="BJ53" s="14" t="e">
        <f t="shared" si="5"/>
        <v>#N/A</v>
      </c>
      <c r="BL53" s="34"/>
      <c r="BM53" s="31"/>
      <c r="BN53" s="18" t="e">
        <f>IFERROR(INDEX($W$4:$W$64, MATCH(0, INDEX(COUNTIF($BN$10:BN52, $W$4:$W$64), 0, 0),0)), NA())</f>
        <v>#N/A</v>
      </c>
      <c r="BO53" s="14" t="e">
        <f t="shared" si="6"/>
        <v>#N/A</v>
      </c>
      <c r="BQ53" s="34"/>
      <c r="BR53" s="23"/>
      <c r="BS53" s="18" t="e">
        <f>IFERROR(INDEX($O$4:$O$64, MATCH(0, INDEX(COUNTIF($BA$10:BS52, $O$4:$O$64), 0, 0),0)), NA())</f>
        <v>#N/A</v>
      </c>
      <c r="BT53" s="14" t="e">
        <f t="shared" si="7"/>
        <v>#N/A</v>
      </c>
      <c r="BU53" s="21"/>
      <c r="BV53" s="21"/>
      <c r="BW53" s="18" t="e">
        <f>IFERROR(INDEX($AD$4:$AD$64, MATCH(0, INDEX(COUNTIF($BW$10:BW52, $AD$4:$AD$64), 0, 0),0)), NA())</f>
        <v>#N/A</v>
      </c>
      <c r="BX53" s="14" t="e">
        <f t="shared" si="8"/>
        <v>#N/A</v>
      </c>
      <c r="BY53" s="21"/>
      <c r="BZ53" s="21"/>
      <c r="CA53" s="18" t="e">
        <f>IFERROR(INDEX($AE$4:$AE$64, MATCH(0, INDEX(COUNTIF($CA$10:CA52, $AE$4:$AE$64), 0, 0),0)), NA())</f>
        <v>#N/A</v>
      </c>
      <c r="CB53" s="14" t="e">
        <f t="shared" si="9"/>
        <v>#N/A</v>
      </c>
    </row>
    <row r="54" spans="1:80" x14ac:dyDescent="0.25">
      <c r="A54" s="5">
        <f t="shared" si="0"/>
        <v>51</v>
      </c>
      <c r="B54" s="5" t="e">
        <f>IF(Reto1!$G51="",NA(),Reto1!$G51)</f>
        <v>#N/A</v>
      </c>
      <c r="C54" s="5" t="e">
        <f>IF(Reto1!$M51="",NA(),Reto1!$M51)</f>
        <v>#N/A</v>
      </c>
      <c r="D54" s="5" t="e">
        <f>IF(Reto1!$S51="",NA(),Reto1!$S51)</f>
        <v>#N/A</v>
      </c>
      <c r="E54" s="5" t="e">
        <f>IF(Reto1!$Y52="",NA(),Reto1!$Y52)</f>
        <v>#N/A</v>
      </c>
      <c r="F54" s="5" t="str">
        <f>IF(Reto1!$Y52="","",Reto1!$Y52)</f>
        <v/>
      </c>
      <c r="H54" s="5" t="e">
        <f>IF(Reto2!$G51="",NA(),Reto2!$G51)</f>
        <v>#N/A</v>
      </c>
      <c r="I54" s="5" t="e">
        <f>IF(Reto2!$M51="",NA(),Reto2!$M51)</f>
        <v>#N/A</v>
      </c>
      <c r="J54" s="5" t="e">
        <f>IF(Reto2!$S51="",NA(),Reto2!$S51)</f>
        <v>#N/A</v>
      </c>
      <c r="K54" s="5" t="e">
        <f>IF(Reto2!$Y51="",NA(),Reto2!$Y51)</f>
        <v>#N/A</v>
      </c>
      <c r="L54" s="11" t="e">
        <f>IF(Reto2!$AE52="",NA(),Reto2!$AE52)</f>
        <v>#N/A</v>
      </c>
      <c r="M54" s="11" t="str">
        <f>IF(Reto2!$AE52="","",Reto2!$AE52)</f>
        <v/>
      </c>
      <c r="N54" s="11"/>
      <c r="O54" s="5" t="e">
        <f>IF(Reto3!$G52="",NA(),Reto3!$G52)</f>
        <v>#N/A</v>
      </c>
      <c r="P54" s="5" t="e">
        <f>IF(Reto3!$M52="",NA(),Reto3!$M52)</f>
        <v>#N/A</v>
      </c>
      <c r="Q54" s="5" t="e">
        <f>IF(Reto3!$S52="",NA(),Reto3!$S52)</f>
        <v>#N/A</v>
      </c>
      <c r="R54" s="5" t="e">
        <f>IF(Reto3!$Y52="",NA(),Reto3!$Y52)</f>
        <v>#N/A</v>
      </c>
      <c r="S54" s="5" t="e">
        <f>IF(Reto3!$AE52="",NA(),Reto3!$AE52)</f>
        <v>#N/A</v>
      </c>
      <c r="T54" s="5" t="e">
        <f>IF(Reto3!$AK52="",NA(),Reto3!$AK52)</f>
        <v>#N/A</v>
      </c>
      <c r="U54" s="5" t="str">
        <f>IF(Reto3!$AK52="","",Reto3!$AK52)</f>
        <v/>
      </c>
      <c r="V54" s="11"/>
      <c r="W54" s="5" t="e">
        <f>IF(Reto4!$G52="",NA(),Reto4!$G52)</f>
        <v>#N/A</v>
      </c>
      <c r="X54" s="5" t="e">
        <f>IF(Reto4!$M52="",NA(),Reto4!$M52)</f>
        <v>#N/A</v>
      </c>
      <c r="Y54" s="5" t="e">
        <f>IF(Reto4!$S52="",NA(),Reto4!$S52)</f>
        <v>#N/A</v>
      </c>
      <c r="Z54" s="5" t="e">
        <f>IF(Reto4!$Y52="",NA(),Reto4!$Y52)</f>
        <v>#N/A</v>
      </c>
      <c r="AA54" s="5" t="str">
        <f>IF(Reto4!$Y52="","",Reto4!$Y52)</f>
        <v/>
      </c>
      <c r="AC54" s="5" t="e">
        <f>IF(Reto5!$G52="",NA(),Reto5!$G52)</f>
        <v>#N/A</v>
      </c>
      <c r="AD54" s="5" t="e">
        <f>IF(Reto5!$M52="",NA(),Reto5!$M52)</f>
        <v>#N/A</v>
      </c>
      <c r="AE54" s="5" t="e">
        <f>IF(Reto5!$S52="",NA(),Reto5!$S52)</f>
        <v>#N/A</v>
      </c>
      <c r="AF54" s="5" t="e">
        <f>IF(Reto5!$Y52="",NA(),Reto5!$Y52)</f>
        <v>#N/A</v>
      </c>
      <c r="AG54" s="5" t="e">
        <f>IF(Reto5!$AE52="",NA(),Reto5!$AE52)</f>
        <v>#N/A</v>
      </c>
      <c r="AH54" s="5" t="e">
        <f>IF(Reto5!$AK52="",NA(),Reto5!$AK52)</f>
        <v>#N/A</v>
      </c>
      <c r="AI54" s="5" t="str">
        <f>IF(Reto5!$AK52="","",Reto5!$AK52)</f>
        <v/>
      </c>
      <c r="AK54" s="34"/>
      <c r="AL54" s="31"/>
      <c r="AM54" s="18" t="e">
        <f>IFERROR(INDEX($B$4:$B$64, MATCH(0, INDEX(COUNTIF($AM$10:AM53, $B$4:$B$64), 0, 0),0)), NA())</f>
        <v>#N/A</v>
      </c>
      <c r="AN54" s="14" t="e">
        <f t="shared" si="11"/>
        <v>#N/A</v>
      </c>
      <c r="AP54" s="34"/>
      <c r="AQ54" s="23"/>
      <c r="AR54" s="18" t="e">
        <f>IFERROR(INDEX($H$4:$H$64, MATCH(0, INDEX(COUNTIF($AR$10:AR53, $H$4:$H$64), 0, 0),0)), NA())</f>
        <v>#N/A</v>
      </c>
      <c r="AS54" s="14" t="e">
        <f t="shared" si="2"/>
        <v>#N/A</v>
      </c>
      <c r="AT54" s="21"/>
      <c r="AU54" s="21"/>
      <c r="AV54" s="18" t="e">
        <f>IFERROR(INDEX($I$4:$I$64, MATCH(0, INDEX(COUNTIF($AV$10:AV53, $I$4:$I$64), 0, 0),0)), NA())</f>
        <v>#N/A</v>
      </c>
      <c r="AW54" s="14" t="e">
        <f t="shared" si="3"/>
        <v>#N/A</v>
      </c>
      <c r="AY54" s="34"/>
      <c r="AZ54" s="23"/>
      <c r="BA54" s="18" t="e">
        <f>IFERROR(INDEX($O$4:$O$64, MATCH(0, INDEX(COUNTIF($BA$10:BA53, $O$4:$O$64), 0, 0),0)), NA())</f>
        <v>#N/A</v>
      </c>
      <c r="BB54" s="14" t="e">
        <f t="shared" si="10"/>
        <v>#N/A</v>
      </c>
      <c r="BC54" s="21"/>
      <c r="BD54" s="21"/>
      <c r="BE54" s="18" t="e">
        <f>IFERROR(INDEX($P$4:$P$64, MATCH(0, INDEX(COUNTIF($BE$10:BE53, $P$4:$P$64), 0, 0),0)), NA())</f>
        <v>#N/A</v>
      </c>
      <c r="BF54" s="14" t="e">
        <f t="shared" si="4"/>
        <v>#N/A</v>
      </c>
      <c r="BG54" s="21"/>
      <c r="BH54" s="21"/>
      <c r="BI54" s="18" t="e">
        <f>IFERROR(INDEX($Q$4:$Q$64, MATCH(0, INDEX(COUNTIF($BI$10:BI53, $Q$4:$Q$64), 0, 0),0)), NA())</f>
        <v>#N/A</v>
      </c>
      <c r="BJ54" s="14" t="e">
        <f t="shared" si="5"/>
        <v>#N/A</v>
      </c>
      <c r="BL54" s="34"/>
      <c r="BM54" s="31"/>
      <c r="BN54" s="18" t="e">
        <f>IFERROR(INDEX($W$4:$W$64, MATCH(0, INDEX(COUNTIF($BN$10:BN53, $W$4:$W$64), 0, 0),0)), NA())</f>
        <v>#N/A</v>
      </c>
      <c r="BO54" s="14" t="e">
        <f t="shared" si="6"/>
        <v>#N/A</v>
      </c>
      <c r="BQ54" s="34"/>
      <c r="BR54" s="23"/>
      <c r="BS54" s="18" t="e">
        <f>IFERROR(INDEX($O$4:$O$64, MATCH(0, INDEX(COUNTIF($BA$10:BS53, $O$4:$O$64), 0, 0),0)), NA())</f>
        <v>#N/A</v>
      </c>
      <c r="BT54" s="14" t="e">
        <f t="shared" si="7"/>
        <v>#N/A</v>
      </c>
      <c r="BU54" s="21"/>
      <c r="BV54" s="21"/>
      <c r="BW54" s="18" t="e">
        <f>IFERROR(INDEX($AD$4:$AD$64, MATCH(0, INDEX(COUNTIF($BW$10:BW53, $AD$4:$AD$64), 0, 0),0)), NA())</f>
        <v>#N/A</v>
      </c>
      <c r="BX54" s="14" t="e">
        <f t="shared" si="8"/>
        <v>#N/A</v>
      </c>
      <c r="BY54" s="21"/>
      <c r="BZ54" s="21"/>
      <c r="CA54" s="18" t="e">
        <f>IFERROR(INDEX($AE$4:$AE$64, MATCH(0, INDEX(COUNTIF($CA$10:CA53, $AE$4:$AE$64), 0, 0),0)), NA())</f>
        <v>#N/A</v>
      </c>
      <c r="CB54" s="14" t="e">
        <f t="shared" si="9"/>
        <v>#N/A</v>
      </c>
    </row>
    <row r="55" spans="1:80" x14ac:dyDescent="0.25">
      <c r="A55" s="5">
        <f t="shared" si="0"/>
        <v>52</v>
      </c>
      <c r="B55" s="5" t="e">
        <f>IF(Reto1!$G52="",NA(),Reto1!$G52)</f>
        <v>#N/A</v>
      </c>
      <c r="C55" s="5" t="e">
        <f>IF(Reto1!$M52="",NA(),Reto1!$M52)</f>
        <v>#N/A</v>
      </c>
      <c r="D55" s="5" t="e">
        <f>IF(Reto1!$S52="",NA(),Reto1!$S52)</f>
        <v>#N/A</v>
      </c>
      <c r="E55" s="5" t="e">
        <f>IF(Reto1!$Y53="",NA(),Reto1!$Y53)</f>
        <v>#N/A</v>
      </c>
      <c r="F55" s="5" t="str">
        <f>IF(Reto1!$Y53="","",Reto1!$Y53)</f>
        <v/>
      </c>
      <c r="H55" s="5" t="e">
        <f>IF(Reto2!$G52="",NA(),Reto2!$G52)</f>
        <v>#N/A</v>
      </c>
      <c r="I55" s="5" t="e">
        <f>IF(Reto2!$M52="",NA(),Reto2!$M52)</f>
        <v>#N/A</v>
      </c>
      <c r="J55" s="5" t="e">
        <f>IF(Reto2!$S52="",NA(),Reto2!$S52)</f>
        <v>#N/A</v>
      </c>
      <c r="K55" s="5" t="e">
        <f>IF(Reto2!$Y52="",NA(),Reto2!$Y52)</f>
        <v>#N/A</v>
      </c>
      <c r="L55" s="11" t="e">
        <f>IF(Reto2!$AE53="",NA(),Reto2!$AE53)</f>
        <v>#N/A</v>
      </c>
      <c r="M55" s="11" t="str">
        <f>IF(Reto2!$AE53="","",Reto2!$AE53)</f>
        <v/>
      </c>
      <c r="N55" s="11"/>
      <c r="O55" s="5" t="e">
        <f>IF(Reto3!$G53="",NA(),Reto3!$G53)</f>
        <v>#N/A</v>
      </c>
      <c r="P55" s="5" t="e">
        <f>IF(Reto3!$M53="",NA(),Reto3!$M53)</f>
        <v>#N/A</v>
      </c>
      <c r="Q55" s="5" t="e">
        <f>IF(Reto3!$S53="",NA(),Reto3!$S53)</f>
        <v>#N/A</v>
      </c>
      <c r="R55" s="5" t="e">
        <f>IF(Reto3!$Y53="",NA(),Reto3!$Y53)</f>
        <v>#N/A</v>
      </c>
      <c r="S55" s="5" t="e">
        <f>IF(Reto3!$AE53="",NA(),Reto3!$AE53)</f>
        <v>#N/A</v>
      </c>
      <c r="T55" s="5" t="e">
        <f>IF(Reto3!$AK53="",NA(),Reto3!$AK53)</f>
        <v>#N/A</v>
      </c>
      <c r="U55" s="5" t="str">
        <f>IF(Reto3!$AK53="","",Reto3!$AK53)</f>
        <v/>
      </c>
      <c r="V55" s="11"/>
      <c r="W55" s="5" t="e">
        <f>IF(Reto4!$G53="",NA(),Reto4!$G53)</f>
        <v>#N/A</v>
      </c>
      <c r="X55" s="5" t="e">
        <f>IF(Reto4!$M53="",NA(),Reto4!$M53)</f>
        <v>#N/A</v>
      </c>
      <c r="Y55" s="5" t="e">
        <f>IF(Reto4!$S53="",NA(),Reto4!$S53)</f>
        <v>#N/A</v>
      </c>
      <c r="Z55" s="5" t="e">
        <f>IF(Reto4!$Y53="",NA(),Reto4!$Y53)</f>
        <v>#N/A</v>
      </c>
      <c r="AA55" s="5" t="str">
        <f>IF(Reto4!$Y53="","",Reto4!$Y53)</f>
        <v/>
      </c>
      <c r="AC55" s="5" t="e">
        <f>IF(Reto5!$G53="",NA(),Reto5!$G53)</f>
        <v>#N/A</v>
      </c>
      <c r="AD55" s="5" t="e">
        <f>IF(Reto5!$M53="",NA(),Reto5!$M53)</f>
        <v>#N/A</v>
      </c>
      <c r="AE55" s="5" t="e">
        <f>IF(Reto5!$S53="",NA(),Reto5!$S53)</f>
        <v>#N/A</v>
      </c>
      <c r="AF55" s="5" t="e">
        <f>IF(Reto5!$Y53="",NA(),Reto5!$Y53)</f>
        <v>#N/A</v>
      </c>
      <c r="AG55" s="5" t="e">
        <f>IF(Reto5!$AE53="",NA(),Reto5!$AE53)</f>
        <v>#N/A</v>
      </c>
      <c r="AH55" s="5" t="e">
        <f>IF(Reto5!$AK53="",NA(),Reto5!$AK53)</f>
        <v>#N/A</v>
      </c>
      <c r="AI55" s="5" t="str">
        <f>IF(Reto5!$AK53="","",Reto5!$AK53)</f>
        <v/>
      </c>
      <c r="AK55" s="34"/>
      <c r="AL55" s="31"/>
      <c r="AM55" s="18" t="e">
        <f>IFERROR(INDEX($B$4:$B$64, MATCH(0, INDEX(COUNTIF($AM$10:AM54, $B$4:$B$64), 0, 0),0)), NA())</f>
        <v>#N/A</v>
      </c>
      <c r="AN55" s="14" t="e">
        <f t="shared" si="11"/>
        <v>#N/A</v>
      </c>
      <c r="AP55" s="34"/>
      <c r="AQ55" s="23"/>
      <c r="AR55" s="18" t="e">
        <f>IFERROR(INDEX($H$4:$H$64, MATCH(0, INDEX(COUNTIF($AR$10:AR54, $H$4:$H$64), 0, 0),0)), NA())</f>
        <v>#N/A</v>
      </c>
      <c r="AS55" s="14" t="e">
        <f t="shared" si="2"/>
        <v>#N/A</v>
      </c>
      <c r="AT55" s="21"/>
      <c r="AU55" s="21"/>
      <c r="AV55" s="18" t="e">
        <f>IFERROR(INDEX($I$4:$I$64, MATCH(0, INDEX(COUNTIF($AV$10:AV54, $I$4:$I$64), 0, 0),0)), NA())</f>
        <v>#N/A</v>
      </c>
      <c r="AW55" s="14" t="e">
        <f t="shared" si="3"/>
        <v>#N/A</v>
      </c>
      <c r="AY55" s="34"/>
      <c r="AZ55" s="23"/>
      <c r="BA55" s="18" t="e">
        <f>IFERROR(INDEX($O$4:$O$64, MATCH(0, INDEX(COUNTIF($BA$10:BA54, $O$4:$O$64), 0, 0),0)), NA())</f>
        <v>#N/A</v>
      </c>
      <c r="BB55" s="14" t="e">
        <f t="shared" si="10"/>
        <v>#N/A</v>
      </c>
      <c r="BC55" s="21"/>
      <c r="BD55" s="21"/>
      <c r="BE55" s="18" t="e">
        <f>IFERROR(INDEX($P$4:$P$64, MATCH(0, INDEX(COUNTIF($BE$10:BE54, $P$4:$P$64), 0, 0),0)), NA())</f>
        <v>#N/A</v>
      </c>
      <c r="BF55" s="14" t="e">
        <f t="shared" si="4"/>
        <v>#N/A</v>
      </c>
      <c r="BG55" s="21"/>
      <c r="BH55" s="21"/>
      <c r="BI55" s="18" t="e">
        <f>IFERROR(INDEX($Q$4:$Q$64, MATCH(0, INDEX(COUNTIF($BI$10:BI54, $Q$4:$Q$64), 0, 0),0)), NA())</f>
        <v>#N/A</v>
      </c>
      <c r="BJ55" s="14" t="e">
        <f t="shared" si="5"/>
        <v>#N/A</v>
      </c>
      <c r="BL55" s="34"/>
      <c r="BM55" s="31"/>
      <c r="BN55" s="18" t="e">
        <f>IFERROR(INDEX($W$4:$W$64, MATCH(0, INDEX(COUNTIF($BN$10:BN54, $W$4:$W$64), 0, 0),0)), NA())</f>
        <v>#N/A</v>
      </c>
      <c r="BO55" s="14" t="e">
        <f t="shared" si="6"/>
        <v>#N/A</v>
      </c>
      <c r="BQ55" s="34"/>
      <c r="BR55" s="23"/>
      <c r="BS55" s="18" t="e">
        <f>IFERROR(INDEX($O$4:$O$64, MATCH(0, INDEX(COUNTIF($BA$10:BS54, $O$4:$O$64), 0, 0),0)), NA())</f>
        <v>#N/A</v>
      </c>
      <c r="BT55" s="14" t="e">
        <f t="shared" si="7"/>
        <v>#N/A</v>
      </c>
      <c r="BU55" s="21"/>
      <c r="BV55" s="21"/>
      <c r="BW55" s="18" t="e">
        <f>IFERROR(INDEX($AD$4:$AD$64, MATCH(0, INDEX(COUNTIF($BW$10:BW54, $AD$4:$AD$64), 0, 0),0)), NA())</f>
        <v>#N/A</v>
      </c>
      <c r="BX55" s="14" t="e">
        <f t="shared" si="8"/>
        <v>#N/A</v>
      </c>
      <c r="BY55" s="21"/>
      <c r="BZ55" s="21"/>
      <c r="CA55" s="18" t="e">
        <f>IFERROR(INDEX($AE$4:$AE$64, MATCH(0, INDEX(COUNTIF($CA$10:CA54, $AE$4:$AE$64), 0, 0),0)), NA())</f>
        <v>#N/A</v>
      </c>
      <c r="CB55" s="14" t="e">
        <f t="shared" si="9"/>
        <v>#N/A</v>
      </c>
    </row>
    <row r="56" spans="1:80" x14ac:dyDescent="0.25">
      <c r="A56" s="5">
        <f t="shared" si="0"/>
        <v>53</v>
      </c>
      <c r="B56" s="5" t="e">
        <f>IF(Reto1!$G53="",NA(),Reto1!$G53)</f>
        <v>#N/A</v>
      </c>
      <c r="C56" s="5" t="e">
        <f>IF(Reto1!$M53="",NA(),Reto1!$M53)</f>
        <v>#N/A</v>
      </c>
      <c r="D56" s="5" t="e">
        <f>IF(Reto1!$S53="",NA(),Reto1!$S53)</f>
        <v>#N/A</v>
      </c>
      <c r="E56" s="5" t="e">
        <f>IF(Reto1!$Y54="",NA(),Reto1!$Y54)</f>
        <v>#N/A</v>
      </c>
      <c r="F56" s="5" t="str">
        <f>IF(Reto1!$Y54="","",Reto1!$Y54)</f>
        <v/>
      </c>
      <c r="H56" s="5" t="e">
        <f>IF(Reto2!$G53="",NA(),Reto2!$G53)</f>
        <v>#N/A</v>
      </c>
      <c r="I56" s="5" t="e">
        <f>IF(Reto2!$M53="",NA(),Reto2!$M53)</f>
        <v>#N/A</v>
      </c>
      <c r="J56" s="5" t="e">
        <f>IF(Reto2!$S53="",NA(),Reto2!$S53)</f>
        <v>#N/A</v>
      </c>
      <c r="K56" s="5" t="e">
        <f>IF(Reto2!$Y53="",NA(),Reto2!$Y53)</f>
        <v>#N/A</v>
      </c>
      <c r="L56" s="11" t="e">
        <f>IF(Reto2!$AE54="",NA(),Reto2!$AE54)</f>
        <v>#N/A</v>
      </c>
      <c r="M56" s="11" t="str">
        <f>IF(Reto2!$AE54="","",Reto2!$AE54)</f>
        <v/>
      </c>
      <c r="N56" s="11"/>
      <c r="O56" s="5" t="e">
        <f>IF(Reto3!$G54="",NA(),Reto3!$G54)</f>
        <v>#N/A</v>
      </c>
      <c r="P56" s="5" t="e">
        <f>IF(Reto3!$M54="",NA(),Reto3!$M54)</f>
        <v>#N/A</v>
      </c>
      <c r="Q56" s="5" t="e">
        <f>IF(Reto3!$S54="",NA(),Reto3!$S54)</f>
        <v>#N/A</v>
      </c>
      <c r="R56" s="5" t="e">
        <f>IF(Reto3!$Y54="",NA(),Reto3!$Y54)</f>
        <v>#N/A</v>
      </c>
      <c r="S56" s="5" t="e">
        <f>IF(Reto3!$AE54="",NA(),Reto3!$AE54)</f>
        <v>#N/A</v>
      </c>
      <c r="T56" s="5" t="e">
        <f>IF(Reto3!$AK54="",NA(),Reto3!$AK54)</f>
        <v>#N/A</v>
      </c>
      <c r="U56" s="5" t="str">
        <f>IF(Reto3!$AK54="","",Reto3!$AK54)</f>
        <v/>
      </c>
      <c r="V56" s="11"/>
      <c r="W56" s="5" t="e">
        <f>IF(Reto4!$G54="",NA(),Reto4!$G54)</f>
        <v>#N/A</v>
      </c>
      <c r="X56" s="5" t="e">
        <f>IF(Reto4!$M54="",NA(),Reto4!$M54)</f>
        <v>#N/A</v>
      </c>
      <c r="Y56" s="5" t="e">
        <f>IF(Reto4!$S54="",NA(),Reto4!$S54)</f>
        <v>#N/A</v>
      </c>
      <c r="Z56" s="5" t="e">
        <f>IF(Reto4!$Y54="",NA(),Reto4!$Y54)</f>
        <v>#N/A</v>
      </c>
      <c r="AA56" s="5" t="str">
        <f>IF(Reto4!$Y54="","",Reto4!$Y54)</f>
        <v/>
      </c>
      <c r="AC56" s="5" t="e">
        <f>IF(Reto5!$G54="",NA(),Reto5!$G54)</f>
        <v>#N/A</v>
      </c>
      <c r="AD56" s="5" t="e">
        <f>IF(Reto5!$M54="",NA(),Reto5!$M54)</f>
        <v>#N/A</v>
      </c>
      <c r="AE56" s="5" t="e">
        <f>IF(Reto5!$S54="",NA(),Reto5!$S54)</f>
        <v>#N/A</v>
      </c>
      <c r="AF56" s="5" t="e">
        <f>IF(Reto5!$Y54="",NA(),Reto5!$Y54)</f>
        <v>#N/A</v>
      </c>
      <c r="AG56" s="5" t="e">
        <f>IF(Reto5!$AE54="",NA(),Reto5!$AE54)</f>
        <v>#N/A</v>
      </c>
      <c r="AH56" s="5" t="e">
        <f>IF(Reto5!$AK54="",NA(),Reto5!$AK54)</f>
        <v>#N/A</v>
      </c>
      <c r="AI56" s="5" t="str">
        <f>IF(Reto5!$AK54="","",Reto5!$AK54)</f>
        <v/>
      </c>
      <c r="AK56" s="34"/>
      <c r="AL56" s="31"/>
      <c r="AM56" s="18" t="e">
        <f>IFERROR(INDEX($B$4:$B$64, MATCH(0, INDEX(COUNTIF($AM$10:AM55, $B$4:$B$64), 0, 0),0)), NA())</f>
        <v>#N/A</v>
      </c>
      <c r="AN56" s="14" t="e">
        <f t="shared" si="11"/>
        <v>#N/A</v>
      </c>
      <c r="AP56" s="34"/>
      <c r="AQ56" s="23"/>
      <c r="AR56" s="18" t="e">
        <f>IFERROR(INDEX($H$4:$H$64, MATCH(0, INDEX(COUNTIF($AR$10:AR55, $H$4:$H$64), 0, 0),0)), NA())</f>
        <v>#N/A</v>
      </c>
      <c r="AS56" s="14" t="e">
        <f t="shared" si="2"/>
        <v>#N/A</v>
      </c>
      <c r="AT56" s="21"/>
      <c r="AU56" s="21"/>
      <c r="AV56" s="18" t="e">
        <f>IFERROR(INDEX($I$4:$I$64, MATCH(0, INDEX(COUNTIF($AV$10:AV55, $I$4:$I$64), 0, 0),0)), NA())</f>
        <v>#N/A</v>
      </c>
      <c r="AW56" s="14" t="e">
        <f t="shared" si="3"/>
        <v>#N/A</v>
      </c>
      <c r="AY56" s="34"/>
      <c r="AZ56" s="23"/>
      <c r="BA56" s="18" t="e">
        <f>IFERROR(INDEX($O$4:$O$64, MATCH(0, INDEX(COUNTIF($BA$10:BA55, $O$4:$O$64), 0, 0),0)), NA())</f>
        <v>#N/A</v>
      </c>
      <c r="BB56" s="14" t="e">
        <f t="shared" si="10"/>
        <v>#N/A</v>
      </c>
      <c r="BC56" s="21"/>
      <c r="BD56" s="21"/>
      <c r="BE56" s="18" t="e">
        <f>IFERROR(INDEX($P$4:$P$64, MATCH(0, INDEX(COUNTIF($BE$10:BE55, $P$4:$P$64), 0, 0),0)), NA())</f>
        <v>#N/A</v>
      </c>
      <c r="BF56" s="14" t="e">
        <f t="shared" si="4"/>
        <v>#N/A</v>
      </c>
      <c r="BG56" s="21"/>
      <c r="BH56" s="21"/>
      <c r="BI56" s="18" t="e">
        <f>IFERROR(INDEX($Q$4:$Q$64, MATCH(0, INDEX(COUNTIF($BI$10:BI55, $Q$4:$Q$64), 0, 0),0)), NA())</f>
        <v>#N/A</v>
      </c>
      <c r="BJ56" s="14" t="e">
        <f t="shared" si="5"/>
        <v>#N/A</v>
      </c>
      <c r="BL56" s="34"/>
      <c r="BM56" s="31"/>
      <c r="BN56" s="18" t="e">
        <f>IFERROR(INDEX($W$4:$W$64, MATCH(0, INDEX(COUNTIF($BN$10:BN55, $W$4:$W$64), 0, 0),0)), NA())</f>
        <v>#N/A</v>
      </c>
      <c r="BO56" s="14" t="e">
        <f t="shared" si="6"/>
        <v>#N/A</v>
      </c>
      <c r="BQ56" s="34"/>
      <c r="BR56" s="23"/>
      <c r="BS56" s="18" t="e">
        <f>IFERROR(INDEX($O$4:$O$64, MATCH(0, INDEX(COUNTIF($BA$10:BS55, $O$4:$O$64), 0, 0),0)), NA())</f>
        <v>#N/A</v>
      </c>
      <c r="BT56" s="14" t="e">
        <f t="shared" si="7"/>
        <v>#N/A</v>
      </c>
      <c r="BU56" s="21"/>
      <c r="BV56" s="21"/>
      <c r="BW56" s="18" t="e">
        <f>IFERROR(INDEX($AD$4:$AD$64, MATCH(0, INDEX(COUNTIF($BW$10:BW55, $AD$4:$AD$64), 0, 0),0)), NA())</f>
        <v>#N/A</v>
      </c>
      <c r="BX56" s="14" t="e">
        <f t="shared" si="8"/>
        <v>#N/A</v>
      </c>
      <c r="BY56" s="21"/>
      <c r="BZ56" s="21"/>
      <c r="CA56" s="18" t="e">
        <f>IFERROR(INDEX($AE$4:$AE$64, MATCH(0, INDEX(COUNTIF($CA$10:CA55, $AE$4:$AE$64), 0, 0),0)), NA())</f>
        <v>#N/A</v>
      </c>
      <c r="CB56" s="14" t="e">
        <f t="shared" si="9"/>
        <v>#N/A</v>
      </c>
    </row>
    <row r="57" spans="1:80" x14ac:dyDescent="0.25">
      <c r="A57" s="5">
        <f t="shared" si="0"/>
        <v>54</v>
      </c>
      <c r="B57" s="5" t="e">
        <f>IF(Reto1!$G54="",NA(),Reto1!$G54)</f>
        <v>#N/A</v>
      </c>
      <c r="C57" s="5" t="e">
        <f>IF(Reto1!$M54="",NA(),Reto1!$M54)</f>
        <v>#N/A</v>
      </c>
      <c r="D57" s="5" t="e">
        <f>IF(Reto1!$S54="",NA(),Reto1!$S54)</f>
        <v>#N/A</v>
      </c>
      <c r="E57" s="5" t="e">
        <f>IF(Reto1!$Y55="",NA(),Reto1!$Y55)</f>
        <v>#N/A</v>
      </c>
      <c r="F57" s="5" t="str">
        <f>IF(Reto1!$Y55="","",Reto1!$Y55)</f>
        <v/>
      </c>
      <c r="H57" s="5" t="e">
        <f>IF(Reto2!$G54="",NA(),Reto2!$G54)</f>
        <v>#N/A</v>
      </c>
      <c r="I57" s="5" t="e">
        <f>IF(Reto2!$M54="",NA(),Reto2!$M54)</f>
        <v>#N/A</v>
      </c>
      <c r="J57" s="5" t="e">
        <f>IF(Reto2!$S54="",NA(),Reto2!$S54)</f>
        <v>#N/A</v>
      </c>
      <c r="K57" s="5" t="e">
        <f>IF(Reto2!$Y54="",NA(),Reto2!$Y54)</f>
        <v>#N/A</v>
      </c>
      <c r="L57" s="11" t="e">
        <f>IF(Reto2!$AE55="",NA(),Reto2!$AE55)</f>
        <v>#N/A</v>
      </c>
      <c r="M57" s="11" t="str">
        <f>IF(Reto2!$AE55="","",Reto2!$AE55)</f>
        <v/>
      </c>
      <c r="N57" s="11"/>
      <c r="O57" s="5" t="e">
        <f>IF(Reto3!$G55="",NA(),Reto3!$G55)</f>
        <v>#N/A</v>
      </c>
      <c r="P57" s="5" t="e">
        <f>IF(Reto3!$M55="",NA(),Reto3!$M55)</f>
        <v>#N/A</v>
      </c>
      <c r="Q57" s="5" t="e">
        <f>IF(Reto3!$S55="",NA(),Reto3!$S55)</f>
        <v>#N/A</v>
      </c>
      <c r="R57" s="5" t="e">
        <f>IF(Reto3!$Y55="",NA(),Reto3!$Y55)</f>
        <v>#N/A</v>
      </c>
      <c r="S57" s="5" t="e">
        <f>IF(Reto3!$AE55="",NA(),Reto3!$AE55)</f>
        <v>#N/A</v>
      </c>
      <c r="T57" s="5" t="e">
        <f>IF(Reto3!$AK55="",NA(),Reto3!$AK55)</f>
        <v>#N/A</v>
      </c>
      <c r="U57" s="5" t="str">
        <f>IF(Reto3!$AK55="","",Reto3!$AK55)</f>
        <v/>
      </c>
      <c r="V57" s="11"/>
      <c r="W57" s="5" t="e">
        <f>IF(Reto4!$G55="",NA(),Reto4!$G55)</f>
        <v>#N/A</v>
      </c>
      <c r="X57" s="5" t="e">
        <f>IF(Reto4!$M55="",NA(),Reto4!$M55)</f>
        <v>#N/A</v>
      </c>
      <c r="Y57" s="5" t="e">
        <f>IF(Reto4!$S55="",NA(),Reto4!$S55)</f>
        <v>#N/A</v>
      </c>
      <c r="Z57" s="5" t="e">
        <f>IF(Reto4!$Y55="",NA(),Reto4!$Y55)</f>
        <v>#N/A</v>
      </c>
      <c r="AA57" s="5" t="str">
        <f>IF(Reto4!$Y55="","",Reto4!$Y55)</f>
        <v/>
      </c>
      <c r="AC57" s="5" t="e">
        <f>IF(Reto5!$G55="",NA(),Reto5!$G55)</f>
        <v>#N/A</v>
      </c>
      <c r="AD57" s="5" t="e">
        <f>IF(Reto5!$M55="",NA(),Reto5!$M55)</f>
        <v>#N/A</v>
      </c>
      <c r="AE57" s="5" t="e">
        <f>IF(Reto5!$S55="",NA(),Reto5!$S55)</f>
        <v>#N/A</v>
      </c>
      <c r="AF57" s="5" t="e">
        <f>IF(Reto5!$Y55="",NA(),Reto5!$Y55)</f>
        <v>#N/A</v>
      </c>
      <c r="AG57" s="5" t="e">
        <f>IF(Reto5!$AE55="",NA(),Reto5!$AE55)</f>
        <v>#N/A</v>
      </c>
      <c r="AH57" s="5" t="e">
        <f>IF(Reto5!$AK55="",NA(),Reto5!$AK55)</f>
        <v>#N/A</v>
      </c>
      <c r="AI57" s="5" t="str">
        <f>IF(Reto5!$AK55="","",Reto5!$AK55)</f>
        <v/>
      </c>
      <c r="AK57" s="34"/>
      <c r="AL57" s="31"/>
      <c r="AM57" s="18" t="e">
        <f>IFERROR(INDEX($B$4:$B$64, MATCH(0, INDEX(COUNTIF($AM$10:AM56, $B$4:$B$64), 0, 0),0)), NA())</f>
        <v>#N/A</v>
      </c>
      <c r="AN57" s="14" t="e">
        <f t="shared" si="11"/>
        <v>#N/A</v>
      </c>
      <c r="AP57" s="34"/>
      <c r="AQ57" s="23"/>
      <c r="AR57" s="18" t="e">
        <f>IFERROR(INDEX($H$4:$H$64, MATCH(0, INDEX(COUNTIF($AR$10:AR56, $H$4:$H$64), 0, 0),0)), NA())</f>
        <v>#N/A</v>
      </c>
      <c r="AS57" s="14" t="e">
        <f t="shared" si="2"/>
        <v>#N/A</v>
      </c>
      <c r="AT57" s="21"/>
      <c r="AU57" s="21"/>
      <c r="AV57" s="18" t="e">
        <f>IFERROR(INDEX($I$4:$I$64, MATCH(0, INDEX(COUNTIF($AV$10:AV56, $I$4:$I$64), 0, 0),0)), NA())</f>
        <v>#N/A</v>
      </c>
      <c r="AW57" s="14" t="e">
        <f t="shared" si="3"/>
        <v>#N/A</v>
      </c>
      <c r="AY57" s="34"/>
      <c r="AZ57" s="23"/>
      <c r="BA57" s="18" t="e">
        <f>IFERROR(INDEX($O$4:$O$64, MATCH(0, INDEX(COUNTIF($BA$10:BA56, $O$4:$O$64), 0, 0),0)), NA())</f>
        <v>#N/A</v>
      </c>
      <c r="BB57" s="14" t="e">
        <f t="shared" si="10"/>
        <v>#N/A</v>
      </c>
      <c r="BC57" s="21"/>
      <c r="BD57" s="21"/>
      <c r="BE57" s="18" t="e">
        <f>IFERROR(INDEX($P$4:$P$64, MATCH(0, INDEX(COUNTIF($BE$10:BE56, $P$4:$P$64), 0, 0),0)), NA())</f>
        <v>#N/A</v>
      </c>
      <c r="BF57" s="14" t="e">
        <f t="shared" si="4"/>
        <v>#N/A</v>
      </c>
      <c r="BG57" s="21"/>
      <c r="BH57" s="21"/>
      <c r="BI57" s="18" t="e">
        <f>IFERROR(INDEX($Q$4:$Q$64, MATCH(0, INDEX(COUNTIF($BI$10:BI56, $Q$4:$Q$64), 0, 0),0)), NA())</f>
        <v>#N/A</v>
      </c>
      <c r="BJ57" s="14" t="e">
        <f t="shared" si="5"/>
        <v>#N/A</v>
      </c>
      <c r="BL57" s="34"/>
      <c r="BM57" s="31"/>
      <c r="BN57" s="18" t="e">
        <f>IFERROR(INDEX($W$4:$W$64, MATCH(0, INDEX(COUNTIF($BN$10:BN56, $W$4:$W$64), 0, 0),0)), NA())</f>
        <v>#N/A</v>
      </c>
      <c r="BO57" s="14" t="e">
        <f t="shared" si="6"/>
        <v>#N/A</v>
      </c>
      <c r="BQ57" s="34"/>
      <c r="BR57" s="23"/>
      <c r="BS57" s="18" t="e">
        <f>IFERROR(INDEX($O$4:$O$64, MATCH(0, INDEX(COUNTIF($BA$10:BS56, $O$4:$O$64), 0, 0),0)), NA())</f>
        <v>#N/A</v>
      </c>
      <c r="BT57" s="14" t="e">
        <f t="shared" si="7"/>
        <v>#N/A</v>
      </c>
      <c r="BU57" s="21"/>
      <c r="BV57" s="21"/>
      <c r="BW57" s="18" t="e">
        <f>IFERROR(INDEX($AD$4:$AD$64, MATCH(0, INDEX(COUNTIF($BW$10:BW56, $AD$4:$AD$64), 0, 0),0)), NA())</f>
        <v>#N/A</v>
      </c>
      <c r="BX57" s="14" t="e">
        <f t="shared" si="8"/>
        <v>#N/A</v>
      </c>
      <c r="BY57" s="21"/>
      <c r="BZ57" s="21"/>
      <c r="CA57" s="18" t="e">
        <f>IFERROR(INDEX($AE$4:$AE$64, MATCH(0, INDEX(COUNTIF($CA$10:CA56, $AE$4:$AE$64), 0, 0),0)), NA())</f>
        <v>#N/A</v>
      </c>
      <c r="CB57" s="14" t="e">
        <f t="shared" si="9"/>
        <v>#N/A</v>
      </c>
    </row>
    <row r="58" spans="1:80" x14ac:dyDescent="0.25">
      <c r="A58" s="5">
        <f t="shared" si="0"/>
        <v>55</v>
      </c>
      <c r="B58" s="5" t="e">
        <f>IF(Reto1!$G55="",NA(),Reto1!$G55)</f>
        <v>#N/A</v>
      </c>
      <c r="C58" s="5" t="e">
        <f>IF(Reto1!$M55="",NA(),Reto1!$M55)</f>
        <v>#N/A</v>
      </c>
      <c r="D58" s="5" t="e">
        <f>IF(Reto1!$S55="",NA(),Reto1!$S55)</f>
        <v>#N/A</v>
      </c>
      <c r="E58" s="5" t="e">
        <f>IF(Reto1!$Y56="",NA(),Reto1!$Y56)</f>
        <v>#N/A</v>
      </c>
      <c r="F58" s="5" t="str">
        <f>IF(Reto1!$Y56="","",Reto1!$Y56)</f>
        <v/>
      </c>
      <c r="H58" s="5" t="e">
        <f>IF(Reto2!$G55="",NA(),Reto2!$G55)</f>
        <v>#N/A</v>
      </c>
      <c r="I58" s="5" t="e">
        <f>IF(Reto2!$M55="",NA(),Reto2!$M55)</f>
        <v>#N/A</v>
      </c>
      <c r="J58" s="5" t="e">
        <f>IF(Reto2!$S55="",NA(),Reto2!$S55)</f>
        <v>#N/A</v>
      </c>
      <c r="K58" s="5" t="e">
        <f>IF(Reto2!$Y55="",NA(),Reto2!$Y55)</f>
        <v>#N/A</v>
      </c>
      <c r="L58" s="11" t="e">
        <f>IF(Reto2!$AE56="",NA(),Reto2!$AE56)</f>
        <v>#N/A</v>
      </c>
      <c r="M58" s="11" t="str">
        <f>IF(Reto2!$AE56="","",Reto2!$AE56)</f>
        <v/>
      </c>
      <c r="N58" s="11"/>
      <c r="O58" s="5" t="e">
        <f>IF(Reto3!$G56="",NA(),Reto3!$G56)</f>
        <v>#N/A</v>
      </c>
      <c r="P58" s="5" t="e">
        <f>IF(Reto3!$M56="",NA(),Reto3!$M56)</f>
        <v>#N/A</v>
      </c>
      <c r="Q58" s="5" t="e">
        <f>IF(Reto3!$S56="",NA(),Reto3!$S56)</f>
        <v>#N/A</v>
      </c>
      <c r="R58" s="5" t="e">
        <f>IF(Reto3!$Y56="",NA(),Reto3!$Y56)</f>
        <v>#N/A</v>
      </c>
      <c r="S58" s="5" t="e">
        <f>IF(Reto3!$AE56="",NA(),Reto3!$AE56)</f>
        <v>#N/A</v>
      </c>
      <c r="T58" s="5" t="e">
        <f>IF(Reto3!$AK56="",NA(),Reto3!$AK56)</f>
        <v>#N/A</v>
      </c>
      <c r="U58" s="5" t="str">
        <f>IF(Reto3!$AK56="","",Reto3!$AK56)</f>
        <v/>
      </c>
      <c r="V58" s="11"/>
      <c r="W58" s="5" t="e">
        <f>IF(Reto4!$G56="",NA(),Reto4!$G56)</f>
        <v>#N/A</v>
      </c>
      <c r="X58" s="5" t="e">
        <f>IF(Reto4!$M56="",NA(),Reto4!$M56)</f>
        <v>#N/A</v>
      </c>
      <c r="Y58" s="5" t="e">
        <f>IF(Reto4!$S56="",NA(),Reto4!$S56)</f>
        <v>#N/A</v>
      </c>
      <c r="Z58" s="5" t="e">
        <f>IF(Reto4!$Y56="",NA(),Reto4!$Y56)</f>
        <v>#N/A</v>
      </c>
      <c r="AA58" s="5" t="str">
        <f>IF(Reto4!$Y56="","",Reto4!$Y56)</f>
        <v/>
      </c>
      <c r="AC58" s="5" t="e">
        <f>IF(Reto5!$G56="",NA(),Reto5!$G56)</f>
        <v>#N/A</v>
      </c>
      <c r="AD58" s="5" t="e">
        <f>IF(Reto5!$M56="",NA(),Reto5!$M56)</f>
        <v>#N/A</v>
      </c>
      <c r="AE58" s="5" t="e">
        <f>IF(Reto5!$S56="",NA(),Reto5!$S56)</f>
        <v>#N/A</v>
      </c>
      <c r="AF58" s="5" t="e">
        <f>IF(Reto5!$Y56="",NA(),Reto5!$Y56)</f>
        <v>#N/A</v>
      </c>
      <c r="AG58" s="5" t="e">
        <f>IF(Reto5!$AE56="",NA(),Reto5!$AE56)</f>
        <v>#N/A</v>
      </c>
      <c r="AH58" s="5" t="e">
        <f>IF(Reto5!$AK56="",NA(),Reto5!$AK56)</f>
        <v>#N/A</v>
      </c>
      <c r="AI58" s="5" t="str">
        <f>IF(Reto5!$AK56="","",Reto5!$AK56)</f>
        <v/>
      </c>
      <c r="AK58" s="34"/>
      <c r="AL58" s="31"/>
      <c r="AM58" s="18" t="e">
        <f>IFERROR(INDEX($B$4:$B$64, MATCH(0, INDEX(COUNTIF($AM$10:AM57, $B$4:$B$64), 0, 0),0)), NA())</f>
        <v>#N/A</v>
      </c>
      <c r="AN58" s="14" t="e">
        <f t="shared" si="11"/>
        <v>#N/A</v>
      </c>
      <c r="AP58" s="34"/>
      <c r="AQ58" s="23"/>
      <c r="AR58" s="18" t="e">
        <f>IFERROR(INDEX($H$4:$H$64, MATCH(0, INDEX(COUNTIF($AR$10:AR57, $H$4:$H$64), 0, 0),0)), NA())</f>
        <v>#N/A</v>
      </c>
      <c r="AS58" s="14" t="e">
        <f t="shared" si="2"/>
        <v>#N/A</v>
      </c>
      <c r="AT58" s="21"/>
      <c r="AU58" s="21"/>
      <c r="AV58" s="18" t="e">
        <f>IFERROR(INDEX($I$4:$I$64, MATCH(0, INDEX(COUNTIF($AV$10:AV57, $I$4:$I$64), 0, 0),0)), NA())</f>
        <v>#N/A</v>
      </c>
      <c r="AW58" s="14" t="e">
        <f t="shared" si="3"/>
        <v>#N/A</v>
      </c>
      <c r="AY58" s="34"/>
      <c r="AZ58" s="23"/>
      <c r="BA58" s="18" t="e">
        <f>IFERROR(INDEX($O$4:$O$64, MATCH(0, INDEX(COUNTIF($BA$10:BA57, $O$4:$O$64), 0, 0),0)), NA())</f>
        <v>#N/A</v>
      </c>
      <c r="BB58" s="14" t="e">
        <f t="shared" si="10"/>
        <v>#N/A</v>
      </c>
      <c r="BC58" s="21"/>
      <c r="BD58" s="21"/>
      <c r="BE58" s="18" t="e">
        <f>IFERROR(INDEX($P$4:$P$64, MATCH(0, INDEX(COUNTIF($BE$10:BE57, $P$4:$P$64), 0, 0),0)), NA())</f>
        <v>#N/A</v>
      </c>
      <c r="BF58" s="14" t="e">
        <f t="shared" si="4"/>
        <v>#N/A</v>
      </c>
      <c r="BG58" s="21"/>
      <c r="BH58" s="21"/>
      <c r="BI58" s="18" t="e">
        <f>IFERROR(INDEX($Q$4:$Q$64, MATCH(0, INDEX(COUNTIF($BI$10:BI57, $Q$4:$Q$64), 0, 0),0)), NA())</f>
        <v>#N/A</v>
      </c>
      <c r="BJ58" s="14" t="e">
        <f t="shared" si="5"/>
        <v>#N/A</v>
      </c>
      <c r="BL58" s="34"/>
      <c r="BM58" s="31"/>
      <c r="BN58" s="18" t="e">
        <f>IFERROR(INDEX($W$4:$W$64, MATCH(0, INDEX(COUNTIF($BN$10:BN57, $W$4:$W$64), 0, 0),0)), NA())</f>
        <v>#N/A</v>
      </c>
      <c r="BO58" s="14" t="e">
        <f t="shared" si="6"/>
        <v>#N/A</v>
      </c>
      <c r="BQ58" s="34"/>
      <c r="BR58" s="23"/>
      <c r="BS58" s="18" t="e">
        <f>IFERROR(INDEX($O$4:$O$64, MATCH(0, INDEX(COUNTIF($BA$10:BS57, $O$4:$O$64), 0, 0),0)), NA())</f>
        <v>#N/A</v>
      </c>
      <c r="BT58" s="14" t="e">
        <f t="shared" si="7"/>
        <v>#N/A</v>
      </c>
      <c r="BU58" s="21"/>
      <c r="BV58" s="21"/>
      <c r="BW58" s="18" t="e">
        <f>IFERROR(INDEX($AD$4:$AD$64, MATCH(0, INDEX(COUNTIF($BW$10:BW57, $AD$4:$AD$64), 0, 0),0)), NA())</f>
        <v>#N/A</v>
      </c>
      <c r="BX58" s="14" t="e">
        <f t="shared" si="8"/>
        <v>#N/A</v>
      </c>
      <c r="BY58" s="21"/>
      <c r="BZ58" s="21"/>
      <c r="CA58" s="18" t="e">
        <f>IFERROR(INDEX($AE$4:$AE$64, MATCH(0, INDEX(COUNTIF($CA$10:CA57, $AE$4:$AE$64), 0, 0),0)), NA())</f>
        <v>#N/A</v>
      </c>
      <c r="CB58" s="14" t="e">
        <f t="shared" si="9"/>
        <v>#N/A</v>
      </c>
    </row>
    <row r="59" spans="1:80" x14ac:dyDescent="0.25">
      <c r="A59" s="5">
        <f t="shared" si="0"/>
        <v>56</v>
      </c>
      <c r="B59" s="5" t="e">
        <f>IF(Reto1!$G56="",NA(),Reto1!$G56)</f>
        <v>#N/A</v>
      </c>
      <c r="C59" s="5" t="e">
        <f>IF(Reto1!$M56="",NA(),Reto1!$M56)</f>
        <v>#N/A</v>
      </c>
      <c r="D59" s="5" t="e">
        <f>IF(Reto1!$S56="",NA(),Reto1!$S56)</f>
        <v>#N/A</v>
      </c>
      <c r="E59" s="5" t="e">
        <f>IF(Reto1!$Y57="",NA(),Reto1!$Y57)</f>
        <v>#N/A</v>
      </c>
      <c r="F59" s="5" t="str">
        <f>IF(Reto1!$Y57="","",Reto1!$Y57)</f>
        <v/>
      </c>
      <c r="H59" s="5" t="e">
        <f>IF(Reto2!$G56="",NA(),Reto2!$G56)</f>
        <v>#N/A</v>
      </c>
      <c r="I59" s="5" t="e">
        <f>IF(Reto2!$M56="",NA(),Reto2!$M56)</f>
        <v>#N/A</v>
      </c>
      <c r="J59" s="5" t="e">
        <f>IF(Reto2!$S56="",NA(),Reto2!$S56)</f>
        <v>#N/A</v>
      </c>
      <c r="K59" s="5" t="e">
        <f>IF(Reto2!$Y56="",NA(),Reto2!$Y56)</f>
        <v>#N/A</v>
      </c>
      <c r="L59" s="11" t="e">
        <f>IF(Reto2!$AE57="",NA(),Reto2!$AE57)</f>
        <v>#N/A</v>
      </c>
      <c r="M59" s="11" t="str">
        <f>IF(Reto2!$AE57="","",Reto2!$AE57)</f>
        <v/>
      </c>
      <c r="N59" s="11"/>
      <c r="O59" s="5" t="e">
        <f>IF(Reto3!$G57="",NA(),Reto3!$G57)</f>
        <v>#N/A</v>
      </c>
      <c r="P59" s="5" t="e">
        <f>IF(Reto3!$M57="",NA(),Reto3!$M57)</f>
        <v>#N/A</v>
      </c>
      <c r="Q59" s="5" t="e">
        <f>IF(Reto3!$S57="",NA(),Reto3!$S57)</f>
        <v>#N/A</v>
      </c>
      <c r="R59" s="5" t="e">
        <f>IF(Reto3!$Y57="",NA(),Reto3!$Y57)</f>
        <v>#N/A</v>
      </c>
      <c r="S59" s="5" t="e">
        <f>IF(Reto3!$AE57="",NA(),Reto3!$AE57)</f>
        <v>#N/A</v>
      </c>
      <c r="T59" s="5" t="e">
        <f>IF(Reto3!$AK57="",NA(),Reto3!$AK57)</f>
        <v>#N/A</v>
      </c>
      <c r="U59" s="5" t="str">
        <f>IF(Reto3!$AK57="","",Reto3!$AK57)</f>
        <v/>
      </c>
      <c r="V59" s="11"/>
      <c r="W59" s="5" t="e">
        <f>IF(Reto4!$G57="",NA(),Reto4!$G57)</f>
        <v>#N/A</v>
      </c>
      <c r="X59" s="5" t="e">
        <f>IF(Reto4!$M57="",NA(),Reto4!$M57)</f>
        <v>#N/A</v>
      </c>
      <c r="Y59" s="5" t="e">
        <f>IF(Reto4!$S57="",NA(),Reto4!$S57)</f>
        <v>#N/A</v>
      </c>
      <c r="Z59" s="5" t="e">
        <f>IF(Reto4!$Y57="",NA(),Reto4!$Y57)</f>
        <v>#N/A</v>
      </c>
      <c r="AA59" s="5" t="str">
        <f>IF(Reto4!$Y57="","",Reto4!$Y57)</f>
        <v/>
      </c>
      <c r="AC59" s="5" t="e">
        <f>IF(Reto5!$G57="",NA(),Reto5!$G57)</f>
        <v>#N/A</v>
      </c>
      <c r="AD59" s="5" t="e">
        <f>IF(Reto5!$M57="",NA(),Reto5!$M57)</f>
        <v>#N/A</v>
      </c>
      <c r="AE59" s="5" t="e">
        <f>IF(Reto5!$S57="",NA(),Reto5!$S57)</f>
        <v>#N/A</v>
      </c>
      <c r="AF59" s="5" t="e">
        <f>IF(Reto5!$Y57="",NA(),Reto5!$Y57)</f>
        <v>#N/A</v>
      </c>
      <c r="AG59" s="5" t="e">
        <f>IF(Reto5!$AE57="",NA(),Reto5!$AE57)</f>
        <v>#N/A</v>
      </c>
      <c r="AH59" s="5" t="e">
        <f>IF(Reto5!$AK57="",NA(),Reto5!$AK57)</f>
        <v>#N/A</v>
      </c>
      <c r="AI59" s="5" t="str">
        <f>IF(Reto5!$AK57="","",Reto5!$AK57)</f>
        <v/>
      </c>
      <c r="AK59" s="34"/>
      <c r="AL59" s="31"/>
      <c r="AM59" s="18" t="e">
        <f>IFERROR(INDEX($B$4:$B$64, MATCH(0, INDEX(COUNTIF($AM$10:AM58, $B$4:$B$64), 0, 0),0)), NA())</f>
        <v>#N/A</v>
      </c>
      <c r="AN59" s="14" t="e">
        <f t="shared" si="11"/>
        <v>#N/A</v>
      </c>
      <c r="AP59" s="34"/>
      <c r="AQ59" s="23"/>
      <c r="AR59" s="18" t="e">
        <f>IFERROR(INDEX($H$4:$H$64, MATCH(0, INDEX(COUNTIF($AR$10:AR58, $H$4:$H$64), 0, 0),0)), NA())</f>
        <v>#N/A</v>
      </c>
      <c r="AS59" s="14" t="e">
        <f t="shared" si="2"/>
        <v>#N/A</v>
      </c>
      <c r="AT59" s="21"/>
      <c r="AU59" s="21"/>
      <c r="AV59" s="18" t="e">
        <f>IFERROR(INDEX($I$4:$I$64, MATCH(0, INDEX(COUNTIF($AV$10:AV58, $I$4:$I$64), 0, 0),0)), NA())</f>
        <v>#N/A</v>
      </c>
      <c r="AW59" s="14" t="e">
        <f t="shared" si="3"/>
        <v>#N/A</v>
      </c>
      <c r="AY59" s="34"/>
      <c r="AZ59" s="23"/>
      <c r="BA59" s="18" t="e">
        <f>IFERROR(INDEX($O$4:$O$64, MATCH(0, INDEX(COUNTIF($BA$10:BA58, $O$4:$O$64), 0, 0),0)), NA())</f>
        <v>#N/A</v>
      </c>
      <c r="BB59" s="14" t="e">
        <f t="shared" si="10"/>
        <v>#N/A</v>
      </c>
      <c r="BC59" s="21"/>
      <c r="BD59" s="21"/>
      <c r="BE59" s="18" t="e">
        <f>IFERROR(INDEX($P$4:$P$64, MATCH(0, INDEX(COUNTIF($BE$10:BE58, $P$4:$P$64), 0, 0),0)), NA())</f>
        <v>#N/A</v>
      </c>
      <c r="BF59" s="14" t="e">
        <f t="shared" si="4"/>
        <v>#N/A</v>
      </c>
      <c r="BG59" s="21"/>
      <c r="BH59" s="21"/>
      <c r="BI59" s="18" t="e">
        <f>IFERROR(INDEX($Q$4:$Q$64, MATCH(0, INDEX(COUNTIF($BI$10:BI58, $Q$4:$Q$64), 0, 0),0)), NA())</f>
        <v>#N/A</v>
      </c>
      <c r="BJ59" s="14" t="e">
        <f t="shared" si="5"/>
        <v>#N/A</v>
      </c>
      <c r="BL59" s="34"/>
      <c r="BM59" s="31"/>
      <c r="BN59" s="18" t="e">
        <f>IFERROR(INDEX($W$4:$W$64, MATCH(0, INDEX(COUNTIF($BN$10:BN58, $W$4:$W$64), 0, 0),0)), NA())</f>
        <v>#N/A</v>
      </c>
      <c r="BO59" s="14" t="e">
        <f t="shared" si="6"/>
        <v>#N/A</v>
      </c>
      <c r="BQ59" s="34"/>
      <c r="BR59" s="23"/>
      <c r="BS59" s="18" t="e">
        <f>IFERROR(INDEX($O$4:$O$64, MATCH(0, INDEX(COUNTIF($BA$10:BS58, $O$4:$O$64), 0, 0),0)), NA())</f>
        <v>#N/A</v>
      </c>
      <c r="BT59" s="14" t="e">
        <f t="shared" si="7"/>
        <v>#N/A</v>
      </c>
      <c r="BU59" s="21"/>
      <c r="BV59" s="21"/>
      <c r="BW59" s="18" t="e">
        <f>IFERROR(INDEX($AD$4:$AD$64, MATCH(0, INDEX(COUNTIF($BW$10:BW58, $AD$4:$AD$64), 0, 0),0)), NA())</f>
        <v>#N/A</v>
      </c>
      <c r="BX59" s="14" t="e">
        <f t="shared" si="8"/>
        <v>#N/A</v>
      </c>
      <c r="BY59" s="21"/>
      <c r="BZ59" s="21"/>
      <c r="CA59" s="18" t="e">
        <f>IFERROR(INDEX($AE$4:$AE$64, MATCH(0, INDEX(COUNTIF($CA$10:CA58, $AE$4:$AE$64), 0, 0),0)), NA())</f>
        <v>#N/A</v>
      </c>
      <c r="CB59" s="14" t="e">
        <f t="shared" si="9"/>
        <v>#N/A</v>
      </c>
    </row>
    <row r="60" spans="1:80" x14ac:dyDescent="0.25">
      <c r="A60" s="5">
        <f t="shared" si="0"/>
        <v>57</v>
      </c>
      <c r="B60" s="5" t="e">
        <f>IF(Reto1!$G57="",NA(),Reto1!$G57)</f>
        <v>#N/A</v>
      </c>
      <c r="C60" s="5" t="e">
        <f>IF(Reto1!$M57="",NA(),Reto1!$M57)</f>
        <v>#N/A</v>
      </c>
      <c r="D60" s="5" t="e">
        <f>IF(Reto1!$S57="",NA(),Reto1!$S57)</f>
        <v>#N/A</v>
      </c>
      <c r="E60" s="5" t="e">
        <f>IF(Reto1!$Y58="",NA(),Reto1!$Y58)</f>
        <v>#N/A</v>
      </c>
      <c r="F60" s="5" t="str">
        <f>IF(Reto1!$Y58="","",Reto1!$Y58)</f>
        <v/>
      </c>
      <c r="H60" s="5" t="e">
        <f>IF(Reto2!$G57="",NA(),Reto2!$G57)</f>
        <v>#N/A</v>
      </c>
      <c r="I60" s="5" t="e">
        <f>IF(Reto2!$M57="",NA(),Reto2!$M57)</f>
        <v>#N/A</v>
      </c>
      <c r="J60" s="5" t="e">
        <f>IF(Reto2!$S57="",NA(),Reto2!$S57)</f>
        <v>#N/A</v>
      </c>
      <c r="K60" s="5" t="e">
        <f>IF(Reto2!$Y57="",NA(),Reto2!$Y57)</f>
        <v>#N/A</v>
      </c>
      <c r="L60" s="11" t="e">
        <f>IF(Reto2!$AE58="",NA(),Reto2!$AE58)</f>
        <v>#N/A</v>
      </c>
      <c r="M60" s="11" t="str">
        <f>IF(Reto2!$AE58="","",Reto2!$AE58)</f>
        <v/>
      </c>
      <c r="N60" s="11"/>
      <c r="O60" s="5" t="e">
        <f>IF(Reto3!$G58="",NA(),Reto3!$G58)</f>
        <v>#N/A</v>
      </c>
      <c r="P60" s="5" t="e">
        <f>IF(Reto3!$M58="",NA(),Reto3!$M58)</f>
        <v>#N/A</v>
      </c>
      <c r="Q60" s="5" t="e">
        <f>IF(Reto3!$S58="",NA(),Reto3!$S58)</f>
        <v>#N/A</v>
      </c>
      <c r="R60" s="5" t="e">
        <f>IF(Reto3!$Y58="",NA(),Reto3!$Y58)</f>
        <v>#N/A</v>
      </c>
      <c r="S60" s="5" t="e">
        <f>IF(Reto3!$AE58="",NA(),Reto3!$AE58)</f>
        <v>#N/A</v>
      </c>
      <c r="T60" s="5" t="e">
        <f>IF(Reto3!$AK58="",NA(),Reto3!$AK58)</f>
        <v>#N/A</v>
      </c>
      <c r="U60" s="5" t="str">
        <f>IF(Reto3!$AK58="","",Reto3!$AK58)</f>
        <v/>
      </c>
      <c r="V60" s="11"/>
      <c r="W60" s="5" t="e">
        <f>IF(Reto4!$G58="",NA(),Reto4!$G58)</f>
        <v>#N/A</v>
      </c>
      <c r="X60" s="5" t="e">
        <f>IF(Reto4!$M58="",NA(),Reto4!$M58)</f>
        <v>#N/A</v>
      </c>
      <c r="Y60" s="5" t="e">
        <f>IF(Reto4!$S58="",NA(),Reto4!$S58)</f>
        <v>#N/A</v>
      </c>
      <c r="Z60" s="5" t="e">
        <f>IF(Reto4!$Y58="",NA(),Reto4!$Y58)</f>
        <v>#N/A</v>
      </c>
      <c r="AA60" s="5" t="str">
        <f>IF(Reto4!$Y58="","",Reto4!$Y58)</f>
        <v/>
      </c>
      <c r="AC60" s="5" t="e">
        <f>IF(Reto5!$G58="",NA(),Reto5!$G58)</f>
        <v>#N/A</v>
      </c>
      <c r="AD60" s="5" t="e">
        <f>IF(Reto5!$M58="",NA(),Reto5!$M58)</f>
        <v>#N/A</v>
      </c>
      <c r="AE60" s="5" t="e">
        <f>IF(Reto5!$S58="",NA(),Reto5!$S58)</f>
        <v>#N/A</v>
      </c>
      <c r="AF60" s="5" t="e">
        <f>IF(Reto5!$Y58="",NA(),Reto5!$Y58)</f>
        <v>#N/A</v>
      </c>
      <c r="AG60" s="5" t="e">
        <f>IF(Reto5!$AE58="",NA(),Reto5!$AE58)</f>
        <v>#N/A</v>
      </c>
      <c r="AH60" s="5" t="e">
        <f>IF(Reto5!$AK58="",NA(),Reto5!$AK58)</f>
        <v>#N/A</v>
      </c>
      <c r="AI60" s="5" t="str">
        <f>IF(Reto5!$AK58="","",Reto5!$AK58)</f>
        <v/>
      </c>
      <c r="AK60" s="34"/>
      <c r="AL60" s="31"/>
      <c r="AM60" s="18" t="e">
        <f>IFERROR(INDEX($B$4:$B$64, MATCH(0, INDEX(COUNTIF($AM$10:AM59, $B$4:$B$64), 0, 0),0)), NA())</f>
        <v>#N/A</v>
      </c>
      <c r="AN60" s="14" t="e">
        <f t="shared" si="11"/>
        <v>#N/A</v>
      </c>
      <c r="AP60" s="34"/>
      <c r="AQ60" s="23"/>
      <c r="AR60" s="18" t="e">
        <f>IFERROR(INDEX($H$4:$H$64, MATCH(0, INDEX(COUNTIF($AR$10:AR59, $H$4:$H$64), 0, 0),0)), NA())</f>
        <v>#N/A</v>
      </c>
      <c r="AS60" s="14" t="e">
        <f t="shared" si="2"/>
        <v>#N/A</v>
      </c>
      <c r="AT60" s="21"/>
      <c r="AU60" s="21"/>
      <c r="AV60" s="18" t="e">
        <f>IFERROR(INDEX($I$4:$I$64, MATCH(0, INDEX(COUNTIF($AV$10:AV59, $I$4:$I$64), 0, 0),0)), NA())</f>
        <v>#N/A</v>
      </c>
      <c r="AW60" s="14" t="e">
        <f t="shared" si="3"/>
        <v>#N/A</v>
      </c>
      <c r="AY60" s="34"/>
      <c r="AZ60" s="23"/>
      <c r="BA60" s="18" t="e">
        <f>IFERROR(INDEX($O$4:$O$64, MATCH(0, INDEX(COUNTIF($BA$10:BA59, $O$4:$O$64), 0, 0),0)), NA())</f>
        <v>#N/A</v>
      </c>
      <c r="BB60" s="14" t="e">
        <f t="shared" si="10"/>
        <v>#N/A</v>
      </c>
      <c r="BC60" s="21"/>
      <c r="BD60" s="21"/>
      <c r="BE60" s="18" t="e">
        <f>IFERROR(INDEX($P$4:$P$64, MATCH(0, INDEX(COUNTIF($BE$10:BE59, $P$4:$P$64), 0, 0),0)), NA())</f>
        <v>#N/A</v>
      </c>
      <c r="BF60" s="14" t="e">
        <f t="shared" si="4"/>
        <v>#N/A</v>
      </c>
      <c r="BG60" s="21"/>
      <c r="BH60" s="21"/>
      <c r="BI60" s="18" t="e">
        <f>IFERROR(INDEX($Q$4:$Q$64, MATCH(0, INDEX(COUNTIF($BI$10:BI59, $Q$4:$Q$64), 0, 0),0)), NA())</f>
        <v>#N/A</v>
      </c>
      <c r="BJ60" s="14" t="e">
        <f t="shared" si="5"/>
        <v>#N/A</v>
      </c>
      <c r="BL60" s="34"/>
      <c r="BM60" s="31"/>
      <c r="BN60" s="18" t="e">
        <f>IFERROR(INDEX($W$4:$W$64, MATCH(0, INDEX(COUNTIF($BN$10:BN59, $W$4:$W$64), 0, 0),0)), NA())</f>
        <v>#N/A</v>
      </c>
      <c r="BO60" s="14" t="e">
        <f t="shared" si="6"/>
        <v>#N/A</v>
      </c>
      <c r="BQ60" s="34"/>
      <c r="BR60" s="23"/>
      <c r="BS60" s="18" t="e">
        <f>IFERROR(INDEX($O$4:$O$64, MATCH(0, INDEX(COUNTIF($BA$10:BS59, $O$4:$O$64), 0, 0),0)), NA())</f>
        <v>#N/A</v>
      </c>
      <c r="BT60" s="14" t="e">
        <f t="shared" si="7"/>
        <v>#N/A</v>
      </c>
      <c r="BU60" s="21"/>
      <c r="BV60" s="21"/>
      <c r="BW60" s="18" t="e">
        <f>IFERROR(INDEX($AD$4:$AD$64, MATCH(0, INDEX(COUNTIF($BW$10:BW59, $AD$4:$AD$64), 0, 0),0)), NA())</f>
        <v>#N/A</v>
      </c>
      <c r="BX60" s="14" t="e">
        <f t="shared" si="8"/>
        <v>#N/A</v>
      </c>
      <c r="BY60" s="21"/>
      <c r="BZ60" s="21"/>
      <c r="CA60" s="18" t="e">
        <f>IFERROR(INDEX($AE$4:$AE$64, MATCH(0, INDEX(COUNTIF($CA$10:CA59, $AE$4:$AE$64), 0, 0),0)), NA())</f>
        <v>#N/A</v>
      </c>
      <c r="CB60" s="14" t="e">
        <f t="shared" si="9"/>
        <v>#N/A</v>
      </c>
    </row>
    <row r="61" spans="1:80" x14ac:dyDescent="0.25">
      <c r="A61" s="5">
        <f t="shared" si="0"/>
        <v>58</v>
      </c>
      <c r="B61" s="5" t="e">
        <f>IF(Reto1!$G58="",NA(),Reto1!$G58)</f>
        <v>#N/A</v>
      </c>
      <c r="C61" s="5" t="e">
        <f>IF(Reto1!$M58="",NA(),Reto1!$M58)</f>
        <v>#N/A</v>
      </c>
      <c r="D61" s="5" t="e">
        <f>IF(Reto1!$S58="",NA(),Reto1!$S58)</f>
        <v>#N/A</v>
      </c>
      <c r="E61" s="5" t="e">
        <f>IF(Reto1!$Y59="",NA(),Reto1!$Y59)</f>
        <v>#N/A</v>
      </c>
      <c r="F61" s="5" t="str">
        <f>IF(Reto1!$Y59="","",Reto1!$Y59)</f>
        <v/>
      </c>
      <c r="H61" s="5" t="e">
        <f>IF(Reto2!$G58="",NA(),Reto2!$G58)</f>
        <v>#N/A</v>
      </c>
      <c r="I61" s="5" t="e">
        <f>IF(Reto2!$M58="",NA(),Reto2!$M58)</f>
        <v>#N/A</v>
      </c>
      <c r="J61" s="5" t="e">
        <f>IF(Reto2!$S58="",NA(),Reto2!$S58)</f>
        <v>#N/A</v>
      </c>
      <c r="K61" s="5" t="e">
        <f>IF(Reto2!$Y58="",NA(),Reto2!$Y58)</f>
        <v>#N/A</v>
      </c>
      <c r="L61" s="11" t="e">
        <f>IF(Reto2!$AE59="",NA(),Reto2!$AE59)</f>
        <v>#N/A</v>
      </c>
      <c r="M61" s="11" t="str">
        <f>IF(Reto2!$AE59="","",Reto2!$AE59)</f>
        <v/>
      </c>
      <c r="N61" s="11"/>
      <c r="O61" s="5" t="e">
        <f>IF(Reto3!$G59="",NA(),Reto3!$G59)</f>
        <v>#N/A</v>
      </c>
      <c r="P61" s="5" t="e">
        <f>IF(Reto3!$M59="",NA(),Reto3!$M59)</f>
        <v>#N/A</v>
      </c>
      <c r="Q61" s="5" t="e">
        <f>IF(Reto3!$S59="",NA(),Reto3!$S59)</f>
        <v>#N/A</v>
      </c>
      <c r="R61" s="5" t="e">
        <f>IF(Reto3!$Y59="",NA(),Reto3!$Y59)</f>
        <v>#N/A</v>
      </c>
      <c r="S61" s="5" t="e">
        <f>IF(Reto3!$AE59="",NA(),Reto3!$AE59)</f>
        <v>#N/A</v>
      </c>
      <c r="T61" s="5" t="e">
        <f>IF(Reto3!$AK59="",NA(),Reto3!$AK59)</f>
        <v>#N/A</v>
      </c>
      <c r="U61" s="5" t="str">
        <f>IF(Reto3!$AK59="","",Reto3!$AK59)</f>
        <v/>
      </c>
      <c r="V61" s="11"/>
      <c r="W61" s="5" t="e">
        <f>IF(Reto4!$G59="",NA(),Reto4!$G59)</f>
        <v>#N/A</v>
      </c>
      <c r="X61" s="5" t="e">
        <f>IF(Reto4!$M59="",NA(),Reto4!$M59)</f>
        <v>#N/A</v>
      </c>
      <c r="Y61" s="5" t="e">
        <f>IF(Reto4!$S59="",NA(),Reto4!$S59)</f>
        <v>#N/A</v>
      </c>
      <c r="Z61" s="5" t="e">
        <f>IF(Reto4!$Y59="",NA(),Reto4!$Y59)</f>
        <v>#N/A</v>
      </c>
      <c r="AA61" s="5" t="str">
        <f>IF(Reto4!$Y59="","",Reto4!$Y59)</f>
        <v/>
      </c>
      <c r="AC61" s="5" t="e">
        <f>IF(Reto5!$G59="",NA(),Reto5!$G59)</f>
        <v>#N/A</v>
      </c>
      <c r="AD61" s="5" t="e">
        <f>IF(Reto5!$M59="",NA(),Reto5!$M59)</f>
        <v>#N/A</v>
      </c>
      <c r="AE61" s="5" t="e">
        <f>IF(Reto5!$S59="",NA(),Reto5!$S59)</f>
        <v>#N/A</v>
      </c>
      <c r="AF61" s="5" t="e">
        <f>IF(Reto5!$Y59="",NA(),Reto5!$Y59)</f>
        <v>#N/A</v>
      </c>
      <c r="AG61" s="5" t="e">
        <f>IF(Reto5!$AE59="",NA(),Reto5!$AE59)</f>
        <v>#N/A</v>
      </c>
      <c r="AH61" s="5" t="e">
        <f>IF(Reto5!$AK59="",NA(),Reto5!$AK59)</f>
        <v>#N/A</v>
      </c>
      <c r="AI61" s="5" t="str">
        <f>IF(Reto5!$AK59="","",Reto5!$AK59)</f>
        <v/>
      </c>
      <c r="AK61" s="34"/>
      <c r="AL61" s="31"/>
      <c r="AM61" s="18" t="e">
        <f>IFERROR(INDEX($B$4:$B$64, MATCH(0, INDEX(COUNTIF($AM$10:AM60, $B$4:$B$64), 0, 0),0)), NA())</f>
        <v>#N/A</v>
      </c>
      <c r="AN61" s="14" t="e">
        <f t="shared" si="11"/>
        <v>#N/A</v>
      </c>
      <c r="AP61" s="34"/>
      <c r="AQ61" s="23"/>
      <c r="AR61" s="18" t="e">
        <f>IFERROR(INDEX($H$4:$H$64, MATCH(0, INDEX(COUNTIF($AR$10:AR60, $H$4:$H$64), 0, 0),0)), NA())</f>
        <v>#N/A</v>
      </c>
      <c r="AS61" s="14" t="e">
        <f t="shared" si="2"/>
        <v>#N/A</v>
      </c>
      <c r="AT61" s="21"/>
      <c r="AU61" s="21"/>
      <c r="AV61" s="18" t="e">
        <f>IFERROR(INDEX($I$4:$I$64, MATCH(0, INDEX(COUNTIF($AV$10:AV60, $I$4:$I$64), 0, 0),0)), NA())</f>
        <v>#N/A</v>
      </c>
      <c r="AW61" s="14" t="e">
        <f t="shared" si="3"/>
        <v>#N/A</v>
      </c>
      <c r="AY61" s="34"/>
      <c r="AZ61" s="23"/>
      <c r="BA61" s="18" t="e">
        <f>IFERROR(INDEX($O$4:$O$64, MATCH(0, INDEX(COUNTIF($BA$10:BA60, $O$4:$O$64), 0, 0),0)), NA())</f>
        <v>#N/A</v>
      </c>
      <c r="BB61" s="14" t="e">
        <f t="shared" si="10"/>
        <v>#N/A</v>
      </c>
      <c r="BC61" s="21"/>
      <c r="BD61" s="21"/>
      <c r="BE61" s="18" t="e">
        <f>IFERROR(INDEX($P$4:$P$64, MATCH(0, INDEX(COUNTIF($BE$10:BE60, $P$4:$P$64), 0, 0),0)), NA())</f>
        <v>#N/A</v>
      </c>
      <c r="BF61" s="14" t="e">
        <f t="shared" si="4"/>
        <v>#N/A</v>
      </c>
      <c r="BG61" s="21"/>
      <c r="BH61" s="21"/>
      <c r="BI61" s="18" t="e">
        <f>IFERROR(INDEX($Q$4:$Q$64, MATCH(0, INDEX(COUNTIF($BI$10:BI60, $Q$4:$Q$64), 0, 0),0)), NA())</f>
        <v>#N/A</v>
      </c>
      <c r="BJ61" s="14" t="e">
        <f t="shared" si="5"/>
        <v>#N/A</v>
      </c>
      <c r="BL61" s="34"/>
      <c r="BM61" s="31"/>
      <c r="BN61" s="18" t="e">
        <f>IFERROR(INDEX($W$4:$W$64, MATCH(0, INDEX(COUNTIF($BN$10:BN60, $W$4:$W$64), 0, 0),0)), NA())</f>
        <v>#N/A</v>
      </c>
      <c r="BO61" s="14" t="e">
        <f t="shared" si="6"/>
        <v>#N/A</v>
      </c>
      <c r="BQ61" s="34"/>
      <c r="BR61" s="23"/>
      <c r="BS61" s="18" t="e">
        <f>IFERROR(INDEX($O$4:$O$64, MATCH(0, INDEX(COUNTIF($BA$10:BS60, $O$4:$O$64), 0, 0),0)), NA())</f>
        <v>#N/A</v>
      </c>
      <c r="BT61" s="14" t="e">
        <f t="shared" si="7"/>
        <v>#N/A</v>
      </c>
      <c r="BU61" s="21"/>
      <c r="BV61" s="21"/>
      <c r="BW61" s="18" t="e">
        <f>IFERROR(INDEX($AD$4:$AD$64, MATCH(0, INDEX(COUNTIF($BW$10:BW60, $AD$4:$AD$64), 0, 0),0)), NA())</f>
        <v>#N/A</v>
      </c>
      <c r="BX61" s="14" t="e">
        <f t="shared" si="8"/>
        <v>#N/A</v>
      </c>
      <c r="BY61" s="21"/>
      <c r="BZ61" s="21"/>
      <c r="CA61" s="18" t="e">
        <f>IFERROR(INDEX($AE$4:$AE$64, MATCH(0, INDEX(COUNTIF($CA$10:CA60, $AE$4:$AE$64), 0, 0),0)), NA())</f>
        <v>#N/A</v>
      </c>
      <c r="CB61" s="14" t="e">
        <f t="shared" si="9"/>
        <v>#N/A</v>
      </c>
    </row>
    <row r="62" spans="1:80" x14ac:dyDescent="0.25">
      <c r="A62" s="5">
        <f t="shared" si="0"/>
        <v>59</v>
      </c>
      <c r="B62" s="5" t="e">
        <f>IF(Reto1!$G59="",NA(),Reto1!$G59)</f>
        <v>#N/A</v>
      </c>
      <c r="C62" s="5" t="e">
        <f>IF(Reto1!$M59="",NA(),Reto1!$M59)</f>
        <v>#N/A</v>
      </c>
      <c r="D62" s="5" t="e">
        <f>IF(Reto1!$S59="",NA(),Reto1!$S59)</f>
        <v>#N/A</v>
      </c>
      <c r="E62" s="5" t="e">
        <f>IF(Reto1!$Y60="",NA(),Reto1!$Y60)</f>
        <v>#N/A</v>
      </c>
      <c r="F62" s="5" t="str">
        <f>IF(Reto1!$Y60="","",Reto1!$Y60)</f>
        <v/>
      </c>
      <c r="H62" s="5" t="e">
        <f>IF(Reto2!$G59="",NA(),Reto2!$G59)</f>
        <v>#N/A</v>
      </c>
      <c r="I62" s="5" t="e">
        <f>IF(Reto2!$M59="",NA(),Reto2!$M59)</f>
        <v>#N/A</v>
      </c>
      <c r="J62" s="5" t="e">
        <f>IF(Reto2!$S59="",NA(),Reto2!$S59)</f>
        <v>#N/A</v>
      </c>
      <c r="K62" s="5" t="e">
        <f>IF(Reto2!$Y59="",NA(),Reto2!$Y59)</f>
        <v>#N/A</v>
      </c>
      <c r="L62" s="11" t="e">
        <f>IF(Reto2!$AE60="",NA(),Reto2!$AE60)</f>
        <v>#N/A</v>
      </c>
      <c r="M62" s="11" t="str">
        <f>IF(Reto2!$AE60="","",Reto2!$AE60)</f>
        <v/>
      </c>
      <c r="N62" s="11"/>
      <c r="O62" s="5" t="e">
        <f>IF(Reto3!$G60="",NA(),Reto3!$G60)</f>
        <v>#N/A</v>
      </c>
      <c r="P62" s="5" t="e">
        <f>IF(Reto3!$M60="",NA(),Reto3!$M60)</f>
        <v>#N/A</v>
      </c>
      <c r="Q62" s="5" t="e">
        <f>IF(Reto3!$S60="",NA(),Reto3!$S60)</f>
        <v>#N/A</v>
      </c>
      <c r="R62" s="5" t="e">
        <f>IF(Reto3!$Y60="",NA(),Reto3!$Y60)</f>
        <v>#N/A</v>
      </c>
      <c r="S62" s="5" t="e">
        <f>IF(Reto3!$AE60="",NA(),Reto3!$AE60)</f>
        <v>#N/A</v>
      </c>
      <c r="T62" s="5" t="e">
        <f>IF(Reto3!$AK60="",NA(),Reto3!$AK60)</f>
        <v>#N/A</v>
      </c>
      <c r="U62" s="5" t="str">
        <f>IF(Reto3!$AK60="","",Reto3!$AK60)</f>
        <v/>
      </c>
      <c r="V62" s="11"/>
      <c r="W62" s="5" t="e">
        <f>IF(Reto4!$G60="",NA(),Reto4!$G60)</f>
        <v>#N/A</v>
      </c>
      <c r="X62" s="5" t="e">
        <f>IF(Reto4!$M60="",NA(),Reto4!$M60)</f>
        <v>#N/A</v>
      </c>
      <c r="Y62" s="5" t="e">
        <f>IF(Reto4!$S60="",NA(),Reto4!$S60)</f>
        <v>#N/A</v>
      </c>
      <c r="Z62" s="5" t="e">
        <f>IF(Reto4!$Y60="",NA(),Reto4!$Y60)</f>
        <v>#N/A</v>
      </c>
      <c r="AA62" s="5" t="str">
        <f>IF(Reto4!$Y60="","",Reto4!$Y60)</f>
        <v/>
      </c>
      <c r="AC62" s="5" t="e">
        <f>IF(Reto5!$G60="",NA(),Reto5!$G60)</f>
        <v>#N/A</v>
      </c>
      <c r="AD62" s="5" t="e">
        <f>IF(Reto5!$M60="",NA(),Reto5!$M60)</f>
        <v>#N/A</v>
      </c>
      <c r="AE62" s="5" t="e">
        <f>IF(Reto5!$S60="",NA(),Reto5!$S60)</f>
        <v>#N/A</v>
      </c>
      <c r="AF62" s="5" t="e">
        <f>IF(Reto5!$Y60="",NA(),Reto5!$Y60)</f>
        <v>#N/A</v>
      </c>
      <c r="AG62" s="5" t="e">
        <f>IF(Reto5!$AE60="",NA(),Reto5!$AE60)</f>
        <v>#N/A</v>
      </c>
      <c r="AH62" s="5" t="e">
        <f>IF(Reto5!$AK60="",NA(),Reto5!$AK60)</f>
        <v>#N/A</v>
      </c>
      <c r="AI62" s="5" t="str">
        <f>IF(Reto5!$AK60="","",Reto5!$AK60)</f>
        <v/>
      </c>
      <c r="AK62" s="34"/>
      <c r="AL62" s="31"/>
      <c r="AM62" s="18" t="e">
        <f>IFERROR(INDEX($B$4:$B$64, MATCH(0, INDEX(COUNTIF($AM$10:AM61, $B$4:$B$64), 0, 0),0)), NA())</f>
        <v>#N/A</v>
      </c>
      <c r="AN62" s="14" t="e">
        <f t="shared" si="11"/>
        <v>#N/A</v>
      </c>
      <c r="AP62" s="34"/>
      <c r="AQ62" s="23"/>
      <c r="AR62" s="18" t="e">
        <f>IFERROR(INDEX($H$4:$H$64, MATCH(0, INDEX(COUNTIF($AR$10:AR61, $H$4:$H$64), 0, 0),0)), NA())</f>
        <v>#N/A</v>
      </c>
      <c r="AS62" s="14" t="e">
        <f t="shared" si="2"/>
        <v>#N/A</v>
      </c>
      <c r="AT62" s="21"/>
      <c r="AU62" s="21"/>
      <c r="AV62" s="18" t="e">
        <f>IFERROR(INDEX($I$4:$I$64, MATCH(0, INDEX(COUNTIF($AV$10:AV61, $I$4:$I$64), 0, 0),0)), NA())</f>
        <v>#N/A</v>
      </c>
      <c r="AW62" s="14" t="e">
        <f t="shared" si="3"/>
        <v>#N/A</v>
      </c>
      <c r="AY62" s="34"/>
      <c r="AZ62" s="23"/>
      <c r="BA62" s="18" t="e">
        <f>IFERROR(INDEX($O$4:$O$64, MATCH(0, INDEX(COUNTIF($BA$10:BA61, $O$4:$O$64), 0, 0),0)), NA())</f>
        <v>#N/A</v>
      </c>
      <c r="BB62" s="14" t="e">
        <f t="shared" si="10"/>
        <v>#N/A</v>
      </c>
      <c r="BC62" s="21"/>
      <c r="BD62" s="21"/>
      <c r="BE62" s="18" t="e">
        <f>IFERROR(INDEX($P$4:$P$64, MATCH(0, INDEX(COUNTIF($BE$10:BE61, $P$4:$P$64), 0, 0),0)), NA())</f>
        <v>#N/A</v>
      </c>
      <c r="BF62" s="14" t="e">
        <f t="shared" si="4"/>
        <v>#N/A</v>
      </c>
      <c r="BG62" s="21"/>
      <c r="BH62" s="21"/>
      <c r="BI62" s="18" t="e">
        <f>IFERROR(INDEX($Q$4:$Q$64, MATCH(0, INDEX(COUNTIF($BI$10:BI61, $Q$4:$Q$64), 0, 0),0)), NA())</f>
        <v>#N/A</v>
      </c>
      <c r="BJ62" s="14" t="e">
        <f t="shared" si="5"/>
        <v>#N/A</v>
      </c>
      <c r="BL62" s="34"/>
      <c r="BM62" s="31"/>
      <c r="BN62" s="18" t="e">
        <f>IFERROR(INDEX($W$4:$W$64, MATCH(0, INDEX(COUNTIF($BN$10:BN61, $W$4:$W$64), 0, 0),0)), NA())</f>
        <v>#N/A</v>
      </c>
      <c r="BO62" s="14" t="e">
        <f t="shared" si="6"/>
        <v>#N/A</v>
      </c>
      <c r="BQ62" s="34"/>
      <c r="BR62" s="23"/>
      <c r="BS62" s="18" t="e">
        <f>IFERROR(INDEX($O$4:$O$64, MATCH(0, INDEX(COUNTIF($BA$10:BS61, $O$4:$O$64), 0, 0),0)), NA())</f>
        <v>#N/A</v>
      </c>
      <c r="BT62" s="14" t="e">
        <f t="shared" si="7"/>
        <v>#N/A</v>
      </c>
      <c r="BU62" s="21"/>
      <c r="BV62" s="21"/>
      <c r="BW62" s="18" t="e">
        <f>IFERROR(INDEX($AD$4:$AD$64, MATCH(0, INDEX(COUNTIF($BW$10:BW61, $AD$4:$AD$64), 0, 0),0)), NA())</f>
        <v>#N/A</v>
      </c>
      <c r="BX62" s="14" t="e">
        <f t="shared" si="8"/>
        <v>#N/A</v>
      </c>
      <c r="BY62" s="21"/>
      <c r="BZ62" s="21"/>
      <c r="CA62" s="18" t="e">
        <f>IFERROR(INDEX($AE$4:$AE$64, MATCH(0, INDEX(COUNTIF($CA$10:CA61, $AE$4:$AE$64), 0, 0),0)), NA())</f>
        <v>#N/A</v>
      </c>
      <c r="CB62" s="14" t="e">
        <f t="shared" si="9"/>
        <v>#N/A</v>
      </c>
    </row>
    <row r="63" spans="1:80" x14ac:dyDescent="0.25">
      <c r="A63" s="5">
        <f t="shared" si="0"/>
        <v>60</v>
      </c>
      <c r="B63" s="5" t="e">
        <f>IF(Reto1!$G60="",NA(),Reto1!$G60)</f>
        <v>#N/A</v>
      </c>
      <c r="C63" s="5" t="e">
        <f>IF(Reto1!$M60="",NA(),Reto1!$M60)</f>
        <v>#N/A</v>
      </c>
      <c r="D63" s="5" t="e">
        <f>IF(Reto1!$S60="",NA(),Reto1!$S60)</f>
        <v>#N/A</v>
      </c>
      <c r="E63" s="5" t="e">
        <f>IF(Reto1!$Y61="",NA(),Reto1!$Y61)</f>
        <v>#N/A</v>
      </c>
      <c r="F63" s="5" t="str">
        <f>IF(Reto1!$Y61="","",Reto1!$Y61)</f>
        <v/>
      </c>
      <c r="H63" s="5" t="e">
        <f>IF(Reto2!$G60="",NA(),Reto2!$G60)</f>
        <v>#N/A</v>
      </c>
      <c r="I63" s="5" t="e">
        <f>IF(Reto2!$M60="",NA(),Reto2!$M60)</f>
        <v>#N/A</v>
      </c>
      <c r="J63" s="5" t="e">
        <f>IF(Reto2!$S60="",NA(),Reto2!$S60)</f>
        <v>#N/A</v>
      </c>
      <c r="K63" s="5" t="e">
        <f>IF(Reto2!$Y60="",NA(),Reto2!$Y60)</f>
        <v>#N/A</v>
      </c>
      <c r="L63" s="11" t="e">
        <f>IF(Reto2!$AE61="",NA(),Reto2!$AE61)</f>
        <v>#N/A</v>
      </c>
      <c r="M63" s="11" t="str">
        <f>IF(Reto2!$AE61="","",Reto2!$AE61)</f>
        <v/>
      </c>
      <c r="N63" s="11"/>
      <c r="O63" s="5" t="e">
        <f>IF(Reto3!$G61="",NA(),Reto3!$G61)</f>
        <v>#N/A</v>
      </c>
      <c r="P63" s="5" t="e">
        <f>IF(Reto3!$M61="",NA(),Reto3!$M61)</f>
        <v>#N/A</v>
      </c>
      <c r="Q63" s="5" t="e">
        <f>IF(Reto3!$S61="",NA(),Reto3!$S61)</f>
        <v>#N/A</v>
      </c>
      <c r="R63" s="5" t="e">
        <f>IF(Reto3!$Y61="",NA(),Reto3!$Y61)</f>
        <v>#N/A</v>
      </c>
      <c r="S63" s="5" t="e">
        <f>IF(Reto3!$AE61="",NA(),Reto3!$AE61)</f>
        <v>#N/A</v>
      </c>
      <c r="T63" s="5" t="e">
        <f>IF(Reto3!$AK61="",NA(),Reto3!$AK61)</f>
        <v>#N/A</v>
      </c>
      <c r="U63" s="5" t="str">
        <f>IF(Reto3!$AK61="","",Reto3!$AK61)</f>
        <v/>
      </c>
      <c r="V63" s="11"/>
      <c r="W63" s="5" t="e">
        <f>IF(Reto4!$G61="",NA(),Reto4!$G61)</f>
        <v>#N/A</v>
      </c>
      <c r="X63" s="5" t="e">
        <f>IF(Reto4!$M61="",NA(),Reto4!$M61)</f>
        <v>#N/A</v>
      </c>
      <c r="Y63" s="5" t="e">
        <f>IF(Reto4!$S61="",NA(),Reto4!$S61)</f>
        <v>#N/A</v>
      </c>
      <c r="Z63" s="5" t="e">
        <f>IF(Reto4!$Y61="",NA(),Reto4!$Y61)</f>
        <v>#N/A</v>
      </c>
      <c r="AA63" s="5" t="str">
        <f>IF(Reto4!$Y61="","",Reto4!$Y61)</f>
        <v/>
      </c>
      <c r="AC63" s="5" t="e">
        <f>IF(Reto5!$G61="",NA(),Reto5!$G61)</f>
        <v>#N/A</v>
      </c>
      <c r="AD63" s="5" t="e">
        <f>IF(Reto5!$M61="",NA(),Reto5!$M61)</f>
        <v>#N/A</v>
      </c>
      <c r="AE63" s="5" t="e">
        <f>IF(Reto5!$S61="",NA(),Reto5!$S61)</f>
        <v>#N/A</v>
      </c>
      <c r="AF63" s="5" t="e">
        <f>IF(Reto5!$Y61="",NA(),Reto5!$Y61)</f>
        <v>#N/A</v>
      </c>
      <c r="AG63" s="5" t="e">
        <f>IF(Reto5!$AE61="",NA(),Reto5!$AE61)</f>
        <v>#N/A</v>
      </c>
      <c r="AH63" s="5" t="e">
        <f>IF(Reto5!$AK61="",NA(),Reto5!$AK61)</f>
        <v>#N/A</v>
      </c>
      <c r="AI63" s="5" t="str">
        <f>IF(Reto5!$AK61="","",Reto5!$AK61)</f>
        <v/>
      </c>
      <c r="AK63" s="34"/>
      <c r="AL63" s="31"/>
      <c r="AM63" s="18" t="e">
        <f>IFERROR(INDEX($B$4:$B$64, MATCH(0, INDEX(COUNTIF($AM$10:AM62, $B$4:$B$64), 0, 0),0)), NA())</f>
        <v>#N/A</v>
      </c>
      <c r="AN63" s="14" t="e">
        <f t="shared" si="11"/>
        <v>#N/A</v>
      </c>
      <c r="AP63" s="34"/>
      <c r="AQ63" s="23"/>
      <c r="AR63" s="18" t="e">
        <f>IFERROR(INDEX($H$4:$H$64, MATCH(0, INDEX(COUNTIF($AR$10:AR62, $H$4:$H$64), 0, 0),0)), NA())</f>
        <v>#N/A</v>
      </c>
      <c r="AS63" s="14" t="e">
        <f t="shared" si="2"/>
        <v>#N/A</v>
      </c>
      <c r="AT63" s="21"/>
      <c r="AU63" s="21"/>
      <c r="AV63" s="18" t="e">
        <f>IFERROR(INDEX($I$4:$I$64, MATCH(0, INDEX(COUNTIF($AV$10:AV62, $I$4:$I$64), 0, 0),0)), NA())</f>
        <v>#N/A</v>
      </c>
      <c r="AW63" s="14" t="e">
        <f t="shared" si="3"/>
        <v>#N/A</v>
      </c>
      <c r="AY63" s="34"/>
      <c r="AZ63" s="23"/>
      <c r="BA63" s="18" t="e">
        <f>IFERROR(INDEX($O$4:$O$64, MATCH(0, INDEX(COUNTIF($BA$10:BA62, $O$4:$O$64), 0, 0),0)), NA())</f>
        <v>#N/A</v>
      </c>
      <c r="BB63" s="14" t="e">
        <f t="shared" si="10"/>
        <v>#N/A</v>
      </c>
      <c r="BC63" s="21"/>
      <c r="BD63" s="21"/>
      <c r="BE63" s="18" t="e">
        <f>IFERROR(INDEX($P$4:$P$64, MATCH(0, INDEX(COUNTIF($BE$10:BE62, $P$4:$P$64), 0, 0),0)), NA())</f>
        <v>#N/A</v>
      </c>
      <c r="BF63" s="14" t="e">
        <f t="shared" si="4"/>
        <v>#N/A</v>
      </c>
      <c r="BG63" s="21"/>
      <c r="BH63" s="21"/>
      <c r="BI63" s="18" t="e">
        <f>IFERROR(INDEX($Q$4:$Q$64, MATCH(0, INDEX(COUNTIF($BI$10:BI62, $Q$4:$Q$64), 0, 0),0)), NA())</f>
        <v>#N/A</v>
      </c>
      <c r="BJ63" s="14" t="e">
        <f t="shared" si="5"/>
        <v>#N/A</v>
      </c>
      <c r="BL63" s="34"/>
      <c r="BM63" s="31"/>
      <c r="BN63" s="18" t="e">
        <f>IFERROR(INDEX($W$4:$W$64, MATCH(0, INDEX(COUNTIF($BN$10:BN62, $W$4:$W$64), 0, 0),0)), NA())</f>
        <v>#N/A</v>
      </c>
      <c r="BO63" s="14" t="e">
        <f t="shared" si="6"/>
        <v>#N/A</v>
      </c>
      <c r="BQ63" s="34"/>
      <c r="BR63" s="23"/>
      <c r="BS63" s="18" t="e">
        <f>IFERROR(INDEX($O$4:$O$64, MATCH(0, INDEX(COUNTIF($BA$10:BS62, $O$4:$O$64), 0, 0),0)), NA())</f>
        <v>#N/A</v>
      </c>
      <c r="BT63" s="14" t="e">
        <f t="shared" si="7"/>
        <v>#N/A</v>
      </c>
      <c r="BU63" s="21"/>
      <c r="BV63" s="21"/>
      <c r="BW63" s="18" t="e">
        <f>IFERROR(INDEX($AD$4:$AD$64, MATCH(0, INDEX(COUNTIF($BW$10:BW62, $AD$4:$AD$64), 0, 0),0)), NA())</f>
        <v>#N/A</v>
      </c>
      <c r="BX63" s="14" t="e">
        <f t="shared" si="8"/>
        <v>#N/A</v>
      </c>
      <c r="BY63" s="21"/>
      <c r="BZ63" s="21"/>
      <c r="CA63" s="18" t="e">
        <f>IFERROR(INDEX($AE$4:$AE$64, MATCH(0, INDEX(COUNTIF($CA$10:CA62, $AE$4:$AE$64), 0, 0),0)), NA())</f>
        <v>#N/A</v>
      </c>
      <c r="CB63" s="14" t="e">
        <f t="shared" si="9"/>
        <v>#N/A</v>
      </c>
    </row>
    <row r="64" spans="1:80" x14ac:dyDescent="0.25">
      <c r="A64" s="5">
        <f t="shared" si="0"/>
        <v>61</v>
      </c>
      <c r="B64" s="5" t="e">
        <f>IF(Reto1!$G61="",NA(),Reto1!$G61)</f>
        <v>#N/A</v>
      </c>
      <c r="C64" s="5" t="e">
        <f>IF(Reto1!$M61="",NA(),Reto1!$M61)</f>
        <v>#N/A</v>
      </c>
      <c r="D64" s="5" t="e">
        <f>IF(Reto1!$S61="",NA(),Reto1!$S61)</f>
        <v>#N/A</v>
      </c>
      <c r="E64" s="5" t="e">
        <f>IF(Reto1!$Y62="",NA(),Reto1!$Y62)</f>
        <v>#N/A</v>
      </c>
      <c r="F64" s="5" t="str">
        <f>IF(Reto1!$Y62="","",Reto1!$Y62)</f>
        <v/>
      </c>
      <c r="H64" s="5" t="e">
        <f>IF(Reto2!$G61="",NA(),Reto2!$G61)</f>
        <v>#N/A</v>
      </c>
      <c r="I64" s="5" t="e">
        <f>IF(Reto2!$M61="",NA(),Reto2!$M61)</f>
        <v>#N/A</v>
      </c>
      <c r="J64" s="5" t="e">
        <f>IF(Reto2!$S61="",NA(),Reto2!$S61)</f>
        <v>#N/A</v>
      </c>
      <c r="K64" s="5" t="e">
        <f>IF(Reto2!$Y61="",NA(),Reto2!$Y61)</f>
        <v>#N/A</v>
      </c>
      <c r="L64" s="11" t="e">
        <f>IF(Reto2!$AE62="",NA(),Reto2!$AE62)</f>
        <v>#N/A</v>
      </c>
      <c r="M64" s="11" t="str">
        <f>IF(Reto2!$AE62="","",Reto2!$AE62)</f>
        <v/>
      </c>
      <c r="N64" s="11"/>
      <c r="O64" s="5" t="e">
        <f>IF(Reto3!$G62="",NA(),Reto3!$G62)</f>
        <v>#N/A</v>
      </c>
      <c r="P64" s="5" t="e">
        <f>IF(Reto3!$M62="",NA(),Reto3!$M62)</f>
        <v>#N/A</v>
      </c>
      <c r="Q64" s="5" t="e">
        <f>IF(Reto3!$S62="",NA(),Reto3!$S62)</f>
        <v>#N/A</v>
      </c>
      <c r="R64" s="5" t="e">
        <f>IF(Reto3!$Y62="",NA(),Reto3!$Y62)</f>
        <v>#N/A</v>
      </c>
      <c r="S64" s="5" t="e">
        <f>IF(Reto3!$AE62="",NA(),Reto3!$AE62)</f>
        <v>#N/A</v>
      </c>
      <c r="T64" s="5" t="e">
        <f>IF(Reto3!$AK62="",NA(),Reto3!$AK62)</f>
        <v>#N/A</v>
      </c>
      <c r="U64" s="5" t="str">
        <f>IF(Reto3!$AK62="","",Reto3!$AK62)</f>
        <v/>
      </c>
      <c r="V64" s="11"/>
      <c r="W64" s="5" t="e">
        <f>IF(Reto4!$G62="",NA(),Reto4!$G62)</f>
        <v>#N/A</v>
      </c>
      <c r="X64" s="5" t="e">
        <f>IF(Reto4!$M62="",NA(),Reto4!$M62)</f>
        <v>#N/A</v>
      </c>
      <c r="Y64" s="5" t="e">
        <f>IF(Reto4!$S62="",NA(),Reto4!$S62)</f>
        <v>#N/A</v>
      </c>
      <c r="Z64" s="5" t="e">
        <f>IF(Reto4!$Y62="",NA(),Reto4!$Y62)</f>
        <v>#N/A</v>
      </c>
      <c r="AA64" s="5" t="str">
        <f>IF(Reto4!$Y62="","",Reto4!$Y62)</f>
        <v/>
      </c>
      <c r="AC64" s="5" t="e">
        <f>IF(Reto5!$G62="",NA(),Reto5!$G62)</f>
        <v>#N/A</v>
      </c>
      <c r="AD64" s="5" t="e">
        <f>IF(Reto5!$M62="",NA(),Reto5!$M62)</f>
        <v>#N/A</v>
      </c>
      <c r="AE64" s="5" t="e">
        <f>IF(Reto5!$S62="",NA(),Reto5!$S62)</f>
        <v>#N/A</v>
      </c>
      <c r="AF64" s="5" t="e">
        <f>IF(Reto5!$Y62="",NA(),Reto5!$Y62)</f>
        <v>#N/A</v>
      </c>
      <c r="AG64" s="5" t="e">
        <f>IF(Reto5!$AE62="",NA(),Reto5!$AE62)</f>
        <v>#N/A</v>
      </c>
      <c r="AH64" s="5" t="e">
        <f>IF(Reto5!$AK62="",NA(),Reto5!$AK62)</f>
        <v>#N/A</v>
      </c>
      <c r="AI64" s="5" t="str">
        <f>IF(Reto5!$AK62="","",Reto5!$AK62)</f>
        <v/>
      </c>
      <c r="AK64" s="35"/>
      <c r="AL64" s="32"/>
      <c r="AM64" s="18" t="e">
        <f>IFERROR(INDEX($B$4:$B$64, MATCH(0, INDEX(COUNTIF($AM$10:AM63, $B$4:$B$64), 0, 0),0)), NA())</f>
        <v>#N/A</v>
      </c>
      <c r="AN64" s="14" t="e">
        <f t="shared" si="11"/>
        <v>#N/A</v>
      </c>
      <c r="AP64" s="35"/>
      <c r="AQ64" s="23"/>
      <c r="AR64" s="18" t="e">
        <f>IFERROR(INDEX($H$4:$H$64, MATCH(0, INDEX(COUNTIF($AR$10:AR63, $H$4:$H$64), 0, 0),0)), NA())</f>
        <v>#N/A</v>
      </c>
      <c r="AS64" s="14" t="e">
        <f t="shared" si="2"/>
        <v>#N/A</v>
      </c>
      <c r="AT64" s="21"/>
      <c r="AU64" s="21"/>
      <c r="AV64" s="18" t="e">
        <f>IFERROR(INDEX($I$4:$I$64, MATCH(0, INDEX(COUNTIF($AV$10:AV63, $I$4:$I$64), 0, 0),0)), NA())</f>
        <v>#N/A</v>
      </c>
      <c r="AW64" s="14" t="e">
        <f t="shared" si="3"/>
        <v>#N/A</v>
      </c>
      <c r="AY64" s="35"/>
      <c r="AZ64" s="23"/>
      <c r="BA64" s="18" t="e">
        <f>IFERROR(INDEX($O$4:$O$64, MATCH(0, INDEX(COUNTIF($BA$10:BA63, $O$4:$O$64), 0, 0),0)), NA())</f>
        <v>#N/A</v>
      </c>
      <c r="BB64" s="14" t="e">
        <f t="shared" si="10"/>
        <v>#N/A</v>
      </c>
      <c r="BC64" s="21"/>
      <c r="BD64" s="21"/>
      <c r="BE64" s="18" t="e">
        <f>IFERROR(INDEX($P$4:$P$64, MATCH(0, INDEX(COUNTIF($BE$10:BE63, $P$4:$P$64), 0, 0),0)), NA())</f>
        <v>#N/A</v>
      </c>
      <c r="BF64" s="14" t="e">
        <f t="shared" si="4"/>
        <v>#N/A</v>
      </c>
      <c r="BG64" s="21"/>
      <c r="BH64" s="21"/>
      <c r="BI64" s="18" t="e">
        <f>IFERROR(INDEX($Q$4:$Q$64, MATCH(0, INDEX(COUNTIF($BI$10:BI63, $Q$4:$Q$64), 0, 0),0)), NA())</f>
        <v>#N/A</v>
      </c>
      <c r="BJ64" s="14" t="e">
        <f t="shared" si="5"/>
        <v>#N/A</v>
      </c>
      <c r="BL64" s="35"/>
      <c r="BM64" s="32"/>
      <c r="BN64" s="18" t="e">
        <f>IFERROR(INDEX($W$4:$W$64, MATCH(0, INDEX(COUNTIF($BN$10:BN63, $W$4:$W$64), 0, 0),0)), NA())</f>
        <v>#N/A</v>
      </c>
      <c r="BO64" s="14" t="e">
        <f t="shared" si="6"/>
        <v>#N/A</v>
      </c>
      <c r="BQ64" s="35"/>
      <c r="BR64" s="23"/>
      <c r="BS64" s="18" t="e">
        <f>IFERROR(INDEX($O$4:$O$64, MATCH(0, INDEX(COUNTIF($BA$10:BS63, $O$4:$O$64), 0, 0),0)), NA())</f>
        <v>#N/A</v>
      </c>
      <c r="BT64" s="14" t="e">
        <f t="shared" si="7"/>
        <v>#N/A</v>
      </c>
      <c r="BU64" s="21"/>
      <c r="BV64" s="21"/>
      <c r="BW64" s="18" t="e">
        <f>IFERROR(INDEX($AD$4:$AD$64, MATCH(0, INDEX(COUNTIF($BW$10:BW63, $AD$4:$AD$64), 0, 0),0)), NA())</f>
        <v>#N/A</v>
      </c>
      <c r="BX64" s="14" t="e">
        <f t="shared" si="8"/>
        <v>#N/A</v>
      </c>
      <c r="BY64" s="21"/>
      <c r="BZ64" s="21"/>
      <c r="CA64" s="18" t="e">
        <f>IFERROR(INDEX($AE$4:$AE$64, MATCH(0, INDEX(COUNTIF($CA$10:CA63, $AE$4:$AE$64), 0, 0),0)), NA())</f>
        <v>#N/A</v>
      </c>
      <c r="CB64" s="14" t="e">
        <f t="shared" si="9"/>
        <v>#N/A</v>
      </c>
    </row>
    <row r="65" spans="1:40" x14ac:dyDescent="0.25">
      <c r="A65" s="5" t="str">
        <f>IF(Reto1!M62="SI",1,IF(Reto1!M62="NO",0,""))</f>
        <v/>
      </c>
      <c r="AM65" s="15"/>
      <c r="AN65" s="16"/>
    </row>
    <row r="66" spans="1:40" x14ac:dyDescent="0.25">
      <c r="A66" s="5" t="str">
        <f>IF(Reto1!M63="SI",1,IF(Reto1!M63="NO",0,""))</f>
        <v/>
      </c>
      <c r="F66" s="11"/>
      <c r="O66" s="17" t="s">
        <v>49</v>
      </c>
      <c r="P66" s="17" t="s">
        <v>50</v>
      </c>
      <c r="Q66" s="17" t="s">
        <v>48</v>
      </c>
      <c r="AM66" s="15"/>
      <c r="AN66" s="16"/>
    </row>
    <row r="67" spans="1:40" x14ac:dyDescent="0.25">
      <c r="D67" s="3" t="s">
        <v>46</v>
      </c>
      <c r="E67" s="3" t="s">
        <v>29</v>
      </c>
      <c r="F67" s="12" t="s">
        <v>34</v>
      </c>
      <c r="G67" s="3" t="s">
        <v>40</v>
      </c>
      <c r="H67" s="12" t="s">
        <v>43</v>
      </c>
      <c r="I67" s="3" t="s">
        <v>45</v>
      </c>
      <c r="N67" s="17" t="s">
        <v>29</v>
      </c>
      <c r="O67" s="11">
        <f>AM10</f>
        <v>3.4166666666666665</v>
      </c>
      <c r="P67" s="11">
        <f>AM8</f>
        <v>3.75</v>
      </c>
      <c r="Q67" s="11">
        <f>AM9</f>
        <v>4.083333333333333</v>
      </c>
      <c r="AM67" s="15"/>
      <c r="AN67" s="16"/>
    </row>
    <row r="68" spans="1:40" x14ac:dyDescent="0.25">
      <c r="A68" s="5" t="str">
        <f>IF(Reto1!M64="SI",1,IF(Reto1!M64="NO",0,""))</f>
        <v/>
      </c>
      <c r="D68" s="5">
        <v>1</v>
      </c>
      <c r="E68" s="5">
        <f t="shared" ref="E68:E99" si="12">E4</f>
        <v>3.4166666666666665</v>
      </c>
      <c r="F68" s="11">
        <f t="shared" ref="F68:F99" si="13">L4</f>
        <v>1.0833333333333333</v>
      </c>
      <c r="G68" s="5">
        <f t="shared" ref="G68:G99" si="14">T4</f>
        <v>5.083333333333333</v>
      </c>
      <c r="H68" s="5">
        <f t="shared" ref="H68:H99" si="15">Z4</f>
        <v>1.8</v>
      </c>
      <c r="I68" s="5">
        <f t="shared" ref="I68:I99" si="16">AH4</f>
        <v>3.6333333333333333</v>
      </c>
      <c r="N68" s="12" t="s">
        <v>34</v>
      </c>
      <c r="O68" s="11">
        <f>AR10</f>
        <v>1.0833333333333333</v>
      </c>
      <c r="P68" s="11">
        <f>AR8</f>
        <v>1.9499999999999997</v>
      </c>
      <c r="Q68" s="11">
        <f>AR9</f>
        <v>2.8166666666666664</v>
      </c>
      <c r="AM68" s="15"/>
      <c r="AN68" s="16"/>
    </row>
    <row r="69" spans="1:40" x14ac:dyDescent="0.25">
      <c r="A69" s="5" t="str">
        <f>IF(Reto1!M65="SI",1,IF(Reto1!M65="NO",0,""))</f>
        <v/>
      </c>
      <c r="D69" s="5">
        <f>IF(IFERROR(E69,NA())=E69,D68+1,NA())</f>
        <v>2</v>
      </c>
      <c r="E69" s="5">
        <f t="shared" si="12"/>
        <v>4.083333333333333</v>
      </c>
      <c r="F69" s="5">
        <f t="shared" si="13"/>
        <v>2.8166666666666664</v>
      </c>
      <c r="G69" s="5">
        <f t="shared" si="14"/>
        <v>5.5666666666666664</v>
      </c>
      <c r="H69" s="5">
        <f t="shared" si="15"/>
        <v>3.5333333333333332</v>
      </c>
      <c r="I69" s="5">
        <f t="shared" si="16"/>
        <v>5.7</v>
      </c>
      <c r="N69" s="17" t="s">
        <v>40</v>
      </c>
      <c r="O69" s="11">
        <f>BA10</f>
        <v>5.083333333333333</v>
      </c>
      <c r="P69" s="11">
        <f>BA8</f>
        <v>5.3249999999999993</v>
      </c>
      <c r="Q69" s="11">
        <f>BA9</f>
        <v>5.5666666666666664</v>
      </c>
      <c r="AM69" s="15"/>
      <c r="AN69" s="16"/>
    </row>
    <row r="70" spans="1:40" x14ac:dyDescent="0.25">
      <c r="A70" s="5" t="str">
        <f>IF(Reto1!M66="SI",1,IF(Reto1!M66="NO",0,""))</f>
        <v/>
      </c>
      <c r="D70" s="5" t="e">
        <f>IF(IFERROR(E70,NA())=E70,D69+1,NA())</f>
        <v>#N/A</v>
      </c>
      <c r="E70" s="5" t="e">
        <f t="shared" si="12"/>
        <v>#N/A</v>
      </c>
      <c r="F70" s="5" t="e">
        <f t="shared" si="13"/>
        <v>#N/A</v>
      </c>
      <c r="G70" s="5" t="e">
        <f t="shared" si="14"/>
        <v>#N/A</v>
      </c>
      <c r="H70" s="5" t="e">
        <f t="shared" si="15"/>
        <v>#N/A</v>
      </c>
      <c r="I70" s="5" t="e">
        <f t="shared" si="16"/>
        <v>#N/A</v>
      </c>
      <c r="N70" s="12" t="s">
        <v>43</v>
      </c>
      <c r="O70" s="11">
        <f>BN10</f>
        <v>1.8</v>
      </c>
      <c r="P70" s="11">
        <f>BN8</f>
        <v>2.6666666666666665</v>
      </c>
      <c r="Q70" s="11">
        <f>BN9</f>
        <v>3.5333333333333332</v>
      </c>
      <c r="AM70" s="15"/>
      <c r="AN70" s="16"/>
    </row>
    <row r="71" spans="1:40" x14ac:dyDescent="0.25">
      <c r="A71" s="5" t="str">
        <f>IF(Reto1!M67="SI",1,IF(Reto1!M67="NO",0,""))</f>
        <v/>
      </c>
      <c r="D71" s="5" t="e">
        <f t="shared" ref="D70:D128" si="17">IF(IFERROR(E71,NA())=E71,D70+1,NA())</f>
        <v>#N/A</v>
      </c>
      <c r="E71" s="5" t="e">
        <f t="shared" si="12"/>
        <v>#N/A</v>
      </c>
      <c r="F71" s="5" t="e">
        <f t="shared" si="13"/>
        <v>#N/A</v>
      </c>
      <c r="G71" s="5" t="e">
        <f t="shared" si="14"/>
        <v>#N/A</v>
      </c>
      <c r="H71" s="5" t="e">
        <f t="shared" si="15"/>
        <v>#N/A</v>
      </c>
      <c r="I71" s="5" t="e">
        <f t="shared" si="16"/>
        <v>#N/A</v>
      </c>
      <c r="N71" s="17" t="s">
        <v>45</v>
      </c>
      <c r="O71" s="11">
        <f>BS10</f>
        <v>3.6333333333333333</v>
      </c>
      <c r="P71" s="11">
        <f>BS8</f>
        <v>4.666666666666667</v>
      </c>
      <c r="Q71" s="11">
        <f>BS9</f>
        <v>5.7</v>
      </c>
      <c r="AM71" s="15"/>
      <c r="AN71" s="16"/>
    </row>
    <row r="72" spans="1:40" x14ac:dyDescent="0.25">
      <c r="A72" s="5" t="str">
        <f>IF(Reto1!M68="SI",1,IF(Reto1!M68="NO",0,""))</f>
        <v/>
      </c>
      <c r="D72" s="5" t="e">
        <f t="shared" si="17"/>
        <v>#N/A</v>
      </c>
      <c r="E72" s="5" t="e">
        <f t="shared" si="12"/>
        <v>#N/A</v>
      </c>
      <c r="F72" s="5" t="e">
        <f t="shared" si="13"/>
        <v>#N/A</v>
      </c>
      <c r="G72" s="5" t="e">
        <f t="shared" si="14"/>
        <v>#N/A</v>
      </c>
      <c r="H72" s="5" t="e">
        <f t="shared" si="15"/>
        <v>#N/A</v>
      </c>
      <c r="I72" s="5" t="e">
        <f t="shared" si="16"/>
        <v>#N/A</v>
      </c>
    </row>
    <row r="73" spans="1:40" x14ac:dyDescent="0.25">
      <c r="A73" s="5" t="str">
        <f>IF(Reto1!M69="SI",1,IF(Reto1!M69="NO",0,""))</f>
        <v/>
      </c>
      <c r="D73" s="5" t="e">
        <f t="shared" si="17"/>
        <v>#N/A</v>
      </c>
      <c r="E73" s="5" t="e">
        <f t="shared" si="12"/>
        <v>#N/A</v>
      </c>
      <c r="F73" s="5" t="e">
        <f t="shared" si="13"/>
        <v>#N/A</v>
      </c>
      <c r="G73" s="5" t="e">
        <f t="shared" si="14"/>
        <v>#N/A</v>
      </c>
      <c r="H73" s="5" t="e">
        <f t="shared" si="15"/>
        <v>#N/A</v>
      </c>
      <c r="I73" s="5" t="e">
        <f t="shared" si="16"/>
        <v>#N/A</v>
      </c>
    </row>
    <row r="74" spans="1:40" x14ac:dyDescent="0.25">
      <c r="A74" s="5" t="str">
        <f>IF(Reto1!M70="SI",1,IF(Reto1!M70="NO",0,""))</f>
        <v/>
      </c>
      <c r="D74" s="5" t="e">
        <f t="shared" si="17"/>
        <v>#N/A</v>
      </c>
      <c r="E74" s="5" t="e">
        <f t="shared" si="12"/>
        <v>#N/A</v>
      </c>
      <c r="F74" s="5" t="e">
        <f t="shared" si="13"/>
        <v>#N/A</v>
      </c>
      <c r="G74" s="5" t="e">
        <f t="shared" si="14"/>
        <v>#N/A</v>
      </c>
      <c r="H74" s="5" t="e">
        <f t="shared" si="15"/>
        <v>#N/A</v>
      </c>
      <c r="I74" s="5" t="e">
        <f t="shared" si="16"/>
        <v>#N/A</v>
      </c>
    </row>
    <row r="75" spans="1:40" x14ac:dyDescent="0.25">
      <c r="A75" s="5" t="str">
        <f>IF(Reto1!M71="SI",1,IF(Reto1!M71="NO",0,""))</f>
        <v/>
      </c>
      <c r="D75" s="5" t="e">
        <f t="shared" si="17"/>
        <v>#N/A</v>
      </c>
      <c r="E75" s="5" t="e">
        <f t="shared" si="12"/>
        <v>#N/A</v>
      </c>
      <c r="F75" s="5" t="e">
        <f t="shared" si="13"/>
        <v>#N/A</v>
      </c>
      <c r="G75" s="5" t="e">
        <f t="shared" si="14"/>
        <v>#N/A</v>
      </c>
      <c r="H75" s="5" t="e">
        <f t="shared" si="15"/>
        <v>#N/A</v>
      </c>
      <c r="I75" s="5" t="e">
        <f t="shared" si="16"/>
        <v>#N/A</v>
      </c>
    </row>
    <row r="76" spans="1:40" x14ac:dyDescent="0.25">
      <c r="A76" s="5" t="str">
        <f>IF(Reto1!M72="SI",1,IF(Reto1!M72="NO",0,""))</f>
        <v/>
      </c>
      <c r="D76" s="5" t="e">
        <f t="shared" si="17"/>
        <v>#N/A</v>
      </c>
      <c r="E76" s="5" t="e">
        <f t="shared" si="12"/>
        <v>#N/A</v>
      </c>
      <c r="F76" s="5" t="e">
        <f t="shared" si="13"/>
        <v>#N/A</v>
      </c>
      <c r="G76" s="5" t="e">
        <f t="shared" si="14"/>
        <v>#N/A</v>
      </c>
      <c r="H76" s="5" t="e">
        <f t="shared" si="15"/>
        <v>#N/A</v>
      </c>
      <c r="I76" s="5" t="e">
        <f t="shared" si="16"/>
        <v>#N/A</v>
      </c>
    </row>
    <row r="77" spans="1:40" x14ac:dyDescent="0.25">
      <c r="D77" s="5" t="e">
        <f t="shared" si="17"/>
        <v>#N/A</v>
      </c>
      <c r="E77" s="5" t="e">
        <f t="shared" si="12"/>
        <v>#N/A</v>
      </c>
      <c r="F77" s="5" t="e">
        <f t="shared" si="13"/>
        <v>#N/A</v>
      </c>
      <c r="G77" s="5" t="e">
        <f t="shared" si="14"/>
        <v>#N/A</v>
      </c>
      <c r="H77" s="5" t="e">
        <f t="shared" si="15"/>
        <v>#N/A</v>
      </c>
      <c r="I77" s="5" t="e">
        <f t="shared" si="16"/>
        <v>#N/A</v>
      </c>
    </row>
    <row r="78" spans="1:40" x14ac:dyDescent="0.25">
      <c r="D78" s="5" t="e">
        <f t="shared" si="17"/>
        <v>#N/A</v>
      </c>
      <c r="E78" s="5" t="e">
        <f t="shared" si="12"/>
        <v>#N/A</v>
      </c>
      <c r="F78" s="5" t="e">
        <f t="shared" si="13"/>
        <v>#N/A</v>
      </c>
      <c r="G78" s="5" t="e">
        <f t="shared" si="14"/>
        <v>#N/A</v>
      </c>
      <c r="H78" s="5" t="e">
        <f t="shared" si="15"/>
        <v>#N/A</v>
      </c>
      <c r="I78" s="5" t="e">
        <f t="shared" si="16"/>
        <v>#N/A</v>
      </c>
    </row>
    <row r="79" spans="1:40" x14ac:dyDescent="0.25">
      <c r="D79" s="5" t="e">
        <f t="shared" si="17"/>
        <v>#N/A</v>
      </c>
      <c r="E79" s="5" t="e">
        <f t="shared" si="12"/>
        <v>#N/A</v>
      </c>
      <c r="F79" s="5" t="e">
        <f t="shared" si="13"/>
        <v>#N/A</v>
      </c>
      <c r="G79" s="5" t="e">
        <f t="shared" si="14"/>
        <v>#N/A</v>
      </c>
      <c r="H79" s="5" t="e">
        <f t="shared" si="15"/>
        <v>#N/A</v>
      </c>
      <c r="I79" s="5" t="e">
        <f t="shared" si="16"/>
        <v>#N/A</v>
      </c>
    </row>
    <row r="80" spans="1:40" x14ac:dyDescent="0.25">
      <c r="D80" s="5" t="e">
        <f t="shared" si="17"/>
        <v>#N/A</v>
      </c>
      <c r="E80" s="5" t="e">
        <f t="shared" si="12"/>
        <v>#N/A</v>
      </c>
      <c r="F80" s="5" t="e">
        <f t="shared" si="13"/>
        <v>#N/A</v>
      </c>
      <c r="G80" s="5" t="e">
        <f t="shared" si="14"/>
        <v>#N/A</v>
      </c>
      <c r="H80" s="5" t="e">
        <f t="shared" si="15"/>
        <v>#N/A</v>
      </c>
      <c r="I80" s="5" t="e">
        <f t="shared" si="16"/>
        <v>#N/A</v>
      </c>
    </row>
    <row r="81" spans="4:9" x14ac:dyDescent="0.25">
      <c r="D81" s="5" t="e">
        <f t="shared" si="17"/>
        <v>#N/A</v>
      </c>
      <c r="E81" s="5" t="e">
        <f t="shared" si="12"/>
        <v>#N/A</v>
      </c>
      <c r="F81" s="5" t="e">
        <f t="shared" si="13"/>
        <v>#N/A</v>
      </c>
      <c r="G81" s="5" t="e">
        <f t="shared" si="14"/>
        <v>#N/A</v>
      </c>
      <c r="H81" s="5" t="e">
        <f t="shared" si="15"/>
        <v>#N/A</v>
      </c>
      <c r="I81" s="5" t="e">
        <f t="shared" si="16"/>
        <v>#N/A</v>
      </c>
    </row>
    <row r="82" spans="4:9" x14ac:dyDescent="0.25">
      <c r="D82" s="5" t="e">
        <f t="shared" si="17"/>
        <v>#N/A</v>
      </c>
      <c r="E82" s="5" t="e">
        <f t="shared" si="12"/>
        <v>#N/A</v>
      </c>
      <c r="F82" s="5" t="e">
        <f t="shared" si="13"/>
        <v>#N/A</v>
      </c>
      <c r="G82" s="5" t="e">
        <f t="shared" si="14"/>
        <v>#N/A</v>
      </c>
      <c r="H82" s="5" t="e">
        <f t="shared" si="15"/>
        <v>#N/A</v>
      </c>
      <c r="I82" s="5" t="e">
        <f t="shared" si="16"/>
        <v>#N/A</v>
      </c>
    </row>
    <row r="83" spans="4:9" x14ac:dyDescent="0.25">
      <c r="D83" s="5" t="e">
        <f t="shared" si="17"/>
        <v>#N/A</v>
      </c>
      <c r="E83" s="5" t="e">
        <f t="shared" si="12"/>
        <v>#N/A</v>
      </c>
      <c r="F83" s="5" t="e">
        <f t="shared" si="13"/>
        <v>#N/A</v>
      </c>
      <c r="G83" s="5" t="e">
        <f t="shared" si="14"/>
        <v>#N/A</v>
      </c>
      <c r="H83" s="5" t="e">
        <f t="shared" si="15"/>
        <v>#N/A</v>
      </c>
      <c r="I83" s="5" t="e">
        <f t="shared" si="16"/>
        <v>#N/A</v>
      </c>
    </row>
    <row r="84" spans="4:9" x14ac:dyDescent="0.25">
      <c r="D84" s="5" t="e">
        <f t="shared" si="17"/>
        <v>#N/A</v>
      </c>
      <c r="E84" s="5" t="e">
        <f t="shared" si="12"/>
        <v>#N/A</v>
      </c>
      <c r="F84" s="5" t="e">
        <f t="shared" si="13"/>
        <v>#N/A</v>
      </c>
      <c r="G84" s="5" t="e">
        <f t="shared" si="14"/>
        <v>#N/A</v>
      </c>
      <c r="H84" s="5" t="e">
        <f t="shared" si="15"/>
        <v>#N/A</v>
      </c>
      <c r="I84" s="5" t="e">
        <f t="shared" si="16"/>
        <v>#N/A</v>
      </c>
    </row>
    <row r="85" spans="4:9" x14ac:dyDescent="0.25">
      <c r="D85" s="5" t="e">
        <f t="shared" si="17"/>
        <v>#N/A</v>
      </c>
      <c r="E85" s="5" t="e">
        <f t="shared" si="12"/>
        <v>#N/A</v>
      </c>
      <c r="F85" s="5" t="e">
        <f t="shared" si="13"/>
        <v>#N/A</v>
      </c>
      <c r="G85" s="5" t="e">
        <f t="shared" si="14"/>
        <v>#N/A</v>
      </c>
      <c r="H85" s="5" t="e">
        <f t="shared" si="15"/>
        <v>#N/A</v>
      </c>
      <c r="I85" s="5" t="e">
        <f t="shared" si="16"/>
        <v>#N/A</v>
      </c>
    </row>
    <row r="86" spans="4:9" x14ac:dyDescent="0.25">
      <c r="D86" s="5" t="e">
        <f t="shared" si="17"/>
        <v>#N/A</v>
      </c>
      <c r="E86" s="5" t="e">
        <f t="shared" si="12"/>
        <v>#N/A</v>
      </c>
      <c r="F86" s="5" t="e">
        <f t="shared" si="13"/>
        <v>#N/A</v>
      </c>
      <c r="G86" s="5" t="e">
        <f t="shared" si="14"/>
        <v>#N/A</v>
      </c>
      <c r="H86" s="5" t="e">
        <f t="shared" si="15"/>
        <v>#N/A</v>
      </c>
      <c r="I86" s="5" t="e">
        <f t="shared" si="16"/>
        <v>#N/A</v>
      </c>
    </row>
    <row r="87" spans="4:9" x14ac:dyDescent="0.25">
      <c r="D87" s="5" t="e">
        <f t="shared" si="17"/>
        <v>#N/A</v>
      </c>
      <c r="E87" s="5" t="e">
        <f t="shared" si="12"/>
        <v>#N/A</v>
      </c>
      <c r="F87" s="5" t="e">
        <f t="shared" si="13"/>
        <v>#N/A</v>
      </c>
      <c r="G87" s="5" t="e">
        <f t="shared" si="14"/>
        <v>#N/A</v>
      </c>
      <c r="H87" s="5" t="e">
        <f t="shared" si="15"/>
        <v>#N/A</v>
      </c>
      <c r="I87" s="5" t="e">
        <f t="shared" si="16"/>
        <v>#N/A</v>
      </c>
    </row>
    <row r="88" spans="4:9" x14ac:dyDescent="0.25">
      <c r="D88" s="5" t="e">
        <f t="shared" si="17"/>
        <v>#N/A</v>
      </c>
      <c r="E88" s="5" t="e">
        <f t="shared" si="12"/>
        <v>#N/A</v>
      </c>
      <c r="F88" s="5" t="e">
        <f t="shared" si="13"/>
        <v>#N/A</v>
      </c>
      <c r="G88" s="5" t="e">
        <f t="shared" si="14"/>
        <v>#N/A</v>
      </c>
      <c r="H88" s="5" t="e">
        <f t="shared" si="15"/>
        <v>#N/A</v>
      </c>
      <c r="I88" s="5" t="e">
        <f t="shared" si="16"/>
        <v>#N/A</v>
      </c>
    </row>
    <row r="89" spans="4:9" x14ac:dyDescent="0.25">
      <c r="D89" s="5" t="e">
        <f t="shared" si="17"/>
        <v>#N/A</v>
      </c>
      <c r="E89" s="5" t="e">
        <f t="shared" si="12"/>
        <v>#N/A</v>
      </c>
      <c r="F89" s="5" t="e">
        <f t="shared" si="13"/>
        <v>#N/A</v>
      </c>
      <c r="G89" s="5" t="e">
        <f t="shared" si="14"/>
        <v>#N/A</v>
      </c>
      <c r="H89" s="5" t="e">
        <f t="shared" si="15"/>
        <v>#N/A</v>
      </c>
      <c r="I89" s="5" t="e">
        <f t="shared" si="16"/>
        <v>#N/A</v>
      </c>
    </row>
    <row r="90" spans="4:9" x14ac:dyDescent="0.25">
      <c r="D90" s="5" t="e">
        <f t="shared" si="17"/>
        <v>#N/A</v>
      </c>
      <c r="E90" s="5" t="e">
        <f t="shared" si="12"/>
        <v>#N/A</v>
      </c>
      <c r="F90" s="5" t="e">
        <f t="shared" si="13"/>
        <v>#N/A</v>
      </c>
      <c r="G90" s="5" t="e">
        <f t="shared" si="14"/>
        <v>#N/A</v>
      </c>
      <c r="H90" s="5" t="e">
        <f t="shared" si="15"/>
        <v>#N/A</v>
      </c>
      <c r="I90" s="5" t="e">
        <f t="shared" si="16"/>
        <v>#N/A</v>
      </c>
    </row>
    <row r="91" spans="4:9" x14ac:dyDescent="0.25">
      <c r="D91" s="5" t="e">
        <f t="shared" si="17"/>
        <v>#N/A</v>
      </c>
      <c r="E91" s="5" t="e">
        <f t="shared" si="12"/>
        <v>#N/A</v>
      </c>
      <c r="F91" s="5" t="e">
        <f t="shared" si="13"/>
        <v>#N/A</v>
      </c>
      <c r="G91" s="5" t="e">
        <f t="shared" si="14"/>
        <v>#N/A</v>
      </c>
      <c r="H91" s="5" t="e">
        <f t="shared" si="15"/>
        <v>#N/A</v>
      </c>
      <c r="I91" s="5" t="e">
        <f t="shared" si="16"/>
        <v>#N/A</v>
      </c>
    </row>
    <row r="92" spans="4:9" x14ac:dyDescent="0.25">
      <c r="D92" s="5" t="e">
        <f t="shared" si="17"/>
        <v>#N/A</v>
      </c>
      <c r="E92" s="5" t="e">
        <f t="shared" si="12"/>
        <v>#N/A</v>
      </c>
      <c r="F92" s="5" t="e">
        <f t="shared" si="13"/>
        <v>#N/A</v>
      </c>
      <c r="G92" s="5" t="e">
        <f t="shared" si="14"/>
        <v>#N/A</v>
      </c>
      <c r="H92" s="5" t="e">
        <f t="shared" si="15"/>
        <v>#N/A</v>
      </c>
      <c r="I92" s="5" t="e">
        <f t="shared" si="16"/>
        <v>#N/A</v>
      </c>
    </row>
    <row r="93" spans="4:9" x14ac:dyDescent="0.25">
      <c r="D93" s="5" t="e">
        <f t="shared" si="17"/>
        <v>#N/A</v>
      </c>
      <c r="E93" s="5" t="e">
        <f t="shared" si="12"/>
        <v>#N/A</v>
      </c>
      <c r="F93" s="5" t="e">
        <f t="shared" si="13"/>
        <v>#N/A</v>
      </c>
      <c r="G93" s="5" t="e">
        <f t="shared" si="14"/>
        <v>#N/A</v>
      </c>
      <c r="H93" s="5" t="e">
        <f t="shared" si="15"/>
        <v>#N/A</v>
      </c>
      <c r="I93" s="5" t="e">
        <f t="shared" si="16"/>
        <v>#N/A</v>
      </c>
    </row>
    <row r="94" spans="4:9" x14ac:dyDescent="0.25">
      <c r="D94" s="5" t="e">
        <f t="shared" si="17"/>
        <v>#N/A</v>
      </c>
      <c r="E94" s="5" t="e">
        <f t="shared" si="12"/>
        <v>#N/A</v>
      </c>
      <c r="F94" s="5" t="e">
        <f t="shared" si="13"/>
        <v>#N/A</v>
      </c>
      <c r="G94" s="5" t="e">
        <f t="shared" si="14"/>
        <v>#N/A</v>
      </c>
      <c r="H94" s="5" t="e">
        <f t="shared" si="15"/>
        <v>#N/A</v>
      </c>
      <c r="I94" s="5" t="e">
        <f t="shared" si="16"/>
        <v>#N/A</v>
      </c>
    </row>
    <row r="95" spans="4:9" x14ac:dyDescent="0.25">
      <c r="D95" s="5" t="e">
        <f t="shared" si="17"/>
        <v>#N/A</v>
      </c>
      <c r="E95" s="5" t="e">
        <f t="shared" si="12"/>
        <v>#N/A</v>
      </c>
      <c r="F95" s="5" t="e">
        <f t="shared" si="13"/>
        <v>#N/A</v>
      </c>
      <c r="G95" s="5" t="e">
        <f t="shared" si="14"/>
        <v>#N/A</v>
      </c>
      <c r="H95" s="5" t="e">
        <f t="shared" si="15"/>
        <v>#N/A</v>
      </c>
      <c r="I95" s="5" t="e">
        <f t="shared" si="16"/>
        <v>#N/A</v>
      </c>
    </row>
    <row r="96" spans="4:9" x14ac:dyDescent="0.25">
      <c r="D96" s="5" t="e">
        <f t="shared" si="17"/>
        <v>#N/A</v>
      </c>
      <c r="E96" s="5" t="e">
        <f t="shared" si="12"/>
        <v>#N/A</v>
      </c>
      <c r="F96" s="5" t="e">
        <f t="shared" si="13"/>
        <v>#N/A</v>
      </c>
      <c r="G96" s="5" t="e">
        <f t="shared" si="14"/>
        <v>#N/A</v>
      </c>
      <c r="H96" s="5" t="e">
        <f t="shared" si="15"/>
        <v>#N/A</v>
      </c>
      <c r="I96" s="5" t="e">
        <f t="shared" si="16"/>
        <v>#N/A</v>
      </c>
    </row>
    <row r="97" spans="4:9" x14ac:dyDescent="0.25">
      <c r="D97" s="5" t="e">
        <f t="shared" si="17"/>
        <v>#N/A</v>
      </c>
      <c r="E97" s="5" t="e">
        <f t="shared" si="12"/>
        <v>#N/A</v>
      </c>
      <c r="F97" s="5" t="e">
        <f t="shared" si="13"/>
        <v>#N/A</v>
      </c>
      <c r="G97" s="5" t="e">
        <f t="shared" si="14"/>
        <v>#N/A</v>
      </c>
      <c r="H97" s="5" t="e">
        <f t="shared" si="15"/>
        <v>#N/A</v>
      </c>
      <c r="I97" s="5" t="e">
        <f t="shared" si="16"/>
        <v>#N/A</v>
      </c>
    </row>
    <row r="98" spans="4:9" x14ac:dyDescent="0.25">
      <c r="D98" s="5" t="e">
        <f t="shared" si="17"/>
        <v>#N/A</v>
      </c>
      <c r="E98" s="5" t="e">
        <f t="shared" si="12"/>
        <v>#N/A</v>
      </c>
      <c r="F98" s="5" t="e">
        <f t="shared" si="13"/>
        <v>#N/A</v>
      </c>
      <c r="G98" s="5" t="e">
        <f t="shared" si="14"/>
        <v>#N/A</v>
      </c>
      <c r="H98" s="5" t="e">
        <f t="shared" si="15"/>
        <v>#N/A</v>
      </c>
      <c r="I98" s="5" t="e">
        <f t="shared" si="16"/>
        <v>#N/A</v>
      </c>
    </row>
    <row r="99" spans="4:9" x14ac:dyDescent="0.25">
      <c r="D99" s="5" t="e">
        <f t="shared" si="17"/>
        <v>#N/A</v>
      </c>
      <c r="E99" s="5" t="e">
        <f t="shared" si="12"/>
        <v>#N/A</v>
      </c>
      <c r="F99" s="5" t="e">
        <f t="shared" si="13"/>
        <v>#N/A</v>
      </c>
      <c r="G99" s="5" t="e">
        <f t="shared" si="14"/>
        <v>#N/A</v>
      </c>
      <c r="H99" s="5" t="e">
        <f t="shared" si="15"/>
        <v>#N/A</v>
      </c>
      <c r="I99" s="5" t="e">
        <f t="shared" si="16"/>
        <v>#N/A</v>
      </c>
    </row>
    <row r="100" spans="4:9" x14ac:dyDescent="0.25">
      <c r="D100" s="5" t="e">
        <f t="shared" si="17"/>
        <v>#N/A</v>
      </c>
      <c r="E100" s="5" t="e">
        <f t="shared" ref="E100:E131" si="18">E36</f>
        <v>#N/A</v>
      </c>
      <c r="F100" s="5" t="e">
        <f t="shared" ref="F100:F131" si="19">L36</f>
        <v>#N/A</v>
      </c>
      <c r="G100" s="5" t="e">
        <f t="shared" ref="G100:G131" si="20">T36</f>
        <v>#N/A</v>
      </c>
      <c r="H100" s="5" t="e">
        <f t="shared" ref="H100:H131" si="21">Z36</f>
        <v>#N/A</v>
      </c>
      <c r="I100" s="5" t="e">
        <f t="shared" ref="I100:I131" si="22">AH36</f>
        <v>#N/A</v>
      </c>
    </row>
    <row r="101" spans="4:9" x14ac:dyDescent="0.25">
      <c r="D101" s="5" t="e">
        <f t="shared" si="17"/>
        <v>#N/A</v>
      </c>
      <c r="E101" s="5" t="e">
        <f t="shared" si="18"/>
        <v>#N/A</v>
      </c>
      <c r="F101" s="5" t="e">
        <f t="shared" si="19"/>
        <v>#N/A</v>
      </c>
      <c r="G101" s="5" t="e">
        <f t="shared" si="20"/>
        <v>#N/A</v>
      </c>
      <c r="H101" s="5" t="e">
        <f t="shared" si="21"/>
        <v>#N/A</v>
      </c>
      <c r="I101" s="5" t="e">
        <f t="shared" si="22"/>
        <v>#N/A</v>
      </c>
    </row>
    <row r="102" spans="4:9" x14ac:dyDescent="0.25">
      <c r="D102" s="5" t="e">
        <f t="shared" si="17"/>
        <v>#N/A</v>
      </c>
      <c r="E102" s="5" t="e">
        <f t="shared" si="18"/>
        <v>#N/A</v>
      </c>
      <c r="F102" s="5" t="e">
        <f t="shared" si="19"/>
        <v>#N/A</v>
      </c>
      <c r="G102" s="5" t="e">
        <f t="shared" si="20"/>
        <v>#N/A</v>
      </c>
      <c r="H102" s="5" t="e">
        <f t="shared" si="21"/>
        <v>#N/A</v>
      </c>
      <c r="I102" s="5" t="e">
        <f t="shared" si="22"/>
        <v>#N/A</v>
      </c>
    </row>
    <row r="103" spans="4:9" x14ac:dyDescent="0.25">
      <c r="D103" s="5" t="e">
        <f t="shared" si="17"/>
        <v>#N/A</v>
      </c>
      <c r="E103" s="5" t="e">
        <f t="shared" si="18"/>
        <v>#N/A</v>
      </c>
      <c r="F103" s="5" t="e">
        <f t="shared" si="19"/>
        <v>#N/A</v>
      </c>
      <c r="G103" s="5" t="e">
        <f t="shared" si="20"/>
        <v>#N/A</v>
      </c>
      <c r="H103" s="5" t="e">
        <f t="shared" si="21"/>
        <v>#N/A</v>
      </c>
      <c r="I103" s="5" t="e">
        <f t="shared" si="22"/>
        <v>#N/A</v>
      </c>
    </row>
    <row r="104" spans="4:9" x14ac:dyDescent="0.25">
      <c r="D104" s="5" t="e">
        <f t="shared" si="17"/>
        <v>#N/A</v>
      </c>
      <c r="E104" s="5" t="e">
        <f t="shared" si="18"/>
        <v>#N/A</v>
      </c>
      <c r="F104" s="5" t="e">
        <f t="shared" si="19"/>
        <v>#N/A</v>
      </c>
      <c r="G104" s="5" t="e">
        <f t="shared" si="20"/>
        <v>#N/A</v>
      </c>
      <c r="H104" s="5" t="e">
        <f t="shared" si="21"/>
        <v>#N/A</v>
      </c>
      <c r="I104" s="5" t="e">
        <f t="shared" si="22"/>
        <v>#N/A</v>
      </c>
    </row>
    <row r="105" spans="4:9" x14ac:dyDescent="0.25">
      <c r="D105" s="5" t="e">
        <f t="shared" si="17"/>
        <v>#N/A</v>
      </c>
      <c r="E105" s="5" t="e">
        <f t="shared" si="18"/>
        <v>#N/A</v>
      </c>
      <c r="F105" s="5" t="e">
        <f t="shared" si="19"/>
        <v>#N/A</v>
      </c>
      <c r="G105" s="5" t="e">
        <f t="shared" si="20"/>
        <v>#N/A</v>
      </c>
      <c r="H105" s="5" t="e">
        <f t="shared" si="21"/>
        <v>#N/A</v>
      </c>
      <c r="I105" s="5" t="e">
        <f t="shared" si="22"/>
        <v>#N/A</v>
      </c>
    </row>
    <row r="106" spans="4:9" x14ac:dyDescent="0.25">
      <c r="D106" s="5" t="e">
        <f t="shared" si="17"/>
        <v>#N/A</v>
      </c>
      <c r="E106" s="5" t="e">
        <f t="shared" si="18"/>
        <v>#N/A</v>
      </c>
      <c r="F106" s="5" t="e">
        <f t="shared" si="19"/>
        <v>#N/A</v>
      </c>
      <c r="G106" s="5" t="e">
        <f t="shared" si="20"/>
        <v>#N/A</v>
      </c>
      <c r="H106" s="5" t="e">
        <f t="shared" si="21"/>
        <v>#N/A</v>
      </c>
      <c r="I106" s="5" t="e">
        <f t="shared" si="22"/>
        <v>#N/A</v>
      </c>
    </row>
    <row r="107" spans="4:9" x14ac:dyDescent="0.25">
      <c r="D107" s="5" t="e">
        <f t="shared" si="17"/>
        <v>#N/A</v>
      </c>
      <c r="E107" s="5" t="e">
        <f t="shared" si="18"/>
        <v>#N/A</v>
      </c>
      <c r="F107" s="5" t="e">
        <f t="shared" si="19"/>
        <v>#N/A</v>
      </c>
      <c r="G107" s="5" t="e">
        <f t="shared" si="20"/>
        <v>#N/A</v>
      </c>
      <c r="H107" s="5" t="e">
        <f t="shared" si="21"/>
        <v>#N/A</v>
      </c>
      <c r="I107" s="5" t="e">
        <f t="shared" si="22"/>
        <v>#N/A</v>
      </c>
    </row>
    <row r="108" spans="4:9" x14ac:dyDescent="0.25">
      <c r="D108" s="5" t="e">
        <f t="shared" si="17"/>
        <v>#N/A</v>
      </c>
      <c r="E108" s="5" t="e">
        <f t="shared" si="18"/>
        <v>#N/A</v>
      </c>
      <c r="F108" s="5" t="e">
        <f t="shared" si="19"/>
        <v>#N/A</v>
      </c>
      <c r="G108" s="5" t="e">
        <f t="shared" si="20"/>
        <v>#N/A</v>
      </c>
      <c r="H108" s="5" t="e">
        <f t="shared" si="21"/>
        <v>#N/A</v>
      </c>
      <c r="I108" s="5" t="e">
        <f t="shared" si="22"/>
        <v>#N/A</v>
      </c>
    </row>
    <row r="109" spans="4:9" x14ac:dyDescent="0.25">
      <c r="D109" s="5" t="e">
        <f t="shared" si="17"/>
        <v>#N/A</v>
      </c>
      <c r="E109" s="5" t="e">
        <f t="shared" si="18"/>
        <v>#N/A</v>
      </c>
      <c r="F109" s="5" t="e">
        <f t="shared" si="19"/>
        <v>#N/A</v>
      </c>
      <c r="G109" s="5" t="e">
        <f t="shared" si="20"/>
        <v>#N/A</v>
      </c>
      <c r="H109" s="5" t="e">
        <f t="shared" si="21"/>
        <v>#N/A</v>
      </c>
      <c r="I109" s="5" t="e">
        <f t="shared" si="22"/>
        <v>#N/A</v>
      </c>
    </row>
    <row r="110" spans="4:9" x14ac:dyDescent="0.25">
      <c r="D110" s="5" t="e">
        <f t="shared" si="17"/>
        <v>#N/A</v>
      </c>
      <c r="E110" s="5" t="e">
        <f t="shared" si="18"/>
        <v>#N/A</v>
      </c>
      <c r="F110" s="5" t="e">
        <f t="shared" si="19"/>
        <v>#N/A</v>
      </c>
      <c r="G110" s="5" t="e">
        <f t="shared" si="20"/>
        <v>#N/A</v>
      </c>
      <c r="H110" s="5" t="e">
        <f t="shared" si="21"/>
        <v>#N/A</v>
      </c>
      <c r="I110" s="5" t="e">
        <f t="shared" si="22"/>
        <v>#N/A</v>
      </c>
    </row>
    <row r="111" spans="4:9" x14ac:dyDescent="0.25">
      <c r="D111" s="5" t="e">
        <f t="shared" si="17"/>
        <v>#N/A</v>
      </c>
      <c r="E111" s="5" t="e">
        <f t="shared" si="18"/>
        <v>#N/A</v>
      </c>
      <c r="F111" s="5" t="e">
        <f t="shared" si="19"/>
        <v>#N/A</v>
      </c>
      <c r="G111" s="5" t="e">
        <f t="shared" si="20"/>
        <v>#N/A</v>
      </c>
      <c r="H111" s="5" t="e">
        <f t="shared" si="21"/>
        <v>#N/A</v>
      </c>
      <c r="I111" s="5" t="e">
        <f t="shared" si="22"/>
        <v>#N/A</v>
      </c>
    </row>
    <row r="112" spans="4:9" x14ac:dyDescent="0.25">
      <c r="D112" s="5" t="e">
        <f t="shared" si="17"/>
        <v>#N/A</v>
      </c>
      <c r="E112" s="5" t="e">
        <f t="shared" si="18"/>
        <v>#N/A</v>
      </c>
      <c r="F112" s="5" t="e">
        <f t="shared" si="19"/>
        <v>#N/A</v>
      </c>
      <c r="G112" s="5" t="e">
        <f t="shared" si="20"/>
        <v>#N/A</v>
      </c>
      <c r="H112" s="5" t="e">
        <f t="shared" si="21"/>
        <v>#N/A</v>
      </c>
      <c r="I112" s="5" t="e">
        <f t="shared" si="22"/>
        <v>#N/A</v>
      </c>
    </row>
    <row r="113" spans="4:9" x14ac:dyDescent="0.25">
      <c r="D113" s="5" t="e">
        <f t="shared" si="17"/>
        <v>#N/A</v>
      </c>
      <c r="E113" s="5" t="e">
        <f t="shared" si="18"/>
        <v>#N/A</v>
      </c>
      <c r="F113" s="5" t="e">
        <f t="shared" si="19"/>
        <v>#N/A</v>
      </c>
      <c r="G113" s="5" t="e">
        <f t="shared" si="20"/>
        <v>#N/A</v>
      </c>
      <c r="H113" s="5" t="e">
        <f t="shared" si="21"/>
        <v>#N/A</v>
      </c>
      <c r="I113" s="5" t="e">
        <f t="shared" si="22"/>
        <v>#N/A</v>
      </c>
    </row>
    <row r="114" spans="4:9" x14ac:dyDescent="0.25">
      <c r="D114" s="5" t="e">
        <f t="shared" si="17"/>
        <v>#N/A</v>
      </c>
      <c r="E114" s="5" t="e">
        <f t="shared" si="18"/>
        <v>#N/A</v>
      </c>
      <c r="F114" s="5" t="e">
        <f t="shared" si="19"/>
        <v>#N/A</v>
      </c>
      <c r="G114" s="5" t="e">
        <f t="shared" si="20"/>
        <v>#N/A</v>
      </c>
      <c r="H114" s="5" t="e">
        <f t="shared" si="21"/>
        <v>#N/A</v>
      </c>
      <c r="I114" s="5" t="e">
        <f t="shared" si="22"/>
        <v>#N/A</v>
      </c>
    </row>
    <row r="115" spans="4:9" x14ac:dyDescent="0.25">
      <c r="D115" s="5" t="e">
        <f t="shared" si="17"/>
        <v>#N/A</v>
      </c>
      <c r="E115" s="5" t="e">
        <f t="shared" si="18"/>
        <v>#N/A</v>
      </c>
      <c r="F115" s="5" t="e">
        <f t="shared" si="19"/>
        <v>#N/A</v>
      </c>
      <c r="G115" s="5" t="e">
        <f t="shared" si="20"/>
        <v>#N/A</v>
      </c>
      <c r="H115" s="5" t="e">
        <f t="shared" si="21"/>
        <v>#N/A</v>
      </c>
      <c r="I115" s="5" t="e">
        <f t="shared" si="22"/>
        <v>#N/A</v>
      </c>
    </row>
    <row r="116" spans="4:9" x14ac:dyDescent="0.25">
      <c r="D116" s="5" t="e">
        <f t="shared" si="17"/>
        <v>#N/A</v>
      </c>
      <c r="E116" s="5" t="e">
        <f t="shared" si="18"/>
        <v>#N/A</v>
      </c>
      <c r="F116" s="5" t="e">
        <f t="shared" si="19"/>
        <v>#N/A</v>
      </c>
      <c r="G116" s="5" t="e">
        <f t="shared" si="20"/>
        <v>#N/A</v>
      </c>
      <c r="H116" s="5" t="e">
        <f t="shared" si="21"/>
        <v>#N/A</v>
      </c>
      <c r="I116" s="5" t="e">
        <f t="shared" si="22"/>
        <v>#N/A</v>
      </c>
    </row>
    <row r="117" spans="4:9" x14ac:dyDescent="0.25">
      <c r="D117" s="5" t="e">
        <f t="shared" si="17"/>
        <v>#N/A</v>
      </c>
      <c r="E117" s="5" t="e">
        <f t="shared" si="18"/>
        <v>#N/A</v>
      </c>
      <c r="F117" s="5" t="e">
        <f t="shared" si="19"/>
        <v>#N/A</v>
      </c>
      <c r="G117" s="5" t="e">
        <f t="shared" si="20"/>
        <v>#N/A</v>
      </c>
      <c r="H117" s="5" t="e">
        <f t="shared" si="21"/>
        <v>#N/A</v>
      </c>
      <c r="I117" s="5" t="e">
        <f t="shared" si="22"/>
        <v>#N/A</v>
      </c>
    </row>
    <row r="118" spans="4:9" x14ac:dyDescent="0.25">
      <c r="D118" s="5" t="e">
        <f t="shared" si="17"/>
        <v>#N/A</v>
      </c>
      <c r="E118" s="5" t="e">
        <f t="shared" si="18"/>
        <v>#N/A</v>
      </c>
      <c r="F118" s="5" t="e">
        <f t="shared" si="19"/>
        <v>#N/A</v>
      </c>
      <c r="G118" s="5" t="e">
        <f t="shared" si="20"/>
        <v>#N/A</v>
      </c>
      <c r="H118" s="5" t="e">
        <f t="shared" si="21"/>
        <v>#N/A</v>
      </c>
      <c r="I118" s="5" t="e">
        <f t="shared" si="22"/>
        <v>#N/A</v>
      </c>
    </row>
    <row r="119" spans="4:9" x14ac:dyDescent="0.25">
      <c r="D119" s="5" t="e">
        <f t="shared" si="17"/>
        <v>#N/A</v>
      </c>
      <c r="E119" s="5" t="e">
        <f t="shared" si="18"/>
        <v>#N/A</v>
      </c>
      <c r="F119" s="5" t="e">
        <f t="shared" si="19"/>
        <v>#N/A</v>
      </c>
      <c r="G119" s="5" t="e">
        <f t="shared" si="20"/>
        <v>#N/A</v>
      </c>
      <c r="H119" s="5" t="e">
        <f t="shared" si="21"/>
        <v>#N/A</v>
      </c>
      <c r="I119" s="5" t="e">
        <f t="shared" si="22"/>
        <v>#N/A</v>
      </c>
    </row>
    <row r="120" spans="4:9" x14ac:dyDescent="0.25">
      <c r="D120" s="5" t="e">
        <f t="shared" si="17"/>
        <v>#N/A</v>
      </c>
      <c r="E120" s="5" t="e">
        <f t="shared" si="18"/>
        <v>#N/A</v>
      </c>
      <c r="F120" s="5" t="e">
        <f t="shared" si="19"/>
        <v>#N/A</v>
      </c>
      <c r="G120" s="5" t="e">
        <f t="shared" si="20"/>
        <v>#N/A</v>
      </c>
      <c r="H120" s="5" t="e">
        <f t="shared" si="21"/>
        <v>#N/A</v>
      </c>
      <c r="I120" s="5" t="e">
        <f t="shared" si="22"/>
        <v>#N/A</v>
      </c>
    </row>
    <row r="121" spans="4:9" x14ac:dyDescent="0.25">
      <c r="D121" s="5" t="e">
        <f t="shared" si="17"/>
        <v>#N/A</v>
      </c>
      <c r="E121" s="5" t="e">
        <f t="shared" si="18"/>
        <v>#N/A</v>
      </c>
      <c r="F121" s="5" t="e">
        <f t="shared" si="19"/>
        <v>#N/A</v>
      </c>
      <c r="G121" s="5" t="e">
        <f t="shared" si="20"/>
        <v>#N/A</v>
      </c>
      <c r="H121" s="5" t="e">
        <f t="shared" si="21"/>
        <v>#N/A</v>
      </c>
      <c r="I121" s="5" t="e">
        <f t="shared" si="22"/>
        <v>#N/A</v>
      </c>
    </row>
    <row r="122" spans="4:9" x14ac:dyDescent="0.25">
      <c r="D122" s="5" t="e">
        <f t="shared" si="17"/>
        <v>#N/A</v>
      </c>
      <c r="E122" s="5" t="e">
        <f t="shared" si="18"/>
        <v>#N/A</v>
      </c>
      <c r="F122" s="5" t="e">
        <f t="shared" si="19"/>
        <v>#N/A</v>
      </c>
      <c r="G122" s="5" t="e">
        <f t="shared" si="20"/>
        <v>#N/A</v>
      </c>
      <c r="H122" s="5" t="e">
        <f t="shared" si="21"/>
        <v>#N/A</v>
      </c>
      <c r="I122" s="5" t="e">
        <f t="shared" si="22"/>
        <v>#N/A</v>
      </c>
    </row>
    <row r="123" spans="4:9" x14ac:dyDescent="0.25">
      <c r="D123" s="5" t="e">
        <f t="shared" si="17"/>
        <v>#N/A</v>
      </c>
      <c r="E123" s="5" t="e">
        <f t="shared" si="18"/>
        <v>#N/A</v>
      </c>
      <c r="F123" s="5" t="e">
        <f t="shared" si="19"/>
        <v>#N/A</v>
      </c>
      <c r="G123" s="5" t="e">
        <f t="shared" si="20"/>
        <v>#N/A</v>
      </c>
      <c r="H123" s="5" t="e">
        <f t="shared" si="21"/>
        <v>#N/A</v>
      </c>
      <c r="I123" s="5" t="e">
        <f t="shared" si="22"/>
        <v>#N/A</v>
      </c>
    </row>
    <row r="124" spans="4:9" x14ac:dyDescent="0.25">
      <c r="D124" s="5" t="e">
        <f t="shared" si="17"/>
        <v>#N/A</v>
      </c>
      <c r="E124" s="5" t="e">
        <f t="shared" si="18"/>
        <v>#N/A</v>
      </c>
      <c r="F124" s="5" t="e">
        <f t="shared" si="19"/>
        <v>#N/A</v>
      </c>
      <c r="G124" s="5" t="e">
        <f t="shared" si="20"/>
        <v>#N/A</v>
      </c>
      <c r="H124" s="5" t="e">
        <f t="shared" si="21"/>
        <v>#N/A</v>
      </c>
      <c r="I124" s="5" t="e">
        <f t="shared" si="22"/>
        <v>#N/A</v>
      </c>
    </row>
    <row r="125" spans="4:9" x14ac:dyDescent="0.25">
      <c r="D125" s="5" t="e">
        <f t="shared" si="17"/>
        <v>#N/A</v>
      </c>
      <c r="E125" s="5" t="e">
        <f t="shared" si="18"/>
        <v>#N/A</v>
      </c>
      <c r="F125" s="5" t="e">
        <f t="shared" si="19"/>
        <v>#N/A</v>
      </c>
      <c r="G125" s="5" t="e">
        <f t="shared" si="20"/>
        <v>#N/A</v>
      </c>
      <c r="H125" s="5" t="e">
        <f t="shared" si="21"/>
        <v>#N/A</v>
      </c>
      <c r="I125" s="5" t="e">
        <f t="shared" si="22"/>
        <v>#N/A</v>
      </c>
    </row>
    <row r="126" spans="4:9" x14ac:dyDescent="0.25">
      <c r="D126" s="5" t="e">
        <f t="shared" si="17"/>
        <v>#N/A</v>
      </c>
      <c r="E126" s="5" t="e">
        <f t="shared" si="18"/>
        <v>#N/A</v>
      </c>
      <c r="F126" s="5" t="e">
        <f t="shared" si="19"/>
        <v>#N/A</v>
      </c>
      <c r="G126" s="5" t="e">
        <f t="shared" si="20"/>
        <v>#N/A</v>
      </c>
      <c r="H126" s="5" t="e">
        <f t="shared" si="21"/>
        <v>#N/A</v>
      </c>
      <c r="I126" s="5" t="e">
        <f t="shared" si="22"/>
        <v>#N/A</v>
      </c>
    </row>
    <row r="127" spans="4:9" x14ac:dyDescent="0.25">
      <c r="D127" s="5" t="e">
        <f t="shared" si="17"/>
        <v>#N/A</v>
      </c>
      <c r="E127" s="5" t="e">
        <f t="shared" si="18"/>
        <v>#N/A</v>
      </c>
      <c r="F127" s="5" t="e">
        <f t="shared" si="19"/>
        <v>#N/A</v>
      </c>
      <c r="G127" s="5" t="e">
        <f t="shared" si="20"/>
        <v>#N/A</v>
      </c>
      <c r="H127" s="5" t="e">
        <f t="shared" si="21"/>
        <v>#N/A</v>
      </c>
      <c r="I127" s="5" t="e">
        <f t="shared" si="22"/>
        <v>#N/A</v>
      </c>
    </row>
    <row r="128" spans="4:9" x14ac:dyDescent="0.25">
      <c r="D128" s="5" t="e">
        <f t="shared" si="17"/>
        <v>#N/A</v>
      </c>
      <c r="E128" s="5" t="e">
        <f t="shared" si="18"/>
        <v>#N/A</v>
      </c>
      <c r="F128" s="5" t="e">
        <f t="shared" si="19"/>
        <v>#N/A</v>
      </c>
      <c r="G128" s="5" t="e">
        <f t="shared" si="20"/>
        <v>#N/A</v>
      </c>
      <c r="H128" s="5" t="e">
        <f t="shared" si="21"/>
        <v>#N/A</v>
      </c>
      <c r="I128" s="5" t="e">
        <f t="shared" si="22"/>
        <v>#N/A</v>
      </c>
    </row>
  </sheetData>
  <mergeCells count="45">
    <mergeCell ref="AL5:AL7"/>
    <mergeCell ref="AL3:AL4"/>
    <mergeCell ref="AP3:AP64"/>
    <mergeCell ref="B3:F3"/>
    <mergeCell ref="H3:M3"/>
    <mergeCell ref="AL11:AL64"/>
    <mergeCell ref="AK3:AK64"/>
    <mergeCell ref="AR9:AS9"/>
    <mergeCell ref="AR10:AS10"/>
    <mergeCell ref="AQ11:AQ64"/>
    <mergeCell ref="AM8:AN8"/>
    <mergeCell ref="AM9:AN9"/>
    <mergeCell ref="AM10:AN10"/>
    <mergeCell ref="W3:AA3"/>
    <mergeCell ref="BQ3:BQ64"/>
    <mergeCell ref="BC11:BD64"/>
    <mergeCell ref="O3:S3"/>
    <mergeCell ref="BG11:BH64"/>
    <mergeCell ref="BL3:BL64"/>
    <mergeCell ref="BM3:BM4"/>
    <mergeCell ref="BM5:BM7"/>
    <mergeCell ref="AT11:AU64"/>
    <mergeCell ref="AY3:AY64"/>
    <mergeCell ref="AZ3:AZ4"/>
    <mergeCell ref="AZ5:AZ7"/>
    <mergeCell ref="BA8:BB8"/>
    <mergeCell ref="BA9:BB9"/>
    <mergeCell ref="BA10:BB10"/>
    <mergeCell ref="AZ11:AZ64"/>
    <mergeCell ref="BU11:BV64"/>
    <mergeCell ref="BY11:BZ64"/>
    <mergeCell ref="AC3:AG3"/>
    <mergeCell ref="BR3:BR4"/>
    <mergeCell ref="BR5:BR7"/>
    <mergeCell ref="BS8:BT8"/>
    <mergeCell ref="BS9:BT9"/>
    <mergeCell ref="BS10:BT10"/>
    <mergeCell ref="BR11:BR64"/>
    <mergeCell ref="BN8:BO8"/>
    <mergeCell ref="BN9:BO9"/>
    <mergeCell ref="BN10:BO10"/>
    <mergeCell ref="BM11:BM64"/>
    <mergeCell ref="AQ3:AQ4"/>
    <mergeCell ref="AQ5:AQ7"/>
    <mergeCell ref="AR8:AS8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98A7B-3F1C-411F-B6B6-DF839F055DAA}">
  <dimension ref="A1:BY52"/>
  <sheetViews>
    <sheetView tabSelected="1" topLeftCell="A10" workbookViewId="0">
      <selection activeCell="R49" sqref="R49"/>
    </sheetView>
  </sheetViews>
  <sheetFormatPr baseColWidth="10" defaultRowHeight="15" x14ac:dyDescent="0.25"/>
  <sheetData>
    <row r="1" spans="1:77" ht="15" customHeight="1" x14ac:dyDescent="0.25">
      <c r="A1" s="36" t="s">
        <v>33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 t="s">
        <v>38</v>
      </c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 t="s">
        <v>39</v>
      </c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 t="s">
        <v>42</v>
      </c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 t="s">
        <v>44</v>
      </c>
      <c r="BH1" s="36"/>
      <c r="BI1" s="36"/>
      <c r="BJ1" s="36"/>
      <c r="BK1" s="36"/>
      <c r="BL1" s="36"/>
      <c r="BM1" s="36"/>
      <c r="BN1" s="36"/>
      <c r="BO1" s="36"/>
      <c r="BP1" s="36"/>
      <c r="BQ1" s="36"/>
      <c r="BR1" s="36"/>
      <c r="BS1" s="36"/>
      <c r="BT1" s="36"/>
      <c r="BU1" s="36"/>
      <c r="BV1" s="36"/>
      <c r="BW1" s="36"/>
      <c r="BX1" s="36"/>
      <c r="BY1" s="36"/>
    </row>
    <row r="2" spans="1:77" ht="47.25" customHeight="1" x14ac:dyDescent="0.25">
      <c r="A2" s="36"/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36"/>
      <c r="BA2" s="36"/>
      <c r="BB2" s="36"/>
      <c r="BC2" s="36"/>
      <c r="BD2" s="36"/>
      <c r="BE2" s="36"/>
      <c r="BF2" s="36"/>
      <c r="BG2" s="36"/>
      <c r="BH2" s="36"/>
      <c r="BI2" s="36"/>
      <c r="BJ2" s="36"/>
      <c r="BK2" s="36"/>
      <c r="BL2" s="36"/>
      <c r="BM2" s="36"/>
      <c r="BN2" s="36"/>
      <c r="BO2" s="36"/>
      <c r="BP2" s="36"/>
      <c r="BQ2" s="36"/>
      <c r="BR2" s="36"/>
      <c r="BS2" s="36"/>
      <c r="BT2" s="36"/>
      <c r="BU2" s="36"/>
      <c r="BV2" s="36"/>
      <c r="BW2" s="36"/>
      <c r="BX2" s="36"/>
      <c r="BY2" s="36"/>
    </row>
    <row r="49" spans="1:13" x14ac:dyDescent="0.25">
      <c r="A49" s="36" t="s">
        <v>47</v>
      </c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</row>
    <row r="50" spans="1:13" x14ac:dyDescent="0.25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</row>
    <row r="51" spans="1:13" x14ac:dyDescent="0.25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</row>
    <row r="52" spans="1:13" x14ac:dyDescent="0.25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</sheetData>
  <mergeCells count="6">
    <mergeCell ref="A49:M52"/>
    <mergeCell ref="A1:M2"/>
    <mergeCell ref="N1:Z2"/>
    <mergeCell ref="AA1:AS2"/>
    <mergeCell ref="AT1:BF2"/>
    <mergeCell ref="BG1:BY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PRUEBA USABILIDAD</vt:lpstr>
      <vt:lpstr>Reto1</vt:lpstr>
      <vt:lpstr>Reto2</vt:lpstr>
      <vt:lpstr>Reto3</vt:lpstr>
      <vt:lpstr>Reto4</vt:lpstr>
      <vt:lpstr>Reto5</vt:lpstr>
      <vt:lpstr>Resumen</vt:lpstr>
      <vt:lpstr>Graficos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ma.feijoo1120</dc:creator>
  <cp:lastModifiedBy>ma.feijoo1120</cp:lastModifiedBy>
  <dcterms:created xsi:type="dcterms:W3CDTF">2019-04-10T22:11:07Z</dcterms:created>
  <dcterms:modified xsi:type="dcterms:W3CDTF">2019-04-12T17:11:17Z</dcterms:modified>
</cp:coreProperties>
</file>