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25226_uniovi_es/Documents/PhD/GitHub/Heatmap/Measurements/"/>
    </mc:Choice>
  </mc:AlternateContent>
  <xr:revisionPtr revIDLastSave="244" documentId="8_{B71D3C16-C622-4133-811F-139EDED59E70}" xr6:coauthVersionLast="47" xr6:coauthVersionMax="47" xr10:uidLastSave="{98516049-9EDF-49FB-BE75-CF7C00913CE4}"/>
  <bookViews>
    <workbookView xWindow="-108" yWindow="-108" windowWidth="23256" windowHeight="12576" xr2:uid="{10A41949-BF38-4568-8C4C-3670874F1FF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 s="1"/>
  <c r="F7" i="1"/>
  <c r="G7" i="1"/>
  <c r="H7" i="1"/>
  <c r="F8" i="1"/>
  <c r="G8" i="1"/>
  <c r="H8" i="1"/>
  <c r="F9" i="1"/>
  <c r="G9" i="1"/>
  <c r="H9" i="1" s="1"/>
  <c r="F10" i="1"/>
  <c r="G10" i="1"/>
  <c r="H10" i="1"/>
  <c r="F11" i="1"/>
  <c r="G11" i="1"/>
  <c r="H11" i="1" s="1"/>
  <c r="F12" i="1"/>
  <c r="H12" i="1" s="1"/>
  <c r="G12" i="1"/>
  <c r="F13" i="1"/>
  <c r="H13" i="1" s="1"/>
  <c r="G13" i="1"/>
  <c r="F14" i="1"/>
  <c r="G14" i="1"/>
  <c r="H14" i="1" s="1"/>
  <c r="F15" i="1"/>
  <c r="H15" i="1" s="1"/>
  <c r="G15" i="1"/>
  <c r="F16" i="1"/>
  <c r="G16" i="1"/>
  <c r="H16" i="1" s="1"/>
  <c r="F17" i="1"/>
  <c r="H17" i="1" s="1"/>
  <c r="G17" i="1"/>
  <c r="F18" i="1"/>
  <c r="H18" i="1" s="1"/>
  <c r="G18" i="1"/>
  <c r="F19" i="1"/>
  <c r="G19" i="1"/>
  <c r="H19" i="1"/>
  <c r="F20" i="1"/>
  <c r="H20" i="1" s="1"/>
  <c r="G20" i="1"/>
  <c r="F21" i="1"/>
  <c r="G21" i="1"/>
  <c r="H21" i="1"/>
  <c r="F22" i="1"/>
  <c r="H22" i="1" s="1"/>
  <c r="G22" i="1"/>
  <c r="F23" i="1"/>
  <c r="H23" i="1" s="1"/>
  <c r="G23" i="1"/>
  <c r="F24" i="1"/>
  <c r="G24" i="1"/>
  <c r="H24" i="1"/>
  <c r="F25" i="1"/>
  <c r="H25" i="1" s="1"/>
  <c r="G25" i="1"/>
  <c r="F26" i="1"/>
  <c r="G26" i="1"/>
  <c r="H26" i="1"/>
  <c r="F27" i="1"/>
  <c r="G27" i="1"/>
  <c r="H27" i="1"/>
  <c r="H2" i="1"/>
  <c r="G2" i="1"/>
  <c r="F2" i="1"/>
  <c r="E27" i="1"/>
  <c r="E26" i="1"/>
  <c r="E25" i="1"/>
  <c r="E24" i="1"/>
  <c r="E23" i="1"/>
  <c r="E22" i="1"/>
  <c r="E21" i="1"/>
  <c r="E20" i="1"/>
  <c r="E19" i="1"/>
  <c r="E18" i="1"/>
  <c r="E17" i="1"/>
  <c r="E16" i="1"/>
  <c r="Q5" i="1"/>
  <c r="E3" i="1"/>
  <c r="E5" i="1"/>
  <c r="E6" i="1"/>
  <c r="E7" i="1"/>
  <c r="E8" i="1"/>
  <c r="E9" i="1"/>
  <c r="E10" i="1"/>
  <c r="E11" i="1"/>
  <c r="E12" i="1"/>
  <c r="E13" i="1"/>
  <c r="E14" i="1"/>
  <c r="E15" i="1"/>
  <c r="E2" i="1"/>
  <c r="Q2" i="1"/>
</calcChain>
</file>

<file path=xl/sharedStrings.xml><?xml version="1.0" encoding="utf-8"?>
<sst xmlns="http://schemas.openxmlformats.org/spreadsheetml/2006/main" count="8" uniqueCount="8">
  <si>
    <t>Aux consumption</t>
  </si>
  <si>
    <t>fsw(kHz)</t>
  </si>
  <si>
    <t>temp amb</t>
  </si>
  <si>
    <t>temp junct</t>
  </si>
  <si>
    <t>duty</t>
  </si>
  <si>
    <t>buck, d1 goes from 0.6 to 1</t>
  </si>
  <si>
    <t>starting position 2</t>
  </si>
  <si>
    <t>https://medium.com/codex/dont-use-loc-iloc-with-loops-in-python-instead-use-this-f9243289dde7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</si>
</sst>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FE51-9196-43D2-BF65-5A0EEE16C2CF}">
  <dimension ref="A1:Y27"/>
  <sheetViews>
    <sheetView tabSelected="1" workbookViewId="0">
      <selection activeCell="N24" sqref="N24"/>
    </sheetView>
  </sheetViews>
  <sheetFormatPr defaultRowHeight="14.4" x14ac:dyDescent="0.3"/>
  <cols>
    <col min="7" max="7" width="9.5546875" bestFit="1" customWidth="1"/>
  </cols>
  <sheetData>
    <row r="1" spans="1:25" x14ac:dyDescent="0.3">
      <c r="O1" t="s">
        <v>0</v>
      </c>
      <c r="S1" t="s">
        <v>1</v>
      </c>
    </row>
    <row r="2" spans="1:25" s="2" customFormat="1" x14ac:dyDescent="0.3">
      <c r="A2" s="2">
        <v>149.14400000000001</v>
      </c>
      <c r="B2" s="2">
        <v>3.2320000000000002</v>
      </c>
      <c r="C2" s="2">
        <v>100.14</v>
      </c>
      <c r="D2" s="2">
        <v>4.7</v>
      </c>
      <c r="E2" s="2">
        <f>(C2*D2)/(A2*B2)</f>
        <v>0.97640120412566911</v>
      </c>
      <c r="F2" s="2">
        <f>A2*B2</f>
        <v>482.03340800000007</v>
      </c>
      <c r="G2" s="2">
        <f>C2*D2</f>
        <v>470.65800000000002</v>
      </c>
      <c r="H2" s="2">
        <f>F2-G2</f>
        <v>11.37540800000005</v>
      </c>
      <c r="O2" s="2">
        <v>5.0999999999999996</v>
      </c>
      <c r="P2" s="2">
        <v>0.36699999999999999</v>
      </c>
      <c r="Q2" s="2">
        <f>P2*O2</f>
        <v>1.8716999999999999</v>
      </c>
      <c r="S2" s="2">
        <v>90</v>
      </c>
    </row>
    <row r="3" spans="1:25" s="2" customFormat="1" x14ac:dyDescent="0.3">
      <c r="A3" s="2">
        <v>149.12</v>
      </c>
      <c r="B3" s="2">
        <v>3.4380000000000002</v>
      </c>
      <c r="C3" s="2">
        <v>9.9969999999999999</v>
      </c>
      <c r="D3" s="2">
        <v>5.0039999999999996</v>
      </c>
      <c r="E3" s="2">
        <f t="shared" ref="E3:E27" si="0">(C3*D3)/(A3*B3)</f>
        <v>9.7576497651843674E-2</v>
      </c>
      <c r="F3" s="2">
        <f t="shared" ref="F3:F27" si="1">A3*B3</f>
        <v>512.67456000000004</v>
      </c>
      <c r="G3" s="2">
        <f t="shared" ref="G3:G27" si="2">C3*D3</f>
        <v>50.024987999999993</v>
      </c>
      <c r="H3" s="2">
        <f t="shared" ref="H3:H27" si="3">F3-G3</f>
        <v>462.64957200000003</v>
      </c>
      <c r="S3" s="2">
        <v>90</v>
      </c>
    </row>
    <row r="4" spans="1:25" s="2" customFormat="1" x14ac:dyDescent="0.3">
      <c r="F4" s="2">
        <f t="shared" si="1"/>
        <v>0</v>
      </c>
      <c r="G4" s="2">
        <f t="shared" si="2"/>
        <v>0</v>
      </c>
      <c r="H4" s="2">
        <f t="shared" si="3"/>
        <v>0</v>
      </c>
      <c r="U4" s="2" t="s">
        <v>2</v>
      </c>
      <c r="V4" s="2" t="s">
        <v>3</v>
      </c>
      <c r="W4" s="2" t="s">
        <v>4</v>
      </c>
    </row>
    <row r="5" spans="1:25" s="2" customFormat="1" x14ac:dyDescent="0.3">
      <c r="A5" s="2">
        <v>149.232</v>
      </c>
      <c r="B5" s="2">
        <v>3.4929999999999999</v>
      </c>
      <c r="C5" s="2">
        <v>101.345</v>
      </c>
      <c r="D5" s="2">
        <v>5.0039999999999996</v>
      </c>
      <c r="E5" s="2">
        <f t="shared" si="0"/>
        <v>0.9728795688146038</v>
      </c>
      <c r="F5" s="2">
        <f t="shared" si="1"/>
        <v>521.26737600000001</v>
      </c>
      <c r="G5" s="2">
        <f t="shared" si="2"/>
        <v>507.13037999999995</v>
      </c>
      <c r="H5" s="2">
        <f t="shared" si="3"/>
        <v>14.136996000000067</v>
      </c>
      <c r="O5" s="2">
        <v>5.0999999999999996</v>
      </c>
      <c r="P5" s="2">
        <v>0.374</v>
      </c>
      <c r="Q5" s="2">
        <f>P5*O5</f>
        <v>1.9073999999999998</v>
      </c>
      <c r="S5" s="2">
        <v>180</v>
      </c>
      <c r="U5" s="2">
        <v>29</v>
      </c>
      <c r="V5" s="2">
        <v>95.3</v>
      </c>
      <c r="W5" s="2">
        <v>69</v>
      </c>
      <c r="Y5" s="2" t="s">
        <v>5</v>
      </c>
    </row>
    <row r="6" spans="1:25" s="2" customFormat="1" x14ac:dyDescent="0.3">
      <c r="A6" s="2">
        <v>152.18</v>
      </c>
      <c r="B6" s="2">
        <v>3.4009999999999998</v>
      </c>
      <c r="C6" s="2">
        <v>100.468</v>
      </c>
      <c r="D6" s="2">
        <v>5.0039999999999996</v>
      </c>
      <c r="E6" s="2">
        <f t="shared" si="0"/>
        <v>0.97136141067567705</v>
      </c>
      <c r="F6" s="2">
        <f t="shared" si="1"/>
        <v>517.56417999999996</v>
      </c>
      <c r="G6" s="2">
        <f t="shared" si="2"/>
        <v>502.741872</v>
      </c>
      <c r="H6" s="2">
        <f t="shared" si="3"/>
        <v>14.822307999999964</v>
      </c>
      <c r="U6" s="2">
        <v>29</v>
      </c>
      <c r="V6" s="2">
        <v>104</v>
      </c>
      <c r="W6" s="2">
        <v>67.2</v>
      </c>
    </row>
    <row r="7" spans="1:25" s="3" customFormat="1" x14ac:dyDescent="0.3">
      <c r="A7" s="3">
        <v>149.25700000000001</v>
      </c>
      <c r="B7" s="3">
        <v>3.4929999999999999</v>
      </c>
      <c r="C7" s="3">
        <v>101.334</v>
      </c>
      <c r="D7" s="3">
        <v>5.0039999999999996</v>
      </c>
      <c r="E7" s="3">
        <f t="shared" si="0"/>
        <v>0.97261103626262313</v>
      </c>
      <c r="F7" s="2">
        <f t="shared" si="1"/>
        <v>521.35470099999998</v>
      </c>
      <c r="G7" s="2">
        <f t="shared" si="2"/>
        <v>507.07533599999999</v>
      </c>
      <c r="H7" s="2">
        <f t="shared" si="3"/>
        <v>14.279364999999984</v>
      </c>
      <c r="U7" s="3">
        <v>30.5</v>
      </c>
      <c r="V7" s="3">
        <v>97</v>
      </c>
      <c r="W7" s="3">
        <v>69</v>
      </c>
      <c r="Y7" s="3" t="s">
        <v>6</v>
      </c>
    </row>
    <row r="8" spans="1:25" s="3" customFormat="1" x14ac:dyDescent="0.3">
      <c r="A8" s="3">
        <v>170.261</v>
      </c>
      <c r="B8" s="3">
        <v>3.0390000000000001</v>
      </c>
      <c r="C8" s="3">
        <v>100.29900000000001</v>
      </c>
      <c r="D8" s="3">
        <v>5.0039999999999996</v>
      </c>
      <c r="E8" s="3">
        <f t="shared" si="0"/>
        <v>0.96999171349453595</v>
      </c>
      <c r="F8" s="2">
        <f t="shared" si="1"/>
        <v>517.423179</v>
      </c>
      <c r="G8" s="2">
        <f t="shared" si="2"/>
        <v>501.89619599999997</v>
      </c>
      <c r="H8" s="2">
        <f t="shared" si="3"/>
        <v>15.52698300000003</v>
      </c>
      <c r="U8" s="3">
        <v>30.5</v>
      </c>
      <c r="V8" s="3">
        <v>100</v>
      </c>
      <c r="W8" s="3">
        <v>59.9</v>
      </c>
    </row>
    <row r="9" spans="1:25" x14ac:dyDescent="0.3">
      <c r="A9">
        <v>149.1</v>
      </c>
      <c r="B9">
        <v>3.4940000000000002</v>
      </c>
      <c r="C9">
        <v>101.23</v>
      </c>
      <c r="D9">
        <v>5.0060000000000002</v>
      </c>
      <c r="E9">
        <f t="shared" si="0"/>
        <v>0.97274618902117149</v>
      </c>
      <c r="F9" s="2">
        <f t="shared" si="1"/>
        <v>520.95540000000005</v>
      </c>
      <c r="G9" s="2">
        <f t="shared" si="2"/>
        <v>506.75738000000007</v>
      </c>
      <c r="H9" s="2">
        <f t="shared" si="3"/>
        <v>14.198019999999985</v>
      </c>
      <c r="O9" s="1">
        <v>44817</v>
      </c>
      <c r="U9">
        <v>28</v>
      </c>
      <c r="V9">
        <v>96</v>
      </c>
      <c r="W9">
        <v>69</v>
      </c>
    </row>
    <row r="10" spans="1:25" x14ac:dyDescent="0.3">
      <c r="A10">
        <v>152.15100000000001</v>
      </c>
      <c r="B10">
        <v>3.403</v>
      </c>
      <c r="C10">
        <v>100.56</v>
      </c>
      <c r="D10">
        <v>5.0060000000000002</v>
      </c>
      <c r="E10">
        <f t="shared" si="0"/>
        <v>0.97225312961587207</v>
      </c>
      <c r="F10" s="2">
        <f t="shared" si="1"/>
        <v>517.76985300000001</v>
      </c>
      <c r="G10" s="2">
        <f t="shared" si="2"/>
        <v>503.40336000000002</v>
      </c>
      <c r="H10" s="2">
        <f t="shared" si="3"/>
        <v>14.366492999999991</v>
      </c>
      <c r="U10">
        <v>28.1</v>
      </c>
      <c r="V10">
        <v>95</v>
      </c>
      <c r="W10">
        <v>67.2</v>
      </c>
    </row>
    <row r="11" spans="1:25" x14ac:dyDescent="0.3">
      <c r="A11">
        <v>156.32</v>
      </c>
      <c r="B11">
        <v>3.3109999999999999</v>
      </c>
      <c r="C11">
        <v>100.437</v>
      </c>
      <c r="D11">
        <v>5.0049999999999999</v>
      </c>
      <c r="E11">
        <f t="shared" si="0"/>
        <v>0.97123446835352645</v>
      </c>
      <c r="F11" s="2">
        <f t="shared" si="1"/>
        <v>517.57551999999998</v>
      </c>
      <c r="G11" s="2">
        <f t="shared" si="2"/>
        <v>502.687185</v>
      </c>
      <c r="H11" s="2">
        <f t="shared" si="3"/>
        <v>14.888334999999984</v>
      </c>
      <c r="U11">
        <v>29</v>
      </c>
      <c r="V11">
        <v>99</v>
      </c>
      <c r="W11">
        <v>65.3</v>
      </c>
    </row>
    <row r="12" spans="1:25" x14ac:dyDescent="0.3">
      <c r="A12">
        <v>160.22999999999999</v>
      </c>
      <c r="B12">
        <v>3.2210000000000001</v>
      </c>
      <c r="C12">
        <v>100.06</v>
      </c>
      <c r="D12">
        <v>5.0049999999999999</v>
      </c>
      <c r="E12">
        <f t="shared" si="0"/>
        <v>0.9703536031902914</v>
      </c>
      <c r="F12" s="2">
        <f t="shared" si="1"/>
        <v>516.10082999999997</v>
      </c>
      <c r="G12" s="2">
        <f t="shared" si="2"/>
        <v>500.80029999999999</v>
      </c>
      <c r="H12" s="2">
        <f t="shared" si="3"/>
        <v>15.300529999999981</v>
      </c>
      <c r="U12">
        <v>28.7</v>
      </c>
      <c r="V12">
        <v>101</v>
      </c>
      <c r="W12">
        <v>63.5</v>
      </c>
    </row>
    <row r="13" spans="1:25" x14ac:dyDescent="0.3">
      <c r="A13">
        <v>164.11</v>
      </c>
      <c r="B13">
        <v>3.13</v>
      </c>
      <c r="C13">
        <v>99.521000000000001</v>
      </c>
      <c r="D13">
        <v>5.0049999999999999</v>
      </c>
      <c r="E13">
        <f t="shared" si="0"/>
        <v>0.96970454244143489</v>
      </c>
      <c r="F13" s="2">
        <f t="shared" si="1"/>
        <v>513.66430000000003</v>
      </c>
      <c r="G13" s="2">
        <f t="shared" si="2"/>
        <v>498.10260499999998</v>
      </c>
      <c r="H13" s="2">
        <f t="shared" si="3"/>
        <v>15.561695000000043</v>
      </c>
      <c r="U13">
        <v>29.6</v>
      </c>
      <c r="V13">
        <v>101</v>
      </c>
      <c r="W13">
        <v>61.7</v>
      </c>
    </row>
    <row r="14" spans="1:25" x14ac:dyDescent="0.3">
      <c r="A14">
        <v>170.2</v>
      </c>
      <c r="B14">
        <v>3.0390000000000001</v>
      </c>
      <c r="C14">
        <v>100.143</v>
      </c>
      <c r="D14">
        <v>5.0049999999999999</v>
      </c>
      <c r="E14">
        <f t="shared" si="0"/>
        <v>0.96902375464438217</v>
      </c>
      <c r="F14" s="2">
        <f t="shared" si="1"/>
        <v>517.23779999999999</v>
      </c>
      <c r="G14" s="2">
        <f t="shared" si="2"/>
        <v>501.21571499999999</v>
      </c>
      <c r="H14" s="2">
        <f t="shared" si="3"/>
        <v>16.022085000000004</v>
      </c>
      <c r="U14">
        <v>30</v>
      </c>
      <c r="V14">
        <v>105</v>
      </c>
      <c r="W14">
        <v>59.9</v>
      </c>
    </row>
    <row r="15" spans="1:25" x14ac:dyDescent="0.3">
      <c r="A15">
        <v>145.21</v>
      </c>
      <c r="B15">
        <v>3.5840000000000001</v>
      </c>
      <c r="C15">
        <v>101.11</v>
      </c>
      <c r="D15">
        <v>5.0060000000000002</v>
      </c>
      <c r="E15">
        <f t="shared" si="0"/>
        <v>0.97256901488730618</v>
      </c>
      <c r="F15" s="2">
        <f t="shared" si="1"/>
        <v>520.43263999999999</v>
      </c>
      <c r="G15" s="2">
        <f t="shared" si="2"/>
        <v>506.15666000000004</v>
      </c>
      <c r="H15" s="2">
        <f t="shared" si="3"/>
        <v>14.275979999999947</v>
      </c>
      <c r="U15">
        <v>28.8</v>
      </c>
      <c r="V15">
        <v>95</v>
      </c>
      <c r="W15">
        <v>70.8</v>
      </c>
    </row>
    <row r="16" spans="1:25" x14ac:dyDescent="0.3">
      <c r="A16">
        <v>145.38999999999999</v>
      </c>
      <c r="B16">
        <v>3.6760000000000002</v>
      </c>
      <c r="C16">
        <v>103.89</v>
      </c>
      <c r="D16">
        <v>5.0069999999999997</v>
      </c>
      <c r="E16">
        <f t="shared" si="0"/>
        <v>0.97328784214099484</v>
      </c>
      <c r="F16" s="2">
        <f t="shared" si="1"/>
        <v>534.45363999999995</v>
      </c>
      <c r="G16" s="2">
        <f t="shared" si="2"/>
        <v>520.17723000000001</v>
      </c>
      <c r="H16" s="2">
        <f t="shared" si="3"/>
        <v>14.276409999999942</v>
      </c>
      <c r="O16" s="1">
        <v>44818</v>
      </c>
      <c r="U16">
        <v>25</v>
      </c>
      <c r="V16">
        <v>92</v>
      </c>
      <c r="W16">
        <v>72.599999999999994</v>
      </c>
    </row>
    <row r="17" spans="1:23" x14ac:dyDescent="0.3">
      <c r="A17">
        <v>137.28800000000001</v>
      </c>
      <c r="B17">
        <v>3.766</v>
      </c>
      <c r="C17">
        <v>100.54900000000001</v>
      </c>
      <c r="D17">
        <v>5.0060000000000002</v>
      </c>
      <c r="E17">
        <f t="shared" si="0"/>
        <v>0.97354427453373937</v>
      </c>
      <c r="F17" s="2">
        <f t="shared" si="1"/>
        <v>517.02660800000001</v>
      </c>
      <c r="G17" s="2">
        <f t="shared" si="2"/>
        <v>503.34829400000007</v>
      </c>
      <c r="H17" s="2">
        <f t="shared" si="3"/>
        <v>13.678313999999943</v>
      </c>
      <c r="U17">
        <v>25.6</v>
      </c>
      <c r="V17">
        <v>90</v>
      </c>
      <c r="W17">
        <v>74.599999999999994</v>
      </c>
    </row>
    <row r="18" spans="1:23" x14ac:dyDescent="0.3">
      <c r="A18">
        <v>133.93799999999999</v>
      </c>
      <c r="B18">
        <v>3.8570000000000002</v>
      </c>
      <c r="C18">
        <v>100.44</v>
      </c>
      <c r="D18">
        <v>5.0060000000000002</v>
      </c>
      <c r="E18">
        <f t="shared" si="0"/>
        <v>0.97329412256201131</v>
      </c>
      <c r="F18" s="2">
        <f t="shared" si="1"/>
        <v>516.59886599999993</v>
      </c>
      <c r="G18" s="2">
        <f t="shared" si="2"/>
        <v>502.80264</v>
      </c>
      <c r="H18" s="2">
        <f t="shared" si="3"/>
        <v>13.796225999999933</v>
      </c>
      <c r="U18">
        <v>26.1</v>
      </c>
      <c r="V18">
        <v>88</v>
      </c>
      <c r="W18">
        <v>76.3</v>
      </c>
    </row>
    <row r="19" spans="1:23" x14ac:dyDescent="0.3">
      <c r="A19">
        <v>130.99</v>
      </c>
      <c r="B19">
        <v>3.9470000000000001</v>
      </c>
      <c r="C19">
        <v>100.608</v>
      </c>
      <c r="D19">
        <v>5.0060000000000002</v>
      </c>
      <c r="E19">
        <f t="shared" si="0"/>
        <v>0.97413263337511968</v>
      </c>
      <c r="F19" s="2">
        <f t="shared" si="1"/>
        <v>517.01753000000008</v>
      </c>
      <c r="G19" s="2">
        <f t="shared" si="2"/>
        <v>503.64364800000004</v>
      </c>
      <c r="H19" s="2">
        <f t="shared" si="3"/>
        <v>13.373882000000037</v>
      </c>
      <c r="U19">
        <v>28</v>
      </c>
      <c r="V19">
        <v>90</v>
      </c>
      <c r="W19">
        <v>78.099999999999994</v>
      </c>
    </row>
    <row r="20" spans="1:23" x14ac:dyDescent="0.3">
      <c r="A20">
        <v>128.09299999999999</v>
      </c>
      <c r="B20">
        <v>4.0380000000000003</v>
      </c>
      <c r="C20">
        <v>100.667</v>
      </c>
      <c r="D20">
        <v>5.0060000000000002</v>
      </c>
      <c r="E20">
        <f t="shared" si="0"/>
        <v>0.97428554639444875</v>
      </c>
      <c r="F20" s="2">
        <f t="shared" si="1"/>
        <v>517.23953399999994</v>
      </c>
      <c r="G20" s="2">
        <f t="shared" si="2"/>
        <v>503.93900200000002</v>
      </c>
      <c r="H20" s="2">
        <f t="shared" si="3"/>
        <v>13.300531999999919</v>
      </c>
      <c r="U20">
        <v>28</v>
      </c>
      <c r="V20">
        <v>87</v>
      </c>
      <c r="W20">
        <v>79.900000000000006</v>
      </c>
    </row>
    <row r="21" spans="1:23" x14ac:dyDescent="0.3">
      <c r="A21">
        <v>125.14</v>
      </c>
      <c r="B21">
        <v>4.1289999999999996</v>
      </c>
      <c r="C21">
        <v>100.61499999999999</v>
      </c>
      <c r="D21">
        <v>5.0060000000000002</v>
      </c>
      <c r="E21">
        <f t="shared" si="0"/>
        <v>0.9747933174616773</v>
      </c>
      <c r="F21" s="2">
        <f t="shared" si="1"/>
        <v>516.70305999999994</v>
      </c>
      <c r="G21" s="2">
        <f t="shared" si="2"/>
        <v>503.67869000000002</v>
      </c>
      <c r="H21" s="2">
        <f t="shared" si="3"/>
        <v>13.024369999999919</v>
      </c>
      <c r="U21">
        <v>28.1</v>
      </c>
      <c r="V21">
        <v>87</v>
      </c>
      <c r="W21">
        <v>81.8</v>
      </c>
    </row>
    <row r="22" spans="1:23" x14ac:dyDescent="0.3">
      <c r="A22">
        <v>122</v>
      </c>
      <c r="B22">
        <v>4.22</v>
      </c>
      <c r="C22">
        <v>100.27500000000001</v>
      </c>
      <c r="D22">
        <v>5.0060000000000002</v>
      </c>
      <c r="E22">
        <f t="shared" si="0"/>
        <v>0.97501485898531615</v>
      </c>
      <c r="F22" s="2">
        <f t="shared" si="1"/>
        <v>514.83999999999992</v>
      </c>
      <c r="G22" s="2">
        <f t="shared" si="2"/>
        <v>501.97665000000006</v>
      </c>
      <c r="H22" s="2">
        <f t="shared" si="3"/>
        <v>12.863349999999855</v>
      </c>
      <c r="U22">
        <v>27.6</v>
      </c>
      <c r="V22">
        <v>85</v>
      </c>
      <c r="W22">
        <v>83.6</v>
      </c>
    </row>
    <row r="23" spans="1:23" x14ac:dyDescent="0.3">
      <c r="A23">
        <v>117.084</v>
      </c>
      <c r="B23">
        <v>4.4020000000000001</v>
      </c>
      <c r="C23">
        <v>100.45</v>
      </c>
      <c r="D23">
        <v>5.0060000000000002</v>
      </c>
      <c r="E23">
        <f t="shared" si="0"/>
        <v>0.97564808645326007</v>
      </c>
      <c r="F23" s="2">
        <f t="shared" si="1"/>
        <v>515.40376800000001</v>
      </c>
      <c r="G23" s="2">
        <f t="shared" si="2"/>
        <v>502.85270000000003</v>
      </c>
      <c r="H23" s="2">
        <f t="shared" si="3"/>
        <v>12.551067999999987</v>
      </c>
      <c r="U23">
        <v>28</v>
      </c>
      <c r="V23">
        <v>83</v>
      </c>
      <c r="W23">
        <v>87.2</v>
      </c>
    </row>
    <row r="24" spans="1:23" x14ac:dyDescent="0.3">
      <c r="A24">
        <v>114.881</v>
      </c>
      <c r="B24">
        <v>4.4930000000000003</v>
      </c>
      <c r="C24">
        <v>100.64</v>
      </c>
      <c r="D24">
        <v>5.0060000000000002</v>
      </c>
      <c r="E24">
        <f t="shared" si="0"/>
        <v>0.97606074661301023</v>
      </c>
      <c r="F24" s="2">
        <f t="shared" si="1"/>
        <v>516.16033300000004</v>
      </c>
      <c r="G24" s="2">
        <f t="shared" si="2"/>
        <v>503.80384000000004</v>
      </c>
      <c r="H24" s="2">
        <f t="shared" si="3"/>
        <v>12.356493</v>
      </c>
      <c r="N24" t="s">
        <v>7</v>
      </c>
      <c r="U24">
        <v>27</v>
      </c>
      <c r="V24">
        <v>82</v>
      </c>
      <c r="W24">
        <v>89.1</v>
      </c>
    </row>
    <row r="25" spans="1:23" x14ac:dyDescent="0.3">
      <c r="A25">
        <v>111.94499999999999</v>
      </c>
      <c r="B25">
        <v>4.5830000000000002</v>
      </c>
      <c r="C25">
        <v>100.05500000000001</v>
      </c>
      <c r="D25">
        <v>5.0060000000000002</v>
      </c>
      <c r="E25">
        <f t="shared" si="0"/>
        <v>0.97628155374256598</v>
      </c>
      <c r="F25" s="2">
        <f t="shared" si="1"/>
        <v>513.04393500000003</v>
      </c>
      <c r="G25" s="2">
        <f t="shared" si="2"/>
        <v>500.87533000000008</v>
      </c>
      <c r="H25" s="2">
        <f t="shared" si="3"/>
        <v>12.168604999999957</v>
      </c>
      <c r="U25">
        <v>27.3</v>
      </c>
      <c r="V25">
        <v>80.5</v>
      </c>
      <c r="W25">
        <v>90.9</v>
      </c>
    </row>
    <row r="26" spans="1:23" x14ac:dyDescent="0.3">
      <c r="A26">
        <v>110.005</v>
      </c>
      <c r="B26">
        <v>4.6740000000000004</v>
      </c>
      <c r="C26">
        <v>100.28</v>
      </c>
      <c r="D26">
        <v>5.0060000000000002</v>
      </c>
      <c r="E26">
        <f t="shared" si="0"/>
        <v>0.97634664250780845</v>
      </c>
      <c r="F26" s="2">
        <f t="shared" si="1"/>
        <v>514.16336999999999</v>
      </c>
      <c r="G26" s="2">
        <f t="shared" si="2"/>
        <v>502.00168000000002</v>
      </c>
      <c r="H26" s="2">
        <f t="shared" si="3"/>
        <v>12.161689999999965</v>
      </c>
      <c r="U26">
        <v>27</v>
      </c>
      <c r="V26">
        <v>79</v>
      </c>
      <c r="W26">
        <v>92.7</v>
      </c>
    </row>
    <row r="27" spans="1:23" x14ac:dyDescent="0.3">
      <c r="A27">
        <v>108.035</v>
      </c>
      <c r="B27">
        <v>4.766</v>
      </c>
      <c r="C27">
        <v>100.40300000000001</v>
      </c>
      <c r="D27">
        <v>5.0006000000000004</v>
      </c>
      <c r="E27">
        <f t="shared" si="0"/>
        <v>0.97510254919834993</v>
      </c>
      <c r="F27" s="2">
        <f t="shared" si="1"/>
        <v>514.89481000000001</v>
      </c>
      <c r="G27" s="2">
        <f t="shared" si="2"/>
        <v>502.07524180000007</v>
      </c>
      <c r="H27" s="2">
        <f t="shared" si="3"/>
        <v>12.819568199999935</v>
      </c>
      <c r="U27">
        <v>28</v>
      </c>
      <c r="V27">
        <v>80</v>
      </c>
      <c r="W27">
        <v>94.5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MIGUEL FERNANDEZ COSTALES</cp:lastModifiedBy>
  <dcterms:created xsi:type="dcterms:W3CDTF">2022-09-12T13:13:48Z</dcterms:created>
  <dcterms:modified xsi:type="dcterms:W3CDTF">2022-09-17T12:55:42Z</dcterms:modified>
</cp:coreProperties>
</file>