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py of deliverable_v3" sheetId="1" r:id="rId4"/>
  </sheets>
</workbook>
</file>

<file path=xl/sharedStrings.xml><?xml version="1.0" encoding="utf-8"?>
<sst xmlns="http://schemas.openxmlformats.org/spreadsheetml/2006/main" uniqueCount="465">
  <si>
    <t>COUNTRYCODE</t>
  </si>
  <si>
    <t>FINALNAME</t>
  </si>
  <si>
    <t>Year</t>
  </si>
  <si>
    <t>gdp</t>
  </si>
  <si>
    <t>population</t>
  </si>
  <si>
    <t>searchSports</t>
  </si>
  <si>
    <t>searchOlympics</t>
  </si>
  <si>
    <t>searchHealth</t>
  </si>
  <si>
    <t>Gold</t>
  </si>
  <si>
    <t>Silver</t>
  </si>
  <si>
    <t>Bronze</t>
  </si>
  <si>
    <t>raw_weights_gdp</t>
  </si>
  <si>
    <t>raw_weights_population</t>
  </si>
  <si>
    <t>raw_weights_searchOlympics</t>
  </si>
  <si>
    <t>raw_weights_searchHealth</t>
  </si>
  <si>
    <t>raw_weights_searchSports</t>
  </si>
  <si>
    <t>Total</t>
  </si>
  <si>
    <t>Gold_unnormalised_alternative_count_gdp</t>
  </si>
  <si>
    <t>Gold_alternative_count_gdp</t>
  </si>
  <si>
    <t>Gold_unnormalised_alternative_count_population</t>
  </si>
  <si>
    <t>Gold_alternative_count_population</t>
  </si>
  <si>
    <t>Gold_unnormalised_alternative_count_searchOlympics</t>
  </si>
  <si>
    <t>Gold_alternative_count_searchOlympics</t>
  </si>
  <si>
    <t>Gold_unnormalised_alternative_count_searchHealth</t>
  </si>
  <si>
    <t>Gold_alternative_count_searchHealth</t>
  </si>
  <si>
    <t>Gold_unnormalised_alternative_count_searchSports</t>
  </si>
  <si>
    <t>Gold_alternative_count_searchSports</t>
  </si>
  <si>
    <t>Silver_unnormalised_alternative_count_gdp</t>
  </si>
  <si>
    <t>Silver_alternative_count_gdp</t>
  </si>
  <si>
    <t>Silver_unnormalised_alternative_count_population</t>
  </si>
  <si>
    <t>Silver_alternative_count_population</t>
  </si>
  <si>
    <t>Silver_unnormalised_alternative_count_searchOlympics</t>
  </si>
  <si>
    <t>Silver_alternative_count_searchOlympics</t>
  </si>
  <si>
    <t>Silver_unnormalised_alternative_count_searchHealth</t>
  </si>
  <si>
    <t>Silver_alternative_count_searchHealth</t>
  </si>
  <si>
    <t>Silver_unnormalised_alternative_count_searchSports</t>
  </si>
  <si>
    <t>Silver_alternative_count_searchSports</t>
  </si>
  <si>
    <t>Bronze_unnormalised_alternative_count_gdp</t>
  </si>
  <si>
    <t>Bronze_alternative_count_gdp</t>
  </si>
  <si>
    <t>Bronze_unnormalised_alternative_count_population</t>
  </si>
  <si>
    <t>Bronze_alternative_count_population</t>
  </si>
  <si>
    <t>Bronze_unnormalised_alternative_count_searchOlympics</t>
  </si>
  <si>
    <t>Bronze_alternative_count_searchOlympics</t>
  </si>
  <si>
    <t>Bronze_unnormalised_alternative_count_searchHealth</t>
  </si>
  <si>
    <t>Bronze_alternative_count_searchHealth</t>
  </si>
  <si>
    <t>Bronze_unnormalised_alternative_count_searchSports</t>
  </si>
  <si>
    <t>Bronze_alternative_count_searchSports</t>
  </si>
  <si>
    <t>AFG</t>
  </si>
  <si>
    <t>Afghanistan</t>
  </si>
  <si>
    <t>#DIV/0!</t>
  </si>
  <si>
    <t>ALB</t>
  </si>
  <si>
    <t>Albania</t>
  </si>
  <si>
    <t>ALG</t>
  </si>
  <si>
    <t>Algeria</t>
  </si>
  <si>
    <t>ASA</t>
  </si>
  <si>
    <t>American Samoa</t>
  </si>
  <si>
    <t>AND</t>
  </si>
  <si>
    <t>Andorra</t>
  </si>
  <si>
    <t>ANG</t>
  </si>
  <si>
    <t>Angola</t>
  </si>
  <si>
    <t>ANT</t>
  </si>
  <si>
    <t>Antigua and Barbuda</t>
  </si>
  <si>
    <t>ARG</t>
  </si>
  <si>
    <t>Argentina</t>
  </si>
  <si>
    <t>ARM</t>
  </si>
  <si>
    <t>Armenia</t>
  </si>
  <si>
    <t>ARU</t>
  </si>
  <si>
    <t>Aruba</t>
  </si>
  <si>
    <t>AUS</t>
  </si>
  <si>
    <t>Australia</t>
  </si>
  <si>
    <t>AUT</t>
  </si>
  <si>
    <t>Austria</t>
  </si>
  <si>
    <t>AZE</t>
  </si>
  <si>
    <t>Azerbaijan</t>
  </si>
  <si>
    <t>BAH</t>
  </si>
  <si>
    <t>Bahamas</t>
  </si>
  <si>
    <t>BRN</t>
  </si>
  <si>
    <t>Bahrain</t>
  </si>
  <si>
    <t>BAN</t>
  </si>
  <si>
    <t>Bangladesh</t>
  </si>
  <si>
    <t>BAR</t>
  </si>
  <si>
    <t>Barbados</t>
  </si>
  <si>
    <t>BLR</t>
  </si>
  <si>
    <t>Belarus</t>
  </si>
  <si>
    <t>BEL</t>
  </si>
  <si>
    <t>Belgium</t>
  </si>
  <si>
    <t>BIZ</t>
  </si>
  <si>
    <t>Belize</t>
  </si>
  <si>
    <t>BEN</t>
  </si>
  <si>
    <t>Benin</t>
  </si>
  <si>
    <t>BER</t>
  </si>
  <si>
    <t>Bermuda</t>
  </si>
  <si>
    <t>BHU</t>
  </si>
  <si>
    <t>Bhutan</t>
  </si>
  <si>
    <t>BOL</t>
  </si>
  <si>
    <t>Bolivia</t>
  </si>
  <si>
    <t>BIH</t>
  </si>
  <si>
    <t>Bosnia and Herzegovina</t>
  </si>
  <si>
    <t>BOT</t>
  </si>
  <si>
    <t>Botswana</t>
  </si>
  <si>
    <t>BRA</t>
  </si>
  <si>
    <t>Brazil</t>
  </si>
  <si>
    <t>BRU</t>
  </si>
  <si>
    <t>Brunei Darussalam</t>
  </si>
  <si>
    <t>BUL</t>
  </si>
  <si>
    <t>Bulgaria</t>
  </si>
  <si>
    <t>BUR</t>
  </si>
  <si>
    <t>Burkina Faso</t>
  </si>
  <si>
    <t>BDI</t>
  </si>
  <si>
    <t>Burundi</t>
  </si>
  <si>
    <t>CAM</t>
  </si>
  <si>
    <t>Cambodia</t>
  </si>
  <si>
    <t>CMR</t>
  </si>
  <si>
    <t>Cameroon</t>
  </si>
  <si>
    <t>CAN</t>
  </si>
  <si>
    <t>Canada</t>
  </si>
  <si>
    <t>CPV</t>
  </si>
  <si>
    <t>Cape Verde</t>
  </si>
  <si>
    <t>CAY</t>
  </si>
  <si>
    <t>Cayman Islands</t>
  </si>
  <si>
    <t>CAF</t>
  </si>
  <si>
    <t>Central African Republic</t>
  </si>
  <si>
    <t>CHA</t>
  </si>
  <si>
    <t>Chad</t>
  </si>
  <si>
    <t>CHI</t>
  </si>
  <si>
    <t>Chile</t>
  </si>
  <si>
    <t>TPE</t>
  </si>
  <si>
    <t>Chinese Taipei</t>
  </si>
  <si>
    <t>COL</t>
  </si>
  <si>
    <t>Colombia</t>
  </si>
  <si>
    <t>COM</t>
  </si>
  <si>
    <t>Comoros</t>
  </si>
  <si>
    <t>CGO</t>
  </si>
  <si>
    <t>Congo</t>
  </si>
  <si>
    <t>COK</t>
  </si>
  <si>
    <t>Cook Islands</t>
  </si>
  <si>
    <t>CRC</t>
  </si>
  <si>
    <t>Costa Rica</t>
  </si>
  <si>
    <t>CIV</t>
  </si>
  <si>
    <t>Côte d’Ivoire</t>
  </si>
  <si>
    <t>CRO</t>
  </si>
  <si>
    <t>Croatia</t>
  </si>
  <si>
    <t>CUB</t>
  </si>
  <si>
    <t>Cuba</t>
  </si>
  <si>
    <t>CYP</t>
  </si>
  <si>
    <t>Cyprus</t>
  </si>
  <si>
    <t>CZE</t>
  </si>
  <si>
    <t>Czech Republic</t>
  </si>
  <si>
    <t>PRK</t>
  </si>
  <si>
    <t>North Korea</t>
  </si>
  <si>
    <t>COD</t>
  </si>
  <si>
    <t>Democratic Republic of the Congo</t>
  </si>
  <si>
    <t>TLS</t>
  </si>
  <si>
    <t>Democratic Republic of Timor-Leste</t>
  </si>
  <si>
    <t>DEN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</si>
  <si>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</si>
  <si>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</si>
  <si>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</si>
  <si>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</si>
  <si>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</si>
  <si>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</si>
  <si>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</si>
  <si>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</si>
  <si>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</si>
  <si>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</si>
  <si>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</si>
  <si>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ESA</t>
  </si>
  <si>
    <t>El Salvador</t>
  </si>
  <si>
    <t>GEQ</t>
  </si>
  <si>
    <t>Equatorial Guinea</t>
  </si>
  <si>
    <t>ERI</t>
  </si>
  <si>
    <t>Eritrea</t>
  </si>
  <si>
    <t>EST</t>
  </si>
  <si>
    <t>Estonia</t>
  </si>
  <si>
    <t>ETH</t>
  </si>
  <si>
    <t>Ethiopia</t>
  </si>
  <si>
    <t>FSM</t>
  </si>
  <si>
    <t>Federated States of Micronesia</t>
  </si>
  <si>
    <t>FIJ</t>
  </si>
  <si>
    <t>Fiji</t>
  </si>
  <si>
    <t>FIN</t>
  </si>
  <si>
    <t>Finland</t>
  </si>
  <si>
    <t>FRA</t>
  </si>
  <si>
    <t>France</t>
  </si>
  <si>
    <t>GAB</t>
  </si>
  <si>
    <t>Gabon</t>
  </si>
  <si>
    <t>GAM</t>
  </si>
  <si>
    <t>Gambia</t>
  </si>
  <si>
    <t>GEO</t>
  </si>
  <si>
    <t>Georgia</t>
  </si>
  <si>
    <t>GER</t>
  </si>
  <si>
    <t>Germany</t>
  </si>
  <si>
    <t>GHA</t>
  </si>
  <si>
    <t>Ghana</t>
  </si>
  <si>
    <t>GBR</t>
  </si>
  <si>
    <t>Great Britain</t>
  </si>
  <si>
    <t>GRE</t>
  </si>
  <si>
    <t>Greece</t>
  </si>
  <si>
    <t>GRN</t>
  </si>
  <si>
    <t>Grenada</t>
  </si>
  <si>
    <t>GUM</t>
  </si>
  <si>
    <t>Guam</t>
  </si>
  <si>
    <t>GUA</t>
  </si>
  <si>
    <t>Guatemala</t>
  </si>
  <si>
    <t>GUI</t>
  </si>
  <si>
    <t>Guinea</t>
  </si>
  <si>
    <t>GBS</t>
  </si>
  <si>
    <t>Guinea-Bissau</t>
  </si>
  <si>
    <t>GUY</t>
  </si>
  <si>
    <t>Guyana</t>
  </si>
  <si>
    <t>HAI</t>
  </si>
  <si>
    <t>Haiti</t>
  </si>
  <si>
    <t>HON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</si>
  <si>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</si>
  <si>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</si>
  <si>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</si>
  <si>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</si>
  <si>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</si>
  <si>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</si>
  <si>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</si>
  <si>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</si>
  <si>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</si>
  <si>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INA</t>
  </si>
  <si>
    <t>Indonesia</t>
  </si>
  <si>
    <t>IRQ</t>
  </si>
  <si>
    <t>Iraq</t>
  </si>
  <si>
    <t>IRL</t>
  </si>
  <si>
    <t>Ireland</t>
  </si>
  <si>
    <t>IRI</t>
  </si>
  <si>
    <t>Islamic Republic of Iran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</si>
  <si>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</si>
  <si>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</si>
  <si>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</si>
  <si>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</si>
  <si>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</si>
  <si>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</si>
  <si>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</si>
  <si>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</si>
  <si>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</si>
  <si>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</si>
  <si>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</si>
  <si>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</si>
  <si>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</si>
  <si>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</si>
  <si>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</si>
  <si>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</si>
  <si>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KOS</t>
  </si>
  <si>
    <t>Kosovo</t>
  </si>
  <si>
    <t>KUW</t>
  </si>
  <si>
    <t>Kuwait</t>
  </si>
  <si>
    <t>KGZ</t>
  </si>
  <si>
    <t>Kyrgyzstan</t>
  </si>
  <si>
    <t>LAO</t>
  </si>
  <si>
    <t>Lao People’s Democratic Republic</t>
  </si>
  <si>
    <t>LAT</t>
  </si>
  <si>
    <t>Latvia</t>
  </si>
  <si>
    <t>LIB</t>
  </si>
  <si>
    <t>Lebanon</t>
  </si>
  <si>
    <t>LES</t>
  </si>
  <si>
    <t>Lesotho</t>
  </si>
  <si>
    <t>LBR</t>
  </si>
  <si>
    <t>Liberia</t>
  </si>
  <si>
    <t>LBA</t>
  </si>
  <si>
    <t>Libya</t>
  </si>
  <si>
    <t>LIE</t>
  </si>
  <si>
    <t>Liechtenstein</t>
  </si>
  <si>
    <t>LTU</t>
  </si>
  <si>
    <t>Lithuania</t>
  </si>
  <si>
    <t>LUX</t>
  </si>
  <si>
    <t>Luxembourg</t>
  </si>
  <si>
    <t>MAD</t>
  </si>
  <si>
    <t>Madagascar</t>
  </si>
  <si>
    <t>MAW</t>
  </si>
  <si>
    <t>Malawi</t>
  </si>
  <si>
    <t>MAS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</si>
  <si>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</si>
  <si>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</si>
  <si>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</si>
  <si>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</si>
  <si>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</si>
  <si>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</si>
  <si>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</si>
  <si>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</si>
  <si>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</si>
  <si>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MTN</t>
  </si>
  <si>
    <t>Mauritania</t>
  </si>
  <si>
    <t>MRI</t>
  </si>
  <si>
    <t>Mauritius</t>
  </si>
  <si>
    <t>MEX</t>
  </si>
  <si>
    <t>Mexico</t>
  </si>
  <si>
    <t>MON</t>
  </si>
  <si>
    <t>Monaco</t>
  </si>
  <si>
    <t>MGL</t>
  </si>
  <si>
    <t>Mongolia</t>
  </si>
  <si>
    <t>MNE</t>
  </si>
  <si>
    <t>Montenegro</t>
  </si>
  <si>
    <t>MAR</t>
  </si>
  <si>
    <t>Morocco</t>
  </si>
  <si>
    <t>MOZ</t>
  </si>
  <si>
    <t>Mozambique</t>
  </si>
  <si>
    <t>MYA</t>
  </si>
  <si>
    <t>Myanmar</t>
  </si>
  <si>
    <t>NAM</t>
  </si>
  <si>
    <t>Namibia</t>
  </si>
  <si>
    <t>NRU</t>
  </si>
  <si>
    <t>Nauru</t>
  </si>
  <si>
    <t>NEP</t>
  </si>
  <si>
    <t>Nepal</t>
  </si>
  <si>
    <t>NED</t>
  </si>
  <si>
    <t>Netherlands</t>
  </si>
  <si>
    <t>NZL</t>
  </si>
  <si>
    <t>New Zealand</t>
  </si>
  <si>
    <t>NCA</t>
  </si>
  <si>
    <t>Nicaragua</t>
  </si>
  <si>
    <t>NIG</t>
  </si>
  <si>
    <t>Niger</t>
  </si>
  <si>
    <t>NGR</t>
  </si>
  <si>
    <t>Nigeria</t>
  </si>
  <si>
    <t>NOR</t>
  </si>
  <si>
    <t>Norway</t>
  </si>
  <si>
    <t>OMA</t>
  </si>
  <si>
    <t>Oman</t>
  </si>
  <si>
    <t>PAK</t>
  </si>
  <si>
    <t>Pakistan</t>
  </si>
  <si>
    <t>PLW</t>
  </si>
  <si>
    <t>Palau</t>
  </si>
  <si>
    <t>PLE</t>
  </si>
  <si>
    <t>Palestine</t>
  </si>
  <si>
    <t>PAN</t>
  </si>
  <si>
    <t>Panama</t>
  </si>
  <si>
    <t>PNG</t>
  </si>
  <si>
    <t>Papua New Guinea</t>
  </si>
  <si>
    <t>PAR</t>
  </si>
  <si>
    <t>Paraguay</t>
  </si>
  <si>
    <t>CHN</t>
  </si>
  <si>
    <t>People’s Republic of China</t>
  </si>
  <si>
    <t>PER</t>
  </si>
  <si>
    <t>Peru</t>
  </si>
  <si>
    <t>PHI</t>
  </si>
  <si>
    <t>Philippines</t>
  </si>
  <si>
    <t>POL</t>
  </si>
  <si>
    <t>Poland</t>
  </si>
  <si>
    <t>POR</t>
  </si>
  <si>
    <t>Portugal</t>
  </si>
  <si>
    <t>PUR</t>
  </si>
  <si>
    <t>Puerto Rico</t>
  </si>
  <si>
    <t>QAT</t>
  </si>
  <si>
    <t>Qatar</t>
  </si>
  <si>
    <t>KOR</t>
  </si>
  <si>
    <t>South Korea</t>
  </si>
  <si>
    <t>MDA</t>
  </si>
  <si>
    <t>Republic of Moldova</t>
  </si>
  <si>
    <t>ROU</t>
  </si>
  <si>
    <t>Romania</t>
  </si>
  <si>
    <t>RUS</t>
  </si>
  <si>
    <t>Russian Federation</t>
  </si>
  <si>
    <t>RWA</t>
  </si>
  <si>
    <t>Rwanda</t>
  </si>
  <si>
    <t>SKN</t>
  </si>
  <si>
    <t>Saint Kitts and Nevis</t>
  </si>
  <si>
    <t>LCA</t>
  </si>
  <si>
    <t>Saint Lucia</t>
  </si>
  <si>
    <t>SAM</t>
  </si>
  <si>
    <t>Samoa</t>
  </si>
  <si>
    <t>SMR</t>
  </si>
  <si>
    <t>San Marino</t>
  </si>
  <si>
    <t>STP</t>
  </si>
  <si>
    <t>Sao Tome and Principe</t>
  </si>
  <si>
    <t>KSA</t>
  </si>
  <si>
    <t>Saudi Arabia</t>
  </si>
  <si>
    <t>SEN</t>
  </si>
  <si>
    <t>Senegal</t>
  </si>
  <si>
    <t>SRB</t>
  </si>
  <si>
    <t>Serbia</t>
  </si>
  <si>
    <t>SEY</t>
  </si>
  <si>
    <t>Seychelles</t>
  </si>
  <si>
    <t>SLE</t>
  </si>
  <si>
    <t>Sierra Leone</t>
  </si>
  <si>
    <t>SIN</t>
  </si>
  <si>
    <t>Singapore</t>
  </si>
  <si>
    <t>SVK</t>
  </si>
  <si>
    <t>Slovakia</t>
  </si>
  <si>
    <t>SLO</t>
  </si>
  <si>
    <t>Slovenia</t>
  </si>
  <si>
    <t>SOL</t>
  </si>
  <si>
    <t>Solomon Islands</t>
  </si>
  <si>
    <t>SOM</t>
  </si>
  <si>
    <t>Somalia</t>
  </si>
  <si>
    <t>RSA</t>
  </si>
  <si>
    <t>South Africa</t>
  </si>
  <si>
    <t>SSD</t>
  </si>
  <si>
    <t>South Sudan</t>
  </si>
  <si>
    <t>ESP</t>
  </si>
  <si>
    <t>Spain</t>
  </si>
  <si>
    <t>SRI</t>
  </si>
  <si>
    <t>Sri Lanka</t>
  </si>
  <si>
    <t>VIN</t>
  </si>
  <si>
    <t>St Vincent and Grenadines</t>
  </si>
  <si>
    <t>SUD</t>
  </si>
  <si>
    <t>Sudan</t>
  </si>
  <si>
    <t>SUR</t>
  </si>
  <si>
    <t>Suriname</t>
  </si>
  <si>
    <t>SWZ</t>
  </si>
  <si>
    <t>Swaziland</t>
  </si>
  <si>
    <t>SWE</t>
  </si>
  <si>
    <t>Sweden</t>
  </si>
  <si>
    <t>SUI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</si>
  <si>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</si>
  <si>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</si>
  <si>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</si>
  <si>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</si>
  <si>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</si>
  <si>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</si>
  <si>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</si>
  <si>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</si>
  <si>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Republic of Macedonia</t>
  </si>
  <si>
    <t>TOG</t>
  </si>
  <si>
    <t>Togo</t>
  </si>
  <si>
    <t>TGA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</si>
  <si>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</si>
  <si>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</si>
  <si>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</si>
  <si>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</si>
  <si>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</si>
  <si>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</si>
  <si>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</si>
  <si>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</si>
  <si>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</si>
  <si>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</si>
  <si>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</si>
  <si>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</si>
  <si>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</si>
  <si>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</si>
  <si>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</si>
  <si>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UAE</t>
  </si>
  <si>
    <t>United Arab Emirates</t>
  </si>
  <si>
    <t>TAN</t>
  </si>
  <si>
    <t>United Republic of Tanzania</t>
  </si>
  <si>
    <t>USA</t>
  </si>
  <si>
    <t>United States</t>
  </si>
  <si>
    <t>URU</t>
  </si>
  <si>
    <t>Uruguay</t>
  </si>
  <si>
    <t>UZB</t>
  </si>
  <si>
    <t>Uzbekistan</t>
  </si>
  <si>
    <t>VAN</t>
  </si>
  <si>
    <t>Vanuatu</t>
  </si>
  <si>
    <t>VEN</t>
  </si>
  <si>
    <t>Venezuela</t>
  </si>
  <si>
    <t>VIE</t>
  </si>
  <si>
    <t>Vietnam</t>
  </si>
  <si>
    <t>IVB</t>
  </si>
  <si>
    <t>Virgin Islands, British</t>
  </si>
  <si>
    <t>ISV</t>
  </si>
  <si>
    <t>Virgin Islands, US</t>
  </si>
  <si>
    <t>YEM</t>
  </si>
  <si>
    <t>Yemen</t>
  </si>
  <si>
    <t>ZAM</t>
  </si>
  <si>
    <t>Zambia</t>
  </si>
  <si>
    <t>ZIM</t>
  </si>
  <si>
    <t>Zimbabwe</t>
  </si>
  <si>
    <t>IOA</t>
  </si>
  <si>
    <t>Independent Olympic Athletes</t>
  </si>
  <si>
    <t>NA</t>
  </si>
  <si>
    <t>ROA</t>
  </si>
  <si>
    <t>Refugee Olympic Athletes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</si>
</sst>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10"/>
      <color indexed="8"/>
      <name val="Helvetica"/>
    </font>
    <font>
      <sz val="8"/>
      <color indexed="8"/>
      <name val="Sans-serif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49" fontId="3" fillId="4" borderId="3" applyNumberFormat="1" applyFont="1" applyFill="1" applyBorder="1" applyAlignment="1" applyProtection="0">
      <alignment vertical="bottom"/>
    </xf>
    <xf numFmtId="49" fontId="3" fillId="5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horizontal="right" vertical="top"/>
    </xf>
    <xf numFmtId="0" fontId="0" fillId="3" borderId="11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vertical="top"/>
    </xf>
    <xf numFmtId="0" fontId="0" fillId="5" borderId="11" applyNumberFormat="1" applyFont="1" applyFill="1" applyBorder="1" applyAlignment="1" applyProtection="0">
      <alignment vertical="bottom"/>
    </xf>
    <xf numFmtId="0" fontId="0" fillId="6" borderId="8" applyNumberFormat="1" applyFont="1" applyFill="1" applyBorder="1" applyAlignment="1" applyProtection="0">
      <alignment vertical="bottom"/>
    </xf>
    <xf numFmtId="49" fontId="0" fillId="6" borderId="8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0" fontId="0" fillId="5" borderId="1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fefef"/>
      <rgbColor rgb="ffd0e0e3"/>
      <rgbColor rgb="fff4cccc"/>
      <rgbColor rgb="ffd9d2e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Z219"/>
  <sheetViews>
    <sheetView workbookViewId="0" showGridLines="0" defaultGridColor="1"/>
  </sheetViews>
  <sheetFormatPr defaultColWidth="14.5" defaultRowHeight="15.75" customHeight="1" outlineLevelRow="0" outlineLevelCol="0"/>
  <cols>
    <col min="1" max="1" width="13.8516" style="1" customWidth="1"/>
    <col min="2" max="2" width="24.6719" style="1" customWidth="1"/>
    <col min="3" max="3" width="14.5" style="1" customWidth="1"/>
    <col min="4" max="4" width="14.5" style="1" customWidth="1"/>
    <col min="5" max="5" width="14.5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hidden="1" width="14.5" style="1" customWidth="1"/>
    <col min="19" max="19" width="14.5" style="1" customWidth="1"/>
    <col min="20" max="20" hidden="1" width="14.5" style="1" customWidth="1"/>
    <col min="21" max="21" width="14.5" style="1" customWidth="1"/>
    <col min="22" max="22" hidden="1" width="14.5" style="1" customWidth="1"/>
    <col min="23" max="23" width="14.5" style="1" customWidth="1"/>
    <col min="24" max="24" hidden="1" width="14.5" style="1" customWidth="1"/>
    <col min="25" max="25" width="14.5" style="1" customWidth="1"/>
    <col min="26" max="26" hidden="1" width="14.5" style="1" customWidth="1"/>
    <col min="27" max="27" width="14.5" style="1" customWidth="1"/>
    <col min="28" max="28" hidden="1" width="14.5" style="1" customWidth="1"/>
    <col min="29" max="29" width="14.5" style="1" customWidth="1"/>
    <col min="30" max="30" hidden="1" width="14.5" style="1" customWidth="1"/>
    <col min="31" max="31" width="14.5" style="1" customWidth="1"/>
    <col min="32" max="32" hidden="1" width="14.5" style="1" customWidth="1"/>
    <col min="33" max="33" width="14.5" style="1" customWidth="1"/>
    <col min="34" max="34" hidden="1" width="14.5" style="1" customWidth="1"/>
    <col min="35" max="35" width="14.5" style="1" customWidth="1"/>
    <col min="36" max="36" hidden="1" width="14.5" style="1" customWidth="1"/>
    <col min="37" max="37" width="14.5" style="1" customWidth="1"/>
    <col min="38" max="38" hidden="1" width="14.5" style="1" customWidth="1"/>
    <col min="39" max="39" width="14.5" style="1" customWidth="1"/>
    <col min="40" max="40" hidden="1" width="14.5" style="1" customWidth="1"/>
    <col min="41" max="41" width="14.5" style="1" customWidth="1"/>
    <col min="42" max="42" hidden="1" width="14.5" style="1" customWidth="1"/>
    <col min="43" max="43" width="14.5" style="1" customWidth="1"/>
    <col min="44" max="44" hidden="1" width="14.5" style="1" customWidth="1"/>
    <col min="45" max="45" width="14.5" style="1" customWidth="1"/>
    <col min="46" max="46" hidden="1" width="14.5" style="1" customWidth="1"/>
    <col min="47" max="47" width="14.5" style="1" customWidth="1"/>
    <col min="48" max="48" width="14.5" style="1" customWidth="1"/>
    <col min="49" max="49" width="14.5" style="1" customWidth="1"/>
    <col min="50" max="50" width="14.5" style="1" customWidth="1"/>
    <col min="51" max="51" width="14.5" style="1" customWidth="1"/>
    <col min="52" max="52" width="14.5" style="1" customWidth="1"/>
    <col min="53" max="256" width="14.5" style="1" customWidth="1"/>
  </cols>
  <sheetData>
    <row r="1" ht="11.7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4">
        <v>5</v>
      </c>
      <c r="G1" t="s" s="4">
        <v>6</v>
      </c>
      <c r="H1" t="s" s="4">
        <v>7</v>
      </c>
      <c r="I1" t="s" s="6">
        <v>8</v>
      </c>
      <c r="J1" t="s" s="7">
        <v>9</v>
      </c>
      <c r="K1" t="s" s="8">
        <v>10</v>
      </c>
      <c r="L1" t="s" s="9">
        <v>11</v>
      </c>
      <c r="M1" t="s" s="9">
        <v>12</v>
      </c>
      <c r="N1" t="s" s="9">
        <v>13</v>
      </c>
      <c r="O1" t="s" s="9">
        <v>14</v>
      </c>
      <c r="P1" t="s" s="9">
        <v>15</v>
      </c>
      <c r="Q1" t="s" s="10">
        <v>16</v>
      </c>
      <c r="R1" t="s" s="11">
        <v>17</v>
      </c>
      <c r="S1" t="s" s="11">
        <v>18</v>
      </c>
      <c r="T1" t="s" s="11">
        <v>19</v>
      </c>
      <c r="U1" t="s" s="11">
        <v>20</v>
      </c>
      <c r="V1" t="s" s="11">
        <v>21</v>
      </c>
      <c r="W1" t="s" s="11">
        <v>22</v>
      </c>
      <c r="X1" t="s" s="11">
        <v>23</v>
      </c>
      <c r="Y1" t="s" s="11">
        <v>24</v>
      </c>
      <c r="Z1" t="s" s="11">
        <v>25</v>
      </c>
      <c r="AA1" t="s" s="11">
        <v>26</v>
      </c>
      <c r="AB1" t="s" s="11">
        <v>27</v>
      </c>
      <c r="AC1" t="s" s="11">
        <v>28</v>
      </c>
      <c r="AD1" t="s" s="11">
        <v>29</v>
      </c>
      <c r="AE1" t="s" s="11">
        <v>30</v>
      </c>
      <c r="AF1" t="s" s="11">
        <v>31</v>
      </c>
      <c r="AG1" t="s" s="11">
        <v>32</v>
      </c>
      <c r="AH1" t="s" s="11">
        <v>33</v>
      </c>
      <c r="AI1" t="s" s="11">
        <v>34</v>
      </c>
      <c r="AJ1" t="s" s="11">
        <v>35</v>
      </c>
      <c r="AK1" t="s" s="11">
        <v>36</v>
      </c>
      <c r="AL1" t="s" s="11">
        <v>37</v>
      </c>
      <c r="AM1" t="s" s="11">
        <v>38</v>
      </c>
      <c r="AN1" t="s" s="11">
        <v>39</v>
      </c>
      <c r="AO1" t="s" s="11">
        <v>40</v>
      </c>
      <c r="AP1" t="s" s="11">
        <v>41</v>
      </c>
      <c r="AQ1" t="s" s="11">
        <v>42</v>
      </c>
      <c r="AR1" t="s" s="11">
        <v>43</v>
      </c>
      <c r="AS1" t="s" s="11">
        <v>44</v>
      </c>
      <c r="AT1" t="s" s="11">
        <v>45</v>
      </c>
      <c r="AU1" t="s" s="11">
        <v>46</v>
      </c>
      <c r="AV1" s="12"/>
      <c r="AW1" s="13"/>
      <c r="AX1" s="13"/>
      <c r="AY1" s="13"/>
      <c r="AZ1" s="13"/>
    </row>
    <row r="2" ht="15" customHeight="1">
      <c r="A2" t="s" s="14">
        <v>47</v>
      </c>
      <c r="B2" t="s" s="15">
        <v>48</v>
      </c>
      <c r="C2" s="16">
        <v>2016</v>
      </c>
      <c r="D2" s="17">
        <v>20038215159.3873</v>
      </c>
      <c r="E2" s="17">
        <v>31627506</v>
      </c>
      <c r="F2" s="18">
        <v>21</v>
      </c>
      <c r="G2" s="19">
        <v>2</v>
      </c>
      <c r="H2" s="19">
        <v>2</v>
      </c>
      <c r="I2" s="20">
        <v>0</v>
      </c>
      <c r="J2" s="21">
        <v>0</v>
      </c>
      <c r="K2" s="22">
        <v>0</v>
      </c>
      <c r="L2" s="23">
        <v>0.129697706501534</v>
      </c>
      <c r="M2" s="23">
        <v>0.0862183842533924</v>
      </c>
      <c r="N2" s="23">
        <v>0.998396942262243</v>
      </c>
      <c r="O2" s="17">
        <v>1.0080194920323</v>
      </c>
      <c r="P2" s="23">
        <v>0.784492504916743</v>
      </c>
      <c r="Q2" s="24">
        <f>SUM($I2:$K2)</f>
        <v>0</v>
      </c>
      <c r="R2" s="25">
        <f>$L2*$I2</f>
        <v>0</v>
      </c>
      <c r="S2" t="s" s="26">
        <v>49</v>
      </c>
      <c r="T2" s="25">
        <f>$M2*$I2</f>
        <v>0</v>
      </c>
      <c r="U2" t="s" s="26">
        <v>49</v>
      </c>
      <c r="V2" s="25">
        <f>$N2*$I2</f>
        <v>0</v>
      </c>
      <c r="W2" t="s" s="26">
        <v>49</v>
      </c>
      <c r="X2" s="25">
        <f>$O2*$I2</f>
        <v>0</v>
      </c>
      <c r="Y2" t="s" s="26">
        <v>49</v>
      </c>
      <c r="Z2" s="25">
        <f>$P2*$I2</f>
        <v>0</v>
      </c>
      <c r="AA2" t="s" s="26">
        <v>49</v>
      </c>
      <c r="AB2" s="25">
        <f>$L2*$J2</f>
        <v>0</v>
      </c>
      <c r="AC2" t="s" s="26">
        <v>49</v>
      </c>
      <c r="AD2" s="25">
        <f>$M2*$J2</f>
        <v>0</v>
      </c>
      <c r="AE2" t="s" s="26">
        <v>49</v>
      </c>
      <c r="AF2" s="25">
        <f>$N2*$J2</f>
        <v>0</v>
      </c>
      <c r="AG2" t="s" s="26">
        <v>49</v>
      </c>
      <c r="AH2" s="25">
        <f>$O2*$J2</f>
        <v>0</v>
      </c>
      <c r="AI2" t="s" s="26">
        <v>49</v>
      </c>
      <c r="AJ2" s="25">
        <f>$P2*$J2</f>
        <v>0</v>
      </c>
      <c r="AK2" t="s" s="26">
        <v>49</v>
      </c>
      <c r="AL2" s="25">
        <f>$L2*$K2</f>
        <v>0</v>
      </c>
      <c r="AM2" t="s" s="26">
        <v>49</v>
      </c>
      <c r="AN2" s="25">
        <f>$M2*$K2</f>
        <v>0</v>
      </c>
      <c r="AO2" t="s" s="26">
        <v>49</v>
      </c>
      <c r="AP2" s="25">
        <f>$N2*$K2</f>
        <v>0</v>
      </c>
      <c r="AQ2" t="s" s="26">
        <v>49</v>
      </c>
      <c r="AR2" s="25">
        <f>$O2*$K2</f>
        <v>0</v>
      </c>
      <c r="AS2" t="s" s="26">
        <v>49</v>
      </c>
      <c r="AT2" s="25">
        <f>$P2*$K2</f>
        <v>0</v>
      </c>
      <c r="AU2" t="s" s="26">
        <v>49</v>
      </c>
      <c r="AV2" s="27"/>
      <c r="AW2" s="28"/>
      <c r="AX2" s="28"/>
      <c r="AY2" s="28"/>
      <c r="AZ2" s="28"/>
    </row>
    <row r="3" ht="15" customHeight="1">
      <c r="A3" t="s" s="29">
        <v>50</v>
      </c>
      <c r="B3" t="s" s="15">
        <v>51</v>
      </c>
      <c r="C3" s="16">
        <v>2016</v>
      </c>
      <c r="D3" s="17">
        <v>13211513725.5881</v>
      </c>
      <c r="E3" s="17">
        <v>2894475</v>
      </c>
      <c r="F3" s="18">
        <v>9</v>
      </c>
      <c r="G3" s="19">
        <v>1</v>
      </c>
      <c r="H3" s="19">
        <v>4</v>
      </c>
      <c r="I3" s="20">
        <v>0</v>
      </c>
      <c r="J3" s="21">
        <v>0</v>
      </c>
      <c r="K3" s="22">
        <v>0</v>
      </c>
      <c r="L3" s="23">
        <v>0.179758802151647</v>
      </c>
      <c r="M3" s="23">
        <v>0.181688770344024</v>
      </c>
      <c r="N3" s="17">
        <v>1.02348702786941</v>
      </c>
      <c r="O3" s="23">
        <v>0.928378013402797</v>
      </c>
      <c r="P3" s="23">
        <v>0.946497290364775</v>
      </c>
      <c r="Q3" s="24">
        <f>SUM($I3:$K3)</f>
        <v>0</v>
      </c>
      <c r="R3" s="25">
        <f>$L3*$I3</f>
        <v>0</v>
      </c>
      <c r="S3" t="s" s="26">
        <v>49</v>
      </c>
      <c r="T3" s="25">
        <f>$M3*$I3</f>
        <v>0</v>
      </c>
      <c r="U3" t="s" s="26">
        <v>49</v>
      </c>
      <c r="V3" s="25">
        <f>$N3*$I3</f>
        <v>0</v>
      </c>
      <c r="W3" t="s" s="26">
        <v>49</v>
      </c>
      <c r="X3" s="25">
        <f>$O3*$I3</f>
        <v>0</v>
      </c>
      <c r="Y3" t="s" s="26">
        <v>49</v>
      </c>
      <c r="Z3" s="25">
        <f>$P3*$I3</f>
        <v>0</v>
      </c>
      <c r="AA3" t="s" s="26">
        <v>49</v>
      </c>
      <c r="AB3" s="25">
        <f>$L3*$J3</f>
        <v>0</v>
      </c>
      <c r="AC3" t="s" s="26">
        <v>49</v>
      </c>
      <c r="AD3" s="25">
        <f>$M3*$J3</f>
        <v>0</v>
      </c>
      <c r="AE3" t="s" s="26">
        <v>49</v>
      </c>
      <c r="AF3" s="25">
        <f>$N3*$J3</f>
        <v>0</v>
      </c>
      <c r="AG3" t="s" s="26">
        <v>49</v>
      </c>
      <c r="AH3" s="25">
        <f>$O3*$J3</f>
        <v>0</v>
      </c>
      <c r="AI3" t="s" s="26">
        <v>49</v>
      </c>
      <c r="AJ3" s="25">
        <f>$P3*$J3</f>
        <v>0</v>
      </c>
      <c r="AK3" t="s" s="26">
        <v>49</v>
      </c>
      <c r="AL3" s="25">
        <f>$L3*$K3</f>
        <v>0</v>
      </c>
      <c r="AM3" t="s" s="26">
        <v>49</v>
      </c>
      <c r="AN3" s="25">
        <f>$M3*$K3</f>
        <v>0</v>
      </c>
      <c r="AO3" t="s" s="26">
        <v>49</v>
      </c>
      <c r="AP3" s="25">
        <f>$N3*$K3</f>
        <v>0</v>
      </c>
      <c r="AQ3" t="s" s="26">
        <v>49</v>
      </c>
      <c r="AR3" s="25">
        <f>$O3*$K3</f>
        <v>0</v>
      </c>
      <c r="AS3" t="s" s="26">
        <v>49</v>
      </c>
      <c r="AT3" s="25">
        <f>$P3*$K3</f>
        <v>0</v>
      </c>
      <c r="AU3" t="s" s="26">
        <v>49</v>
      </c>
      <c r="AV3" s="27"/>
      <c r="AW3" s="28"/>
      <c r="AX3" s="28"/>
      <c r="AY3" s="28"/>
      <c r="AZ3" s="28"/>
    </row>
    <row r="4" ht="15" customHeight="1">
      <c r="A4" t="s" s="29">
        <v>52</v>
      </c>
      <c r="B4" t="s" s="15">
        <v>53</v>
      </c>
      <c r="C4" s="16">
        <v>2016</v>
      </c>
      <c r="D4" s="17">
        <v>213518488688.12</v>
      </c>
      <c r="E4" s="17">
        <v>38934334</v>
      </c>
      <c r="F4" s="18">
        <v>5</v>
      </c>
      <c r="G4" s="19">
        <v>1</v>
      </c>
      <c r="H4" s="19">
        <v>100</v>
      </c>
      <c r="I4" s="20">
        <v>0</v>
      </c>
      <c r="J4" s="21">
        <v>0</v>
      </c>
      <c r="K4" s="22">
        <v>0</v>
      </c>
      <c r="L4" s="23">
        <v>0.0518746985005422</v>
      </c>
      <c r="M4" s="23">
        <v>0.0825774088431406</v>
      </c>
      <c r="N4" s="17">
        <v>1.02348702786941</v>
      </c>
      <c r="O4" s="17">
        <v>1.23658370396875</v>
      </c>
      <c r="P4" s="17">
        <v>1.09523957607917</v>
      </c>
      <c r="Q4" s="24">
        <f>SUM($I4:$K4)</f>
        <v>0</v>
      </c>
      <c r="R4" s="25">
        <f>$L4*$I4</f>
        <v>0</v>
      </c>
      <c r="S4" t="s" s="26">
        <v>49</v>
      </c>
      <c r="T4" s="25">
        <f>$M4*$I4</f>
        <v>0</v>
      </c>
      <c r="U4" t="s" s="26">
        <v>49</v>
      </c>
      <c r="V4" s="25">
        <f>$N4*$I4</f>
        <v>0</v>
      </c>
      <c r="W4" t="s" s="26">
        <v>49</v>
      </c>
      <c r="X4" s="25">
        <f>$O4*$I4</f>
        <v>0</v>
      </c>
      <c r="Y4" t="s" s="26">
        <v>49</v>
      </c>
      <c r="Z4" s="25">
        <f>$P4*$I4</f>
        <v>0</v>
      </c>
      <c r="AA4" t="s" s="26">
        <v>49</v>
      </c>
      <c r="AB4" s="25">
        <f>$L4*$J4</f>
        <v>0</v>
      </c>
      <c r="AC4" t="s" s="26">
        <v>49</v>
      </c>
      <c r="AD4" s="25">
        <f>$M4*$J4</f>
        <v>0</v>
      </c>
      <c r="AE4" t="s" s="26">
        <v>49</v>
      </c>
      <c r="AF4" s="25">
        <f>$N4*$J4</f>
        <v>0</v>
      </c>
      <c r="AG4" t="s" s="26">
        <v>49</v>
      </c>
      <c r="AH4" s="25">
        <f>$O4*$J4</f>
        <v>0</v>
      </c>
      <c r="AI4" t="s" s="26">
        <v>49</v>
      </c>
      <c r="AJ4" s="25">
        <f>$P4*$J4</f>
        <v>0</v>
      </c>
      <c r="AK4" t="s" s="26">
        <v>49</v>
      </c>
      <c r="AL4" s="25">
        <f>$L4*$K4</f>
        <v>0</v>
      </c>
      <c r="AM4" t="s" s="26">
        <v>49</v>
      </c>
      <c r="AN4" s="25">
        <f>$M4*$K4</f>
        <v>0</v>
      </c>
      <c r="AO4" t="s" s="26">
        <v>49</v>
      </c>
      <c r="AP4" s="25">
        <f>$N4*$K4</f>
        <v>0</v>
      </c>
      <c r="AQ4" t="s" s="26">
        <v>49</v>
      </c>
      <c r="AR4" s="25">
        <f>$O4*$K4</f>
        <v>0</v>
      </c>
      <c r="AS4" t="s" s="26">
        <v>49</v>
      </c>
      <c r="AT4" s="25">
        <f>$P4*$K4</f>
        <v>0</v>
      </c>
      <c r="AU4" t="s" s="26">
        <v>49</v>
      </c>
      <c r="AV4" s="27"/>
      <c r="AW4" s="28"/>
      <c r="AX4" s="28"/>
      <c r="AY4" s="28"/>
      <c r="AZ4" s="28"/>
    </row>
    <row r="5" ht="15" customHeight="1">
      <c r="A5" t="s" s="29">
        <v>54</v>
      </c>
      <c r="B5" t="s" s="15">
        <v>55</v>
      </c>
      <c r="C5" s="16">
        <v>2016</v>
      </c>
      <c r="D5" s="17">
        <v>645000000</v>
      </c>
      <c r="E5" s="17">
        <v>55434</v>
      </c>
      <c r="F5" s="18">
        <v>30</v>
      </c>
      <c r="G5" s="19">
        <v>100</v>
      </c>
      <c r="H5" s="19">
        <v>92</v>
      </c>
      <c r="I5" s="20">
        <v>0</v>
      </c>
      <c r="J5" s="21">
        <v>0</v>
      </c>
      <c r="K5" s="22">
        <v>0</v>
      </c>
      <c r="L5" s="17">
        <v>3.65363405872417</v>
      </c>
      <c r="M5" s="17">
        <v>5.05138690617843</v>
      </c>
      <c r="N5" s="17">
        <v>1.06954815347857</v>
      </c>
      <c r="O5" s="23">
        <v>0.640105907474661</v>
      </c>
      <c r="P5" s="23">
        <v>0.730786876344427</v>
      </c>
      <c r="Q5" s="24">
        <f>SUM($I5:$K5)</f>
        <v>0</v>
      </c>
      <c r="R5" s="25">
        <f>$L5*$I5</f>
        <v>0</v>
      </c>
      <c r="S5" t="s" s="26">
        <v>49</v>
      </c>
      <c r="T5" s="25">
        <f>$M5*$I5</f>
        <v>0</v>
      </c>
      <c r="U5" t="s" s="26">
        <v>49</v>
      </c>
      <c r="V5" s="25">
        <f>$N5*$I5</f>
        <v>0</v>
      </c>
      <c r="W5" t="s" s="26">
        <v>49</v>
      </c>
      <c r="X5" s="25">
        <f>$O5*$I5</f>
        <v>0</v>
      </c>
      <c r="Y5" t="s" s="26">
        <v>49</v>
      </c>
      <c r="Z5" s="25">
        <f>$P5*$I5</f>
        <v>0</v>
      </c>
      <c r="AA5" t="s" s="26">
        <v>49</v>
      </c>
      <c r="AB5" s="25">
        <f>$L5*$J5</f>
        <v>0</v>
      </c>
      <c r="AC5" t="s" s="26">
        <v>49</v>
      </c>
      <c r="AD5" s="25">
        <f>$M5*$J5</f>
        <v>0</v>
      </c>
      <c r="AE5" t="s" s="26">
        <v>49</v>
      </c>
      <c r="AF5" s="25">
        <f>$N5*$J5</f>
        <v>0</v>
      </c>
      <c r="AG5" t="s" s="26">
        <v>49</v>
      </c>
      <c r="AH5" s="25">
        <f>$O5*$J5</f>
        <v>0</v>
      </c>
      <c r="AI5" t="s" s="26">
        <v>49</v>
      </c>
      <c r="AJ5" s="25">
        <f>$P5*$J5</f>
        <v>0</v>
      </c>
      <c r="AK5" t="s" s="26">
        <v>49</v>
      </c>
      <c r="AL5" s="25">
        <f>$L5*$K5</f>
        <v>0</v>
      </c>
      <c r="AM5" t="s" s="26">
        <v>49</v>
      </c>
      <c r="AN5" s="25">
        <f>$M5*$K5</f>
        <v>0</v>
      </c>
      <c r="AO5" t="s" s="26">
        <v>49</v>
      </c>
      <c r="AP5" s="25">
        <f>$N5*$K5</f>
        <v>0</v>
      </c>
      <c r="AQ5" t="s" s="26">
        <v>49</v>
      </c>
      <c r="AR5" s="25">
        <f>$O5*$K5</f>
        <v>0</v>
      </c>
      <c r="AS5" t="s" s="26">
        <v>49</v>
      </c>
      <c r="AT5" s="25">
        <f>$P5*$K5</f>
        <v>0</v>
      </c>
      <c r="AU5" t="s" s="26">
        <v>49</v>
      </c>
      <c r="AV5" s="27"/>
      <c r="AW5" s="28"/>
      <c r="AX5" s="28"/>
      <c r="AY5" s="28"/>
      <c r="AZ5" s="28"/>
    </row>
    <row r="6" ht="15" customHeight="1">
      <c r="A6" t="s" s="29">
        <v>56</v>
      </c>
      <c r="B6" t="s" s="15">
        <v>57</v>
      </c>
      <c r="C6" s="16">
        <v>2016</v>
      </c>
      <c r="D6" s="17">
        <v>3249000000</v>
      </c>
      <c r="E6" s="17">
        <v>72786</v>
      </c>
      <c r="F6" s="18">
        <v>48</v>
      </c>
      <c r="G6" s="19">
        <v>6</v>
      </c>
      <c r="H6" s="19">
        <v>100</v>
      </c>
      <c r="I6" s="20">
        <v>0</v>
      </c>
      <c r="J6" s="21">
        <v>0</v>
      </c>
      <c r="K6" s="22">
        <v>0</v>
      </c>
      <c r="L6" s="17">
        <v>3.65363405872417</v>
      </c>
      <c r="M6" s="17">
        <v>5.05138690617843</v>
      </c>
      <c r="N6" s="23">
        <v>0.9498728473222841</v>
      </c>
      <c r="O6" s="17">
        <v>1.23658370396875</v>
      </c>
      <c r="P6" s="23">
        <v>0.670099281354528</v>
      </c>
      <c r="Q6" s="24">
        <f>SUM($I6:$K6)</f>
        <v>0</v>
      </c>
      <c r="R6" s="25">
        <f>$L6*$I6</f>
        <v>0</v>
      </c>
      <c r="S6" t="s" s="26">
        <v>49</v>
      </c>
      <c r="T6" s="25">
        <f>$M6*$I6</f>
        <v>0</v>
      </c>
      <c r="U6" t="s" s="26">
        <v>49</v>
      </c>
      <c r="V6" s="25">
        <f>$N6*$I6</f>
        <v>0</v>
      </c>
      <c r="W6" t="s" s="26">
        <v>49</v>
      </c>
      <c r="X6" s="25">
        <f>$O6*$I6</f>
        <v>0</v>
      </c>
      <c r="Y6" t="s" s="26">
        <v>49</v>
      </c>
      <c r="Z6" s="25">
        <f>$P6*$I6</f>
        <v>0</v>
      </c>
      <c r="AA6" t="s" s="26">
        <v>49</v>
      </c>
      <c r="AB6" s="25">
        <f>$L6*$J6</f>
        <v>0</v>
      </c>
      <c r="AC6" t="s" s="26">
        <v>49</v>
      </c>
      <c r="AD6" s="25">
        <f>$M6*$J6</f>
        <v>0</v>
      </c>
      <c r="AE6" t="s" s="26">
        <v>49</v>
      </c>
      <c r="AF6" s="25">
        <f>$N6*$J6</f>
        <v>0</v>
      </c>
      <c r="AG6" t="s" s="26">
        <v>49</v>
      </c>
      <c r="AH6" s="25">
        <f>$O6*$J6</f>
        <v>0</v>
      </c>
      <c r="AI6" t="s" s="26">
        <v>49</v>
      </c>
      <c r="AJ6" s="25">
        <f>$P6*$J6</f>
        <v>0</v>
      </c>
      <c r="AK6" t="s" s="26">
        <v>49</v>
      </c>
      <c r="AL6" s="25">
        <f>$L6*$K6</f>
        <v>0</v>
      </c>
      <c r="AM6" t="s" s="26">
        <v>49</v>
      </c>
      <c r="AN6" s="25">
        <f>$M6*$K6</f>
        <v>0</v>
      </c>
      <c r="AO6" t="s" s="26">
        <v>49</v>
      </c>
      <c r="AP6" s="25">
        <f>$N6*$K6</f>
        <v>0</v>
      </c>
      <c r="AQ6" t="s" s="26">
        <v>49</v>
      </c>
      <c r="AR6" s="25">
        <f>$O6*$K6</f>
        <v>0</v>
      </c>
      <c r="AS6" t="s" s="26">
        <v>49</v>
      </c>
      <c r="AT6" s="25">
        <f>$P6*$K6</f>
        <v>0</v>
      </c>
      <c r="AU6" t="s" s="26">
        <v>49</v>
      </c>
      <c r="AV6" s="27"/>
      <c r="AW6" s="28"/>
      <c r="AX6" s="28"/>
      <c r="AY6" s="28"/>
      <c r="AZ6" s="28"/>
    </row>
    <row r="7" ht="15" customHeight="1">
      <c r="A7" t="s" s="29">
        <v>58</v>
      </c>
      <c r="B7" t="s" s="15">
        <v>59</v>
      </c>
      <c r="C7" s="16">
        <v>2016</v>
      </c>
      <c r="D7" s="17">
        <v>102643000000</v>
      </c>
      <c r="E7" s="17">
        <v>24227524</v>
      </c>
      <c r="F7" s="18">
        <v>7</v>
      </c>
      <c r="G7" s="19">
        <v>1</v>
      </c>
      <c r="H7" s="19">
        <v>14</v>
      </c>
      <c r="I7" s="20">
        <v>0</v>
      </c>
      <c r="J7" s="21">
        <v>0</v>
      </c>
      <c r="K7" s="22">
        <v>0</v>
      </c>
      <c r="L7" s="23">
        <v>0.06326532097566311</v>
      </c>
      <c r="M7" s="23">
        <v>0.091420313070649</v>
      </c>
      <c r="N7" s="17">
        <v>1.02348702786941</v>
      </c>
      <c r="O7" s="23">
        <v>0.793751855315015</v>
      </c>
      <c r="P7" s="17">
        <v>1.00597851696594</v>
      </c>
      <c r="Q7" s="24">
        <f>SUM($I7:$K7)</f>
        <v>0</v>
      </c>
      <c r="R7" s="25">
        <f>$L7*$I7</f>
        <v>0</v>
      </c>
      <c r="S7" t="s" s="26">
        <v>49</v>
      </c>
      <c r="T7" s="25">
        <f>$M7*$I7</f>
        <v>0</v>
      </c>
      <c r="U7" t="s" s="26">
        <v>49</v>
      </c>
      <c r="V7" s="25">
        <f>$N7*$I7</f>
        <v>0</v>
      </c>
      <c r="W7" t="s" s="26">
        <v>49</v>
      </c>
      <c r="X7" s="25">
        <f>$O7*$I7</f>
        <v>0</v>
      </c>
      <c r="Y7" t="s" s="26">
        <v>49</v>
      </c>
      <c r="Z7" s="25">
        <f>$P7*$I7</f>
        <v>0</v>
      </c>
      <c r="AA7" t="s" s="26">
        <v>49</v>
      </c>
      <c r="AB7" s="25">
        <f>$L7*$J7</f>
        <v>0</v>
      </c>
      <c r="AC7" t="s" s="26">
        <v>49</v>
      </c>
      <c r="AD7" s="25">
        <f>$M7*$J7</f>
        <v>0</v>
      </c>
      <c r="AE7" t="s" s="26">
        <v>49</v>
      </c>
      <c r="AF7" s="25">
        <f>$N7*$J7</f>
        <v>0</v>
      </c>
      <c r="AG7" t="s" s="26">
        <v>49</v>
      </c>
      <c r="AH7" s="25">
        <f>$O7*$J7</f>
        <v>0</v>
      </c>
      <c r="AI7" t="s" s="26">
        <v>49</v>
      </c>
      <c r="AJ7" s="25">
        <f>$P7*$J7</f>
        <v>0</v>
      </c>
      <c r="AK7" t="s" s="26">
        <v>49</v>
      </c>
      <c r="AL7" s="25">
        <f>$L7*$K7</f>
        <v>0</v>
      </c>
      <c r="AM7" t="s" s="26">
        <v>49</v>
      </c>
      <c r="AN7" s="25">
        <f>$M7*$K7</f>
        <v>0</v>
      </c>
      <c r="AO7" t="s" s="26">
        <v>49</v>
      </c>
      <c r="AP7" s="25">
        <f>$N7*$K7</f>
        <v>0</v>
      </c>
      <c r="AQ7" t="s" s="26">
        <v>49</v>
      </c>
      <c r="AR7" s="25">
        <f>$O7*$K7</f>
        <v>0</v>
      </c>
      <c r="AS7" t="s" s="26">
        <v>49</v>
      </c>
      <c r="AT7" s="25">
        <f>$P7*$K7</f>
        <v>0</v>
      </c>
      <c r="AU7" t="s" s="26">
        <v>49</v>
      </c>
      <c r="AV7" s="27"/>
      <c r="AW7" s="28"/>
      <c r="AX7" s="28"/>
      <c r="AY7" s="28"/>
      <c r="AZ7" s="28"/>
    </row>
    <row r="8" ht="15" customHeight="1">
      <c r="A8" t="s" s="29">
        <v>60</v>
      </c>
      <c r="B8" t="s" s="15">
        <v>61</v>
      </c>
      <c r="C8" s="16">
        <v>2016</v>
      </c>
      <c r="D8" s="17">
        <v>1220976011.11111</v>
      </c>
      <c r="E8" s="17">
        <v>90900</v>
      </c>
      <c r="F8" s="18">
        <v>21</v>
      </c>
      <c r="G8" s="19">
        <v>9</v>
      </c>
      <c r="H8" s="19">
        <v>36</v>
      </c>
      <c r="I8" s="20">
        <v>0</v>
      </c>
      <c r="J8" s="21">
        <v>0</v>
      </c>
      <c r="K8" s="22">
        <v>0</v>
      </c>
      <c r="L8" s="17">
        <v>3.65363405872417</v>
      </c>
      <c r="M8" s="17">
        <v>5.05138690617843</v>
      </c>
      <c r="N8" s="23">
        <v>0.930878628858559</v>
      </c>
      <c r="O8" s="23">
        <v>0.709401753073108</v>
      </c>
      <c r="P8" s="23">
        <v>0.784492504916743</v>
      </c>
      <c r="Q8" s="24">
        <f>SUM($I8:$K8)</f>
        <v>0</v>
      </c>
      <c r="R8" s="25">
        <f>$L8*$I8</f>
        <v>0</v>
      </c>
      <c r="S8" t="s" s="26">
        <v>49</v>
      </c>
      <c r="T8" s="25">
        <f>$M8*$I8</f>
        <v>0</v>
      </c>
      <c r="U8" t="s" s="26">
        <v>49</v>
      </c>
      <c r="V8" s="25">
        <f>$N8*$I8</f>
        <v>0</v>
      </c>
      <c r="W8" t="s" s="26">
        <v>49</v>
      </c>
      <c r="X8" s="25">
        <f>$O8*$I8</f>
        <v>0</v>
      </c>
      <c r="Y8" t="s" s="26">
        <v>49</v>
      </c>
      <c r="Z8" s="25">
        <f>$P8*$I8</f>
        <v>0</v>
      </c>
      <c r="AA8" t="s" s="26">
        <v>49</v>
      </c>
      <c r="AB8" s="25">
        <f>$L8*$J8</f>
        <v>0</v>
      </c>
      <c r="AC8" t="s" s="26">
        <v>49</v>
      </c>
      <c r="AD8" s="25">
        <f>$M8*$J8</f>
        <v>0</v>
      </c>
      <c r="AE8" t="s" s="26">
        <v>49</v>
      </c>
      <c r="AF8" s="25">
        <f>$N8*$J8</f>
        <v>0</v>
      </c>
      <c r="AG8" t="s" s="26">
        <v>49</v>
      </c>
      <c r="AH8" s="25">
        <f>$O8*$J8</f>
        <v>0</v>
      </c>
      <c r="AI8" t="s" s="26">
        <v>49</v>
      </c>
      <c r="AJ8" s="25">
        <f>$P8*$J8</f>
        <v>0</v>
      </c>
      <c r="AK8" t="s" s="26">
        <v>49</v>
      </c>
      <c r="AL8" s="25">
        <f>$L8*$K8</f>
        <v>0</v>
      </c>
      <c r="AM8" t="s" s="26">
        <v>49</v>
      </c>
      <c r="AN8" s="25">
        <f>$M8*$K8</f>
        <v>0</v>
      </c>
      <c r="AO8" t="s" s="26">
        <v>49</v>
      </c>
      <c r="AP8" s="25">
        <f>$N8*$K8</f>
        <v>0</v>
      </c>
      <c r="AQ8" t="s" s="26">
        <v>49</v>
      </c>
      <c r="AR8" s="25">
        <f>$O8*$K8</f>
        <v>0</v>
      </c>
      <c r="AS8" t="s" s="26">
        <v>49</v>
      </c>
      <c r="AT8" s="25">
        <f>$P8*$K8</f>
        <v>0</v>
      </c>
      <c r="AU8" t="s" s="26">
        <v>49</v>
      </c>
      <c r="AV8" s="27"/>
      <c r="AW8" s="28"/>
      <c r="AX8" s="28"/>
      <c r="AY8" s="28"/>
      <c r="AZ8" s="28"/>
    </row>
    <row r="9" ht="15" customHeight="1">
      <c r="A9" t="s" s="29">
        <v>62</v>
      </c>
      <c r="B9" t="s" s="15">
        <v>63</v>
      </c>
      <c r="C9" s="16">
        <v>2016</v>
      </c>
      <c r="D9" s="17">
        <v>537659972702.092</v>
      </c>
      <c r="E9" s="17">
        <v>42980026</v>
      </c>
      <c r="F9" s="18">
        <v>13</v>
      </c>
      <c r="G9" s="19">
        <v>2</v>
      </c>
      <c r="H9" s="19">
        <v>1</v>
      </c>
      <c r="I9" s="20">
        <v>0</v>
      </c>
      <c r="J9" s="21">
        <v>0</v>
      </c>
      <c r="K9" s="22">
        <v>0</v>
      </c>
      <c r="L9" s="23">
        <v>0.0425151112358083</v>
      </c>
      <c r="M9" s="23">
        <v>0.0809579559691983</v>
      </c>
      <c r="N9" s="23">
        <v>0.998396942262243</v>
      </c>
      <c r="O9" s="17">
        <v>1.08175535001141</v>
      </c>
      <c r="P9" s="17">
        <v>0.8694753138219</v>
      </c>
      <c r="Q9" s="24">
        <f>SUM($I9:$K9)</f>
        <v>0</v>
      </c>
      <c r="R9" s="25">
        <f>$L9*$I9</f>
        <v>0</v>
      </c>
      <c r="S9" t="s" s="26">
        <v>49</v>
      </c>
      <c r="T9" s="25">
        <f>$M9*$I9</f>
        <v>0</v>
      </c>
      <c r="U9" t="s" s="26">
        <v>49</v>
      </c>
      <c r="V9" s="25">
        <f>$N9*$I9</f>
        <v>0</v>
      </c>
      <c r="W9" t="s" s="26">
        <v>49</v>
      </c>
      <c r="X9" s="25">
        <f>$O9*$I9</f>
        <v>0</v>
      </c>
      <c r="Y9" t="s" s="26">
        <v>49</v>
      </c>
      <c r="Z9" s="25">
        <f>$P9*$I9</f>
        <v>0</v>
      </c>
      <c r="AA9" t="s" s="26">
        <v>49</v>
      </c>
      <c r="AB9" s="25">
        <f>$L9*$J9</f>
        <v>0</v>
      </c>
      <c r="AC9" t="s" s="26">
        <v>49</v>
      </c>
      <c r="AD9" s="25">
        <f>$M9*$J9</f>
        <v>0</v>
      </c>
      <c r="AE9" t="s" s="26">
        <v>49</v>
      </c>
      <c r="AF9" s="25">
        <f>$N9*$J9</f>
        <v>0</v>
      </c>
      <c r="AG9" t="s" s="26">
        <v>49</v>
      </c>
      <c r="AH9" s="25">
        <f>$O9*$J9</f>
        <v>0</v>
      </c>
      <c r="AI9" t="s" s="26">
        <v>49</v>
      </c>
      <c r="AJ9" s="25">
        <f>$P9*$J9</f>
        <v>0</v>
      </c>
      <c r="AK9" t="s" s="26">
        <v>49</v>
      </c>
      <c r="AL9" s="25">
        <f>$L9*$K9</f>
        <v>0</v>
      </c>
      <c r="AM9" t="s" s="26">
        <v>49</v>
      </c>
      <c r="AN9" s="25">
        <f>$M9*$K9</f>
        <v>0</v>
      </c>
      <c r="AO9" t="s" s="26">
        <v>49</v>
      </c>
      <c r="AP9" s="25">
        <f>$N9*$K9</f>
        <v>0</v>
      </c>
      <c r="AQ9" t="s" s="26">
        <v>49</v>
      </c>
      <c r="AR9" s="25">
        <f>$O9*$K9</f>
        <v>0</v>
      </c>
      <c r="AS9" t="s" s="26">
        <v>49</v>
      </c>
      <c r="AT9" s="25">
        <f>$P9*$K9</f>
        <v>0</v>
      </c>
      <c r="AU9" t="s" s="26">
        <v>49</v>
      </c>
      <c r="AV9" s="27"/>
      <c r="AW9" s="28"/>
      <c r="AX9" s="28"/>
      <c r="AY9" s="28"/>
      <c r="AZ9" s="28"/>
    </row>
    <row r="10" ht="15" customHeight="1">
      <c r="A10" t="s" s="29">
        <v>64</v>
      </c>
      <c r="B10" t="s" s="15">
        <v>65</v>
      </c>
      <c r="C10" s="16">
        <v>2016</v>
      </c>
      <c r="D10" s="17">
        <v>11644438422.9844</v>
      </c>
      <c r="E10" s="17">
        <v>3006154</v>
      </c>
      <c r="F10" s="18">
        <v>3</v>
      </c>
      <c r="G10" s="19">
        <v>1</v>
      </c>
      <c r="H10" s="19">
        <v>1</v>
      </c>
      <c r="I10" s="20">
        <v>0</v>
      </c>
      <c r="J10" s="21">
        <v>0</v>
      </c>
      <c r="K10" s="22">
        <v>0</v>
      </c>
      <c r="L10" s="23">
        <v>0.203863511506196</v>
      </c>
      <c r="M10" s="23">
        <v>0.178458626481976</v>
      </c>
      <c r="N10" s="17">
        <v>1.02348702786941</v>
      </c>
      <c r="O10" s="17">
        <v>1.08175535001141</v>
      </c>
      <c r="P10" s="17">
        <v>1.25323238712185</v>
      </c>
      <c r="Q10" s="24">
        <f>SUM($I10:$K10)</f>
        <v>0</v>
      </c>
      <c r="R10" s="25">
        <f>$L10*$I10</f>
        <v>0</v>
      </c>
      <c r="S10" t="s" s="26">
        <v>49</v>
      </c>
      <c r="T10" s="25">
        <f>$M10*$I10</f>
        <v>0</v>
      </c>
      <c r="U10" t="s" s="26">
        <v>49</v>
      </c>
      <c r="V10" s="25">
        <f>$N10*$I10</f>
        <v>0</v>
      </c>
      <c r="W10" t="s" s="26">
        <v>49</v>
      </c>
      <c r="X10" s="25">
        <f>$O10*$I10</f>
        <v>0</v>
      </c>
      <c r="Y10" t="s" s="26">
        <v>49</v>
      </c>
      <c r="Z10" s="25">
        <f>$P10*$I10</f>
        <v>0</v>
      </c>
      <c r="AA10" t="s" s="26">
        <v>49</v>
      </c>
      <c r="AB10" s="25">
        <f>$L10*$J10</f>
        <v>0</v>
      </c>
      <c r="AC10" t="s" s="26">
        <v>49</v>
      </c>
      <c r="AD10" s="25">
        <f>$M10*$J10</f>
        <v>0</v>
      </c>
      <c r="AE10" t="s" s="26">
        <v>49</v>
      </c>
      <c r="AF10" s="25">
        <f>$N10*$J10</f>
        <v>0</v>
      </c>
      <c r="AG10" t="s" s="26">
        <v>49</v>
      </c>
      <c r="AH10" s="25">
        <f>$O10*$J10</f>
        <v>0</v>
      </c>
      <c r="AI10" t="s" s="26">
        <v>49</v>
      </c>
      <c r="AJ10" s="25">
        <f>$P10*$J10</f>
        <v>0</v>
      </c>
      <c r="AK10" t="s" s="26">
        <v>49</v>
      </c>
      <c r="AL10" s="25">
        <f>$L10*$K10</f>
        <v>0</v>
      </c>
      <c r="AM10" t="s" s="26">
        <v>49</v>
      </c>
      <c r="AN10" s="25">
        <f>$M10*$K10</f>
        <v>0</v>
      </c>
      <c r="AO10" t="s" s="26">
        <v>49</v>
      </c>
      <c r="AP10" s="25">
        <f>$N10*$K10</f>
        <v>0</v>
      </c>
      <c r="AQ10" t="s" s="26">
        <v>49</v>
      </c>
      <c r="AR10" s="25">
        <f>$O10*$K10</f>
        <v>0</v>
      </c>
      <c r="AS10" t="s" s="26">
        <v>49</v>
      </c>
      <c r="AT10" s="25">
        <f>$P10*$K10</f>
        <v>0</v>
      </c>
      <c r="AU10" t="s" s="26">
        <v>49</v>
      </c>
      <c r="AV10" s="27"/>
      <c r="AW10" s="28"/>
      <c r="AX10" s="28"/>
      <c r="AY10" s="28"/>
      <c r="AZ10" s="28"/>
    </row>
    <row r="11" ht="15" customHeight="1">
      <c r="A11" t="s" s="29">
        <v>66</v>
      </c>
      <c r="B11" t="s" s="15">
        <v>67</v>
      </c>
      <c r="C11" s="16">
        <v>2016</v>
      </c>
      <c r="D11" s="17">
        <v>2584000000</v>
      </c>
      <c r="E11" s="17">
        <v>103441</v>
      </c>
      <c r="F11" s="18">
        <v>21</v>
      </c>
      <c r="G11" s="19">
        <v>7</v>
      </c>
      <c r="H11" s="19">
        <v>19</v>
      </c>
      <c r="I11" s="20">
        <v>0</v>
      </c>
      <c r="J11" s="21">
        <v>0</v>
      </c>
      <c r="K11" s="22">
        <v>0</v>
      </c>
      <c r="L11" s="17">
        <v>3.65363405872417</v>
      </c>
      <c r="M11" s="17">
        <v>5.05138690617843</v>
      </c>
      <c r="N11" s="23">
        <v>0.942668192330021</v>
      </c>
      <c r="O11" s="23">
        <v>0.764757715200293</v>
      </c>
      <c r="P11" s="23">
        <v>0.784492504916743</v>
      </c>
      <c r="Q11" s="24">
        <f>SUM($I11:$K11)</f>
        <v>0</v>
      </c>
      <c r="R11" s="25">
        <f>$L11*$I11</f>
        <v>0</v>
      </c>
      <c r="S11" t="s" s="26">
        <v>49</v>
      </c>
      <c r="T11" s="25">
        <f>$M11*$I11</f>
        <v>0</v>
      </c>
      <c r="U11" t="s" s="26">
        <v>49</v>
      </c>
      <c r="V11" s="25">
        <f>$N11*$I11</f>
        <v>0</v>
      </c>
      <c r="W11" t="s" s="26">
        <v>49</v>
      </c>
      <c r="X11" s="25">
        <f>$O11*$I11</f>
        <v>0</v>
      </c>
      <c r="Y11" t="s" s="26">
        <v>49</v>
      </c>
      <c r="Z11" s="25">
        <f>$P11*$I11</f>
        <v>0</v>
      </c>
      <c r="AA11" t="s" s="26">
        <v>49</v>
      </c>
      <c r="AB11" s="25">
        <f>$L11*$J11</f>
        <v>0</v>
      </c>
      <c r="AC11" t="s" s="26">
        <v>49</v>
      </c>
      <c r="AD11" s="25">
        <f>$M11*$J11</f>
        <v>0</v>
      </c>
      <c r="AE11" t="s" s="26">
        <v>49</v>
      </c>
      <c r="AF11" s="25">
        <f>$N11*$J11</f>
        <v>0</v>
      </c>
      <c r="AG11" t="s" s="26">
        <v>49</v>
      </c>
      <c r="AH11" s="25">
        <f>$O11*$J11</f>
        <v>0</v>
      </c>
      <c r="AI11" t="s" s="26">
        <v>49</v>
      </c>
      <c r="AJ11" s="25">
        <f>$P11*$J11</f>
        <v>0</v>
      </c>
      <c r="AK11" t="s" s="26">
        <v>49</v>
      </c>
      <c r="AL11" s="25">
        <f>$L11*$K11</f>
        <v>0</v>
      </c>
      <c r="AM11" t="s" s="26">
        <v>49</v>
      </c>
      <c r="AN11" s="25">
        <f>$M11*$K11</f>
        <v>0</v>
      </c>
      <c r="AO11" t="s" s="26">
        <v>49</v>
      </c>
      <c r="AP11" s="25">
        <f>$N11*$K11</f>
        <v>0</v>
      </c>
      <c r="AQ11" t="s" s="26">
        <v>49</v>
      </c>
      <c r="AR11" s="25">
        <f>$O11*$K11</f>
        <v>0</v>
      </c>
      <c r="AS11" t="s" s="26">
        <v>49</v>
      </c>
      <c r="AT11" s="25">
        <f>$P11*$K11</f>
        <v>0</v>
      </c>
      <c r="AU11" t="s" s="26">
        <v>49</v>
      </c>
      <c r="AV11" s="27"/>
      <c r="AW11" s="28"/>
      <c r="AX11" s="28"/>
      <c r="AY11" s="28"/>
      <c r="AZ11" s="28"/>
    </row>
    <row r="12" ht="15" customHeight="1">
      <c r="A12" t="s" s="29">
        <v>68</v>
      </c>
      <c r="B12" t="s" s="15">
        <v>69</v>
      </c>
      <c r="C12" s="16">
        <v>2016</v>
      </c>
      <c r="D12" s="17">
        <v>1454675479665.84</v>
      </c>
      <c r="E12" s="17">
        <v>23470118</v>
      </c>
      <c r="F12" s="18">
        <v>15</v>
      </c>
      <c r="G12" s="19">
        <v>4</v>
      </c>
      <c r="H12" s="19">
        <v>10</v>
      </c>
      <c r="I12" s="20">
        <v>0</v>
      </c>
      <c r="J12" s="21">
        <v>0</v>
      </c>
      <c r="K12" s="22">
        <v>0</v>
      </c>
      <c r="L12" s="23">
        <v>0.0357939889270159</v>
      </c>
      <c r="M12" s="23">
        <v>0.0920850166678496</v>
      </c>
      <c r="N12" s="23">
        <v>0.968544965171127</v>
      </c>
      <c r="O12" s="23">
        <v>0.827602748627584</v>
      </c>
      <c r="P12" s="23">
        <v>0.842416390309414</v>
      </c>
      <c r="Q12" s="24">
        <f>SUM($I12:$K12)</f>
        <v>0</v>
      </c>
      <c r="R12" s="25">
        <f>$L12*$I12</f>
        <v>0</v>
      </c>
      <c r="S12" t="s" s="26">
        <v>49</v>
      </c>
      <c r="T12" s="25">
        <f>$M12*$I12</f>
        <v>0</v>
      </c>
      <c r="U12" t="s" s="26">
        <v>49</v>
      </c>
      <c r="V12" s="25">
        <f>$N12*$I12</f>
        <v>0</v>
      </c>
      <c r="W12" t="s" s="26">
        <v>49</v>
      </c>
      <c r="X12" s="25">
        <f>$O12*$I12</f>
        <v>0</v>
      </c>
      <c r="Y12" t="s" s="26">
        <v>49</v>
      </c>
      <c r="Z12" s="25">
        <f>$P12*$I12</f>
        <v>0</v>
      </c>
      <c r="AA12" t="s" s="26">
        <v>49</v>
      </c>
      <c r="AB12" s="25">
        <f>$L12*$J12</f>
        <v>0</v>
      </c>
      <c r="AC12" t="s" s="26">
        <v>49</v>
      </c>
      <c r="AD12" s="25">
        <f>$M12*$J12</f>
        <v>0</v>
      </c>
      <c r="AE12" t="s" s="26">
        <v>49</v>
      </c>
      <c r="AF12" s="25">
        <f>$N12*$J12</f>
        <v>0</v>
      </c>
      <c r="AG12" t="s" s="26">
        <v>49</v>
      </c>
      <c r="AH12" s="25">
        <f>$O12*$J12</f>
        <v>0</v>
      </c>
      <c r="AI12" t="s" s="26">
        <v>49</v>
      </c>
      <c r="AJ12" s="25">
        <f>$P12*$J12</f>
        <v>0</v>
      </c>
      <c r="AK12" t="s" s="26">
        <v>49</v>
      </c>
      <c r="AL12" s="25">
        <f>$L12*$K12</f>
        <v>0</v>
      </c>
      <c r="AM12" t="s" s="26">
        <v>49</v>
      </c>
      <c r="AN12" s="25">
        <f>$M12*$K12</f>
        <v>0</v>
      </c>
      <c r="AO12" t="s" s="26">
        <v>49</v>
      </c>
      <c r="AP12" s="25">
        <f>$N12*$K12</f>
        <v>0</v>
      </c>
      <c r="AQ12" t="s" s="26">
        <v>49</v>
      </c>
      <c r="AR12" s="25">
        <f>$O12*$K12</f>
        <v>0</v>
      </c>
      <c r="AS12" t="s" s="26">
        <v>49</v>
      </c>
      <c r="AT12" s="25">
        <f>$P12*$K12</f>
        <v>0</v>
      </c>
      <c r="AU12" t="s" s="26">
        <v>49</v>
      </c>
      <c r="AV12" s="27"/>
      <c r="AW12" s="28"/>
      <c r="AX12" s="28"/>
      <c r="AY12" s="28"/>
      <c r="AZ12" s="28"/>
    </row>
    <row r="13" ht="15" customHeight="1">
      <c r="A13" t="s" s="29">
        <v>70</v>
      </c>
      <c r="B13" t="s" s="15">
        <v>71</v>
      </c>
      <c r="C13" s="16">
        <v>2016</v>
      </c>
      <c r="D13" s="17">
        <v>436887543466.95</v>
      </c>
      <c r="E13" s="17">
        <v>8545908</v>
      </c>
      <c r="F13" s="18">
        <v>12</v>
      </c>
      <c r="G13" s="19">
        <v>1</v>
      </c>
      <c r="H13" s="19">
        <v>1</v>
      </c>
      <c r="I13" s="20">
        <v>0</v>
      </c>
      <c r="J13" s="21">
        <v>0</v>
      </c>
      <c r="K13" s="22">
        <v>0</v>
      </c>
      <c r="L13" s="23">
        <v>0.0442874093808252</v>
      </c>
      <c r="M13" s="23">
        <v>0.120302212098318</v>
      </c>
      <c r="N13" s="17">
        <v>1.02348702786941</v>
      </c>
      <c r="O13" s="17">
        <v>1.08175535001141</v>
      </c>
      <c r="P13" s="23">
        <v>0.885294634384496</v>
      </c>
      <c r="Q13" s="24">
        <f>SUM($I13:$K13)</f>
        <v>0</v>
      </c>
      <c r="R13" s="25">
        <f>$L13*$I13</f>
        <v>0</v>
      </c>
      <c r="S13" t="s" s="26">
        <v>49</v>
      </c>
      <c r="T13" s="25">
        <f>$M13*$I13</f>
        <v>0</v>
      </c>
      <c r="U13" t="s" s="26">
        <v>49</v>
      </c>
      <c r="V13" s="25">
        <f>$N13*$I13</f>
        <v>0</v>
      </c>
      <c r="W13" t="s" s="26">
        <v>49</v>
      </c>
      <c r="X13" s="25">
        <f>$O13*$I13</f>
        <v>0</v>
      </c>
      <c r="Y13" t="s" s="26">
        <v>49</v>
      </c>
      <c r="Z13" s="25">
        <f>$P13*$I13</f>
        <v>0</v>
      </c>
      <c r="AA13" t="s" s="26">
        <v>49</v>
      </c>
      <c r="AB13" s="25">
        <f>$L13*$J13</f>
        <v>0</v>
      </c>
      <c r="AC13" t="s" s="26">
        <v>49</v>
      </c>
      <c r="AD13" s="25">
        <f>$M13*$J13</f>
        <v>0</v>
      </c>
      <c r="AE13" t="s" s="26">
        <v>49</v>
      </c>
      <c r="AF13" s="25">
        <f>$N13*$J13</f>
        <v>0</v>
      </c>
      <c r="AG13" t="s" s="26">
        <v>49</v>
      </c>
      <c r="AH13" s="25">
        <f>$O13*$J13</f>
        <v>0</v>
      </c>
      <c r="AI13" t="s" s="26">
        <v>49</v>
      </c>
      <c r="AJ13" s="25">
        <f>$P13*$J13</f>
        <v>0</v>
      </c>
      <c r="AK13" t="s" s="26">
        <v>49</v>
      </c>
      <c r="AL13" s="25">
        <f>$L13*$K13</f>
        <v>0</v>
      </c>
      <c r="AM13" t="s" s="26">
        <v>49</v>
      </c>
      <c r="AN13" s="25">
        <f>$M13*$K13</f>
        <v>0</v>
      </c>
      <c r="AO13" t="s" s="26">
        <v>49</v>
      </c>
      <c r="AP13" s="25">
        <f>$N13*$K13</f>
        <v>0</v>
      </c>
      <c r="AQ13" t="s" s="26">
        <v>49</v>
      </c>
      <c r="AR13" s="25">
        <f>$O13*$K13</f>
        <v>0</v>
      </c>
      <c r="AS13" t="s" s="26">
        <v>49</v>
      </c>
      <c r="AT13" s="25">
        <f>$P13*$K13</f>
        <v>0</v>
      </c>
      <c r="AU13" t="s" s="26">
        <v>49</v>
      </c>
      <c r="AV13" s="27"/>
      <c r="AW13" s="28"/>
      <c r="AX13" s="28"/>
      <c r="AY13" s="28"/>
      <c r="AZ13" s="28"/>
    </row>
    <row r="14" ht="15" customHeight="1">
      <c r="A14" t="s" s="29">
        <v>72</v>
      </c>
      <c r="B14" t="s" s="15">
        <v>73</v>
      </c>
      <c r="C14" s="16">
        <v>2016</v>
      </c>
      <c r="D14" s="17">
        <v>75198010965.19189</v>
      </c>
      <c r="E14" s="17">
        <v>9535079</v>
      </c>
      <c r="F14" s="18">
        <v>5</v>
      </c>
      <c r="G14" s="19">
        <v>1</v>
      </c>
      <c r="H14" s="19">
        <v>1</v>
      </c>
      <c r="I14" s="20">
        <v>0</v>
      </c>
      <c r="J14" s="21">
        <v>0</v>
      </c>
      <c r="K14" s="22">
        <v>0</v>
      </c>
      <c r="L14" s="23">
        <v>0.0699151521380407</v>
      </c>
      <c r="M14" s="23">
        <v>0.116388490644318</v>
      </c>
      <c r="N14" s="17">
        <v>1.02348702786941</v>
      </c>
      <c r="O14" s="17">
        <v>1.08175535001141</v>
      </c>
      <c r="P14" s="17">
        <v>1.09523957607917</v>
      </c>
      <c r="Q14" s="24">
        <f>SUM($I14:$K14)</f>
        <v>0</v>
      </c>
      <c r="R14" s="25">
        <f>$L14*$I14</f>
        <v>0</v>
      </c>
      <c r="S14" t="s" s="26">
        <v>49</v>
      </c>
      <c r="T14" s="25">
        <f>$M14*$I14</f>
        <v>0</v>
      </c>
      <c r="U14" t="s" s="26">
        <v>49</v>
      </c>
      <c r="V14" s="25">
        <f>$N14*$I14</f>
        <v>0</v>
      </c>
      <c r="W14" t="s" s="26">
        <v>49</v>
      </c>
      <c r="X14" s="25">
        <f>$O14*$I14</f>
        <v>0</v>
      </c>
      <c r="Y14" t="s" s="26">
        <v>49</v>
      </c>
      <c r="Z14" s="25">
        <f>$P14*$I14</f>
        <v>0</v>
      </c>
      <c r="AA14" t="s" s="26">
        <v>49</v>
      </c>
      <c r="AB14" s="25">
        <f>$L14*$J14</f>
        <v>0</v>
      </c>
      <c r="AC14" t="s" s="26">
        <v>49</v>
      </c>
      <c r="AD14" s="25">
        <f>$M14*$J14</f>
        <v>0</v>
      </c>
      <c r="AE14" t="s" s="26">
        <v>49</v>
      </c>
      <c r="AF14" s="25">
        <f>$N14*$J14</f>
        <v>0</v>
      </c>
      <c r="AG14" t="s" s="26">
        <v>49</v>
      </c>
      <c r="AH14" s="25">
        <f>$O14*$J14</f>
        <v>0</v>
      </c>
      <c r="AI14" t="s" s="26">
        <v>49</v>
      </c>
      <c r="AJ14" s="25">
        <f>$P14*$J14</f>
        <v>0</v>
      </c>
      <c r="AK14" t="s" s="26">
        <v>49</v>
      </c>
      <c r="AL14" s="25">
        <f>$L14*$K14</f>
        <v>0</v>
      </c>
      <c r="AM14" t="s" s="26">
        <v>49</v>
      </c>
      <c r="AN14" s="25">
        <f>$M14*$K14</f>
        <v>0</v>
      </c>
      <c r="AO14" t="s" s="26">
        <v>49</v>
      </c>
      <c r="AP14" s="25">
        <f>$N14*$K14</f>
        <v>0</v>
      </c>
      <c r="AQ14" t="s" s="26">
        <v>49</v>
      </c>
      <c r="AR14" s="25">
        <f>$O14*$K14</f>
        <v>0</v>
      </c>
      <c r="AS14" t="s" s="26">
        <v>49</v>
      </c>
      <c r="AT14" s="25">
        <f>$P14*$K14</f>
        <v>0</v>
      </c>
      <c r="AU14" t="s" s="26">
        <v>49</v>
      </c>
      <c r="AV14" s="27"/>
      <c r="AW14" s="28"/>
      <c r="AX14" s="28"/>
      <c r="AY14" s="28"/>
      <c r="AZ14" s="28"/>
    </row>
    <row r="15" ht="15" customHeight="1">
      <c r="A15" t="s" s="29">
        <v>74</v>
      </c>
      <c r="B15" t="s" s="15">
        <v>75</v>
      </c>
      <c r="C15" s="16">
        <v>2016</v>
      </c>
      <c r="D15" s="17">
        <v>8884000000</v>
      </c>
      <c r="E15" s="17">
        <v>388019</v>
      </c>
      <c r="F15" s="18">
        <v>14</v>
      </c>
      <c r="G15" s="19">
        <v>6</v>
      </c>
      <c r="H15" s="19">
        <v>14</v>
      </c>
      <c r="I15" s="20">
        <v>0</v>
      </c>
      <c r="J15" s="21">
        <v>0</v>
      </c>
      <c r="K15" s="22">
        <v>0</v>
      </c>
      <c r="L15" s="23">
        <v>0.286975996274495</v>
      </c>
      <c r="M15" s="17">
        <v>5.05138690617843</v>
      </c>
      <c r="N15" s="23">
        <v>0.9498728473222841</v>
      </c>
      <c r="O15" s="23">
        <v>0.793751855315015</v>
      </c>
      <c r="P15" s="23">
        <v>0.8552706978964389</v>
      </c>
      <c r="Q15" s="24">
        <f>SUM($I15:$K15)</f>
        <v>0</v>
      </c>
      <c r="R15" s="25">
        <f>$L15*$I15</f>
        <v>0</v>
      </c>
      <c r="S15" t="s" s="26">
        <v>49</v>
      </c>
      <c r="T15" s="25">
        <f>$M15*$I15</f>
        <v>0</v>
      </c>
      <c r="U15" t="s" s="26">
        <v>49</v>
      </c>
      <c r="V15" s="25">
        <f>$N15*$I15</f>
        <v>0</v>
      </c>
      <c r="W15" t="s" s="26">
        <v>49</v>
      </c>
      <c r="X15" s="25">
        <f>$O15*$I15</f>
        <v>0</v>
      </c>
      <c r="Y15" t="s" s="26">
        <v>49</v>
      </c>
      <c r="Z15" s="25">
        <f>$P15*$I15</f>
        <v>0</v>
      </c>
      <c r="AA15" t="s" s="26">
        <v>49</v>
      </c>
      <c r="AB15" s="25">
        <f>$L15*$J15</f>
        <v>0</v>
      </c>
      <c r="AC15" t="s" s="26">
        <v>49</v>
      </c>
      <c r="AD15" s="25">
        <f>$M15*$J15</f>
        <v>0</v>
      </c>
      <c r="AE15" t="s" s="26">
        <v>49</v>
      </c>
      <c r="AF15" s="25">
        <f>$N15*$J15</f>
        <v>0</v>
      </c>
      <c r="AG15" t="s" s="26">
        <v>49</v>
      </c>
      <c r="AH15" s="25">
        <f>$O15*$J15</f>
        <v>0</v>
      </c>
      <c r="AI15" t="s" s="26">
        <v>49</v>
      </c>
      <c r="AJ15" s="25">
        <f>$P15*$J15</f>
        <v>0</v>
      </c>
      <c r="AK15" t="s" s="26">
        <v>49</v>
      </c>
      <c r="AL15" s="25">
        <f>$L15*$K15</f>
        <v>0</v>
      </c>
      <c r="AM15" t="s" s="26">
        <v>49</v>
      </c>
      <c r="AN15" s="25">
        <f>$M15*$K15</f>
        <v>0</v>
      </c>
      <c r="AO15" t="s" s="26">
        <v>49</v>
      </c>
      <c r="AP15" s="25">
        <f>$N15*$K15</f>
        <v>0</v>
      </c>
      <c r="AQ15" t="s" s="26">
        <v>49</v>
      </c>
      <c r="AR15" s="25">
        <f>$O15*$K15</f>
        <v>0</v>
      </c>
      <c r="AS15" t="s" s="26">
        <v>49</v>
      </c>
      <c r="AT15" s="25">
        <f>$P15*$K15</f>
        <v>0</v>
      </c>
      <c r="AU15" t="s" s="26">
        <v>49</v>
      </c>
      <c r="AV15" s="27"/>
      <c r="AW15" s="28"/>
      <c r="AX15" s="28"/>
      <c r="AY15" s="28"/>
      <c r="AZ15" s="28"/>
    </row>
    <row r="16" ht="15" customHeight="1">
      <c r="A16" t="s" s="29">
        <v>76</v>
      </c>
      <c r="B16" t="s" s="15">
        <v>77</v>
      </c>
      <c r="C16" s="16">
        <v>2016</v>
      </c>
      <c r="D16" s="17">
        <v>33851063829.7872</v>
      </c>
      <c r="E16" s="17">
        <v>1361930</v>
      </c>
      <c r="F16" s="18">
        <v>9</v>
      </c>
      <c r="G16" s="19">
        <v>2</v>
      </c>
      <c r="H16" s="19">
        <v>7</v>
      </c>
      <c r="I16" s="20">
        <v>0</v>
      </c>
      <c r="J16" s="21">
        <v>0</v>
      </c>
      <c r="K16" s="22">
        <v>0</v>
      </c>
      <c r="L16" s="23">
        <v>0.0964861485926526</v>
      </c>
      <c r="M16" s="23">
        <v>0.285867766691183</v>
      </c>
      <c r="N16" s="23">
        <v>0.998396942262243</v>
      </c>
      <c r="O16" s="23">
        <v>0.865529551355102</v>
      </c>
      <c r="P16" s="23">
        <v>0.946497290364775</v>
      </c>
      <c r="Q16" s="24">
        <f>SUM($I16:$K16)</f>
        <v>0</v>
      </c>
      <c r="R16" s="25">
        <f>$L16*$I16</f>
        <v>0</v>
      </c>
      <c r="S16" t="s" s="26">
        <v>49</v>
      </c>
      <c r="T16" s="25">
        <f>$M16*$I16</f>
        <v>0</v>
      </c>
      <c r="U16" t="s" s="26">
        <v>49</v>
      </c>
      <c r="V16" s="25">
        <f>$N16*$I16</f>
        <v>0</v>
      </c>
      <c r="W16" t="s" s="26">
        <v>49</v>
      </c>
      <c r="X16" s="25">
        <f>$O16*$I16</f>
        <v>0</v>
      </c>
      <c r="Y16" t="s" s="26">
        <v>49</v>
      </c>
      <c r="Z16" s="25">
        <f>$P16*$I16</f>
        <v>0</v>
      </c>
      <c r="AA16" t="s" s="26">
        <v>49</v>
      </c>
      <c r="AB16" s="25">
        <f>$L16*$J16</f>
        <v>0</v>
      </c>
      <c r="AC16" t="s" s="26">
        <v>49</v>
      </c>
      <c r="AD16" s="25">
        <f>$M16*$J16</f>
        <v>0</v>
      </c>
      <c r="AE16" t="s" s="26">
        <v>49</v>
      </c>
      <c r="AF16" s="25">
        <f>$N16*$J16</f>
        <v>0</v>
      </c>
      <c r="AG16" t="s" s="26">
        <v>49</v>
      </c>
      <c r="AH16" s="25">
        <f>$O16*$J16</f>
        <v>0</v>
      </c>
      <c r="AI16" t="s" s="26">
        <v>49</v>
      </c>
      <c r="AJ16" s="25">
        <f>$P16*$J16</f>
        <v>0</v>
      </c>
      <c r="AK16" t="s" s="26">
        <v>49</v>
      </c>
      <c r="AL16" s="25">
        <f>$L16*$K16</f>
        <v>0</v>
      </c>
      <c r="AM16" t="s" s="26">
        <v>49</v>
      </c>
      <c r="AN16" s="25">
        <f>$M16*$K16</f>
        <v>0</v>
      </c>
      <c r="AO16" t="s" s="26">
        <v>49</v>
      </c>
      <c r="AP16" s="25">
        <f>$N16*$K16</f>
        <v>0</v>
      </c>
      <c r="AQ16" t="s" s="26">
        <v>49</v>
      </c>
      <c r="AR16" s="25">
        <f>$O16*$K16</f>
        <v>0</v>
      </c>
      <c r="AS16" t="s" s="26">
        <v>49</v>
      </c>
      <c r="AT16" s="25">
        <f>$P16*$K16</f>
        <v>0</v>
      </c>
      <c r="AU16" t="s" s="26">
        <v>49</v>
      </c>
      <c r="AV16" s="27"/>
      <c r="AW16" s="28"/>
      <c r="AX16" s="28"/>
      <c r="AY16" s="28"/>
      <c r="AZ16" s="28"/>
    </row>
    <row r="17" ht="15" customHeight="1">
      <c r="A17" t="s" s="29">
        <v>78</v>
      </c>
      <c r="B17" t="s" s="15">
        <v>79</v>
      </c>
      <c r="C17" s="16">
        <v>2016</v>
      </c>
      <c r="D17" s="17">
        <v>172886567164.179</v>
      </c>
      <c r="E17" s="17">
        <v>159077513</v>
      </c>
      <c r="F17" s="18">
        <v>3</v>
      </c>
      <c r="G17" s="19">
        <v>1</v>
      </c>
      <c r="H17" s="19">
        <v>3</v>
      </c>
      <c r="I17" s="20">
        <v>0</v>
      </c>
      <c r="J17" s="21">
        <v>0</v>
      </c>
      <c r="K17" s="22">
        <v>0</v>
      </c>
      <c r="L17" s="23">
        <v>0.0546845541208914</v>
      </c>
      <c r="M17" s="23">
        <v>0.06451727244005991</v>
      </c>
      <c r="N17" s="17">
        <v>1.02348702786941</v>
      </c>
      <c r="O17" s="17">
        <v>0.96155314797709</v>
      </c>
      <c r="P17" s="17">
        <v>1.25323238712185</v>
      </c>
      <c r="Q17" s="24">
        <f>SUM($I17:$K17)</f>
        <v>0</v>
      </c>
      <c r="R17" s="25">
        <f>$L17*$I17</f>
        <v>0</v>
      </c>
      <c r="S17" t="s" s="26">
        <v>49</v>
      </c>
      <c r="T17" s="25">
        <f>$M17*$I17</f>
        <v>0</v>
      </c>
      <c r="U17" t="s" s="26">
        <v>49</v>
      </c>
      <c r="V17" s="25">
        <f>$N17*$I17</f>
        <v>0</v>
      </c>
      <c r="W17" t="s" s="26">
        <v>49</v>
      </c>
      <c r="X17" s="25">
        <f>$O17*$I17</f>
        <v>0</v>
      </c>
      <c r="Y17" t="s" s="26">
        <v>49</v>
      </c>
      <c r="Z17" s="25">
        <f>$P17*$I17</f>
        <v>0</v>
      </c>
      <c r="AA17" t="s" s="26">
        <v>49</v>
      </c>
      <c r="AB17" s="25">
        <f>$L17*$J17</f>
        <v>0</v>
      </c>
      <c r="AC17" t="s" s="26">
        <v>49</v>
      </c>
      <c r="AD17" s="25">
        <f>$M17*$J17</f>
        <v>0</v>
      </c>
      <c r="AE17" t="s" s="26">
        <v>49</v>
      </c>
      <c r="AF17" s="25">
        <f>$N17*$J17</f>
        <v>0</v>
      </c>
      <c r="AG17" t="s" s="26">
        <v>49</v>
      </c>
      <c r="AH17" s="25">
        <f>$O17*$J17</f>
        <v>0</v>
      </c>
      <c r="AI17" t="s" s="26">
        <v>49</v>
      </c>
      <c r="AJ17" s="25">
        <f>$P17*$J17</f>
        <v>0</v>
      </c>
      <c r="AK17" t="s" s="26">
        <v>49</v>
      </c>
      <c r="AL17" s="25">
        <f>$L17*$K17</f>
        <v>0</v>
      </c>
      <c r="AM17" t="s" s="26">
        <v>49</v>
      </c>
      <c r="AN17" s="25">
        <f>$M17*$K17</f>
        <v>0</v>
      </c>
      <c r="AO17" t="s" s="26">
        <v>49</v>
      </c>
      <c r="AP17" s="25">
        <f>$N17*$K17</f>
        <v>0</v>
      </c>
      <c r="AQ17" t="s" s="26">
        <v>49</v>
      </c>
      <c r="AR17" s="25">
        <f>$O17*$K17</f>
        <v>0</v>
      </c>
      <c r="AS17" t="s" s="26">
        <v>49</v>
      </c>
      <c r="AT17" s="25">
        <f>$P17*$K17</f>
        <v>0</v>
      </c>
      <c r="AU17" t="s" s="26">
        <v>49</v>
      </c>
      <c r="AV17" s="27"/>
      <c r="AW17" s="28"/>
      <c r="AX17" s="28"/>
      <c r="AY17" s="28"/>
      <c r="AZ17" s="28"/>
    </row>
    <row r="18" ht="15" customHeight="1">
      <c r="A18" t="s" s="29">
        <v>80</v>
      </c>
      <c r="B18" t="s" s="15">
        <v>81</v>
      </c>
      <c r="C18" s="16">
        <v>2016</v>
      </c>
      <c r="D18" s="17">
        <v>4354500000</v>
      </c>
      <c r="E18" s="17">
        <v>283380</v>
      </c>
      <c r="F18" s="18">
        <v>21</v>
      </c>
      <c r="G18" s="19">
        <v>9</v>
      </c>
      <c r="H18" s="19">
        <v>17</v>
      </c>
      <c r="I18" s="20">
        <v>0</v>
      </c>
      <c r="J18" s="21">
        <v>0</v>
      </c>
      <c r="K18" s="22">
        <v>0</v>
      </c>
      <c r="L18" s="17">
        <v>3.65363405872417</v>
      </c>
      <c r="M18" s="17">
        <v>5.05138690617843</v>
      </c>
      <c r="N18" s="23">
        <v>0.930878628858559</v>
      </c>
      <c r="O18" s="23">
        <v>0.775125170266555</v>
      </c>
      <c r="P18" s="23">
        <v>0.784492504916743</v>
      </c>
      <c r="Q18" s="24">
        <f>SUM($I18:$K18)</f>
        <v>0</v>
      </c>
      <c r="R18" s="25">
        <f>$L18*$I18</f>
        <v>0</v>
      </c>
      <c r="S18" t="s" s="26">
        <v>49</v>
      </c>
      <c r="T18" s="25">
        <f>$M18*$I18</f>
        <v>0</v>
      </c>
      <c r="U18" t="s" s="26">
        <v>49</v>
      </c>
      <c r="V18" s="25">
        <f>$N18*$I18</f>
        <v>0</v>
      </c>
      <c r="W18" t="s" s="26">
        <v>49</v>
      </c>
      <c r="X18" s="25">
        <f>$O18*$I18</f>
        <v>0</v>
      </c>
      <c r="Y18" t="s" s="26">
        <v>49</v>
      </c>
      <c r="Z18" s="25">
        <f>$P18*$I18</f>
        <v>0</v>
      </c>
      <c r="AA18" t="s" s="26">
        <v>49</v>
      </c>
      <c r="AB18" s="25">
        <f>$L18*$J18</f>
        <v>0</v>
      </c>
      <c r="AC18" t="s" s="26">
        <v>49</v>
      </c>
      <c r="AD18" s="25">
        <f>$M18*$J18</f>
        <v>0</v>
      </c>
      <c r="AE18" t="s" s="26">
        <v>49</v>
      </c>
      <c r="AF18" s="25">
        <f>$N18*$J18</f>
        <v>0</v>
      </c>
      <c r="AG18" t="s" s="26">
        <v>49</v>
      </c>
      <c r="AH18" s="25">
        <f>$O18*$J18</f>
        <v>0</v>
      </c>
      <c r="AI18" t="s" s="26">
        <v>49</v>
      </c>
      <c r="AJ18" s="25">
        <f>$P18*$J18</f>
        <v>0</v>
      </c>
      <c r="AK18" t="s" s="26">
        <v>49</v>
      </c>
      <c r="AL18" s="25">
        <f>$L18*$K18</f>
        <v>0</v>
      </c>
      <c r="AM18" t="s" s="26">
        <v>49</v>
      </c>
      <c r="AN18" s="25">
        <f>$M18*$K18</f>
        <v>0</v>
      </c>
      <c r="AO18" t="s" s="26">
        <v>49</v>
      </c>
      <c r="AP18" s="25">
        <f>$N18*$K18</f>
        <v>0</v>
      </c>
      <c r="AQ18" t="s" s="26">
        <v>49</v>
      </c>
      <c r="AR18" s="25">
        <f>$O18*$K18</f>
        <v>0</v>
      </c>
      <c r="AS18" t="s" s="26">
        <v>49</v>
      </c>
      <c r="AT18" s="25">
        <f>$P18*$K18</f>
        <v>0</v>
      </c>
      <c r="AU18" t="s" s="26">
        <v>49</v>
      </c>
      <c r="AV18" s="27"/>
      <c r="AW18" s="28"/>
      <c r="AX18" s="28"/>
      <c r="AY18" s="28"/>
      <c r="AZ18" s="28"/>
    </row>
    <row r="19" ht="15" customHeight="1">
      <c r="A19" t="s" s="29">
        <v>82</v>
      </c>
      <c r="B19" t="s" s="15">
        <v>83</v>
      </c>
      <c r="C19" s="16">
        <v>2016</v>
      </c>
      <c r="D19" s="17">
        <v>76139250364.51849</v>
      </c>
      <c r="E19" s="17">
        <v>9470000</v>
      </c>
      <c r="F19" s="18">
        <v>3</v>
      </c>
      <c r="G19" s="19">
        <v>1</v>
      </c>
      <c r="H19" s="19">
        <v>5</v>
      </c>
      <c r="I19" s="20">
        <v>0</v>
      </c>
      <c r="J19" s="21">
        <v>0</v>
      </c>
      <c r="K19" s="22">
        <v>0</v>
      </c>
      <c r="L19" s="23">
        <v>0.0696209294919209</v>
      </c>
      <c r="M19" s="23">
        <v>0.116625405918846</v>
      </c>
      <c r="N19" s="17">
        <v>1.02348702786941</v>
      </c>
      <c r="O19" s="23">
        <v>0.902936137093004</v>
      </c>
      <c r="P19" s="17">
        <v>1.25323238712185</v>
      </c>
      <c r="Q19" s="24">
        <f>SUM($I19:$K19)</f>
        <v>0</v>
      </c>
      <c r="R19" s="25">
        <f>$L19*$I19</f>
        <v>0</v>
      </c>
      <c r="S19" t="s" s="26">
        <v>49</v>
      </c>
      <c r="T19" s="25">
        <f>$M19*$I19</f>
        <v>0</v>
      </c>
      <c r="U19" t="s" s="26">
        <v>49</v>
      </c>
      <c r="V19" s="25">
        <f>$N19*$I19</f>
        <v>0</v>
      </c>
      <c r="W19" t="s" s="26">
        <v>49</v>
      </c>
      <c r="X19" s="25">
        <f>$O19*$I19</f>
        <v>0</v>
      </c>
      <c r="Y19" t="s" s="26">
        <v>49</v>
      </c>
      <c r="Z19" s="25">
        <f>$P19*$I19</f>
        <v>0</v>
      </c>
      <c r="AA19" t="s" s="26">
        <v>49</v>
      </c>
      <c r="AB19" s="25">
        <f>$L19*$J19</f>
        <v>0</v>
      </c>
      <c r="AC19" t="s" s="26">
        <v>49</v>
      </c>
      <c r="AD19" s="25">
        <f>$M19*$J19</f>
        <v>0</v>
      </c>
      <c r="AE19" t="s" s="26">
        <v>49</v>
      </c>
      <c r="AF19" s="25">
        <f>$N19*$J19</f>
        <v>0</v>
      </c>
      <c r="AG19" t="s" s="26">
        <v>49</v>
      </c>
      <c r="AH19" s="25">
        <f>$O19*$J19</f>
        <v>0</v>
      </c>
      <c r="AI19" t="s" s="26">
        <v>49</v>
      </c>
      <c r="AJ19" s="25">
        <f>$P19*$J19</f>
        <v>0</v>
      </c>
      <c r="AK19" t="s" s="26">
        <v>49</v>
      </c>
      <c r="AL19" s="25">
        <f>$L19*$K19</f>
        <v>0</v>
      </c>
      <c r="AM19" t="s" s="26">
        <v>49</v>
      </c>
      <c r="AN19" s="25">
        <f>$M19*$K19</f>
        <v>0</v>
      </c>
      <c r="AO19" t="s" s="26">
        <v>49</v>
      </c>
      <c r="AP19" s="25">
        <f>$N19*$K19</f>
        <v>0</v>
      </c>
      <c r="AQ19" t="s" s="26">
        <v>49</v>
      </c>
      <c r="AR19" s="25">
        <f>$O19*$K19</f>
        <v>0</v>
      </c>
      <c r="AS19" t="s" s="26">
        <v>49</v>
      </c>
      <c r="AT19" s="25">
        <f>$P19*$K19</f>
        <v>0</v>
      </c>
      <c r="AU19" t="s" s="26">
        <v>49</v>
      </c>
      <c r="AV19" s="27"/>
      <c r="AW19" s="28"/>
      <c r="AX19" s="28"/>
      <c r="AY19" s="28"/>
      <c r="AZ19" s="28"/>
    </row>
    <row r="20" ht="15" customHeight="1">
      <c r="A20" t="s" s="29">
        <v>84</v>
      </c>
      <c r="B20" t="s" s="15">
        <v>85</v>
      </c>
      <c r="C20" s="16">
        <v>2016</v>
      </c>
      <c r="D20" s="17">
        <v>531546586178.579</v>
      </c>
      <c r="E20" s="17">
        <v>11231213</v>
      </c>
      <c r="F20" s="18">
        <v>14</v>
      </c>
      <c r="G20" s="19">
        <v>2</v>
      </c>
      <c r="H20" s="19">
        <v>1</v>
      </c>
      <c r="I20" s="20">
        <v>0</v>
      </c>
      <c r="J20" s="21">
        <v>0</v>
      </c>
      <c r="K20" s="22">
        <v>0</v>
      </c>
      <c r="L20" s="23">
        <v>0.042608722835164</v>
      </c>
      <c r="M20" s="23">
        <v>0.111010079699152</v>
      </c>
      <c r="N20" s="23">
        <v>0.998396942262243</v>
      </c>
      <c r="O20" s="17">
        <v>1.08175535001141</v>
      </c>
      <c r="P20" s="23">
        <v>0.8552706978964389</v>
      </c>
      <c r="Q20" s="24">
        <f>SUM($I20:$K20)</f>
        <v>0</v>
      </c>
      <c r="R20" s="25">
        <f>$L20*$I20</f>
        <v>0</v>
      </c>
      <c r="S20" t="s" s="26">
        <v>49</v>
      </c>
      <c r="T20" s="25">
        <f>$M20*$I20</f>
        <v>0</v>
      </c>
      <c r="U20" t="s" s="26">
        <v>49</v>
      </c>
      <c r="V20" s="25">
        <f>$N20*$I20</f>
        <v>0</v>
      </c>
      <c r="W20" t="s" s="26">
        <v>49</v>
      </c>
      <c r="X20" s="25">
        <f>$O20*$I20</f>
        <v>0</v>
      </c>
      <c r="Y20" t="s" s="26">
        <v>49</v>
      </c>
      <c r="Z20" s="25">
        <f>$P20*$I20</f>
        <v>0</v>
      </c>
      <c r="AA20" t="s" s="26">
        <v>49</v>
      </c>
      <c r="AB20" s="25">
        <f>$L20*$J20</f>
        <v>0</v>
      </c>
      <c r="AC20" t="s" s="26">
        <v>49</v>
      </c>
      <c r="AD20" s="25">
        <f>$M20*$J20</f>
        <v>0</v>
      </c>
      <c r="AE20" t="s" s="26">
        <v>49</v>
      </c>
      <c r="AF20" s="25">
        <f>$N20*$J20</f>
        <v>0</v>
      </c>
      <c r="AG20" t="s" s="26">
        <v>49</v>
      </c>
      <c r="AH20" s="25">
        <f>$O20*$J20</f>
        <v>0</v>
      </c>
      <c r="AI20" t="s" s="26">
        <v>49</v>
      </c>
      <c r="AJ20" s="25">
        <f>$P20*$J20</f>
        <v>0</v>
      </c>
      <c r="AK20" t="s" s="26">
        <v>49</v>
      </c>
      <c r="AL20" s="25">
        <f>$L20*$K20</f>
        <v>0</v>
      </c>
      <c r="AM20" t="s" s="26">
        <v>49</v>
      </c>
      <c r="AN20" s="25">
        <f>$M20*$K20</f>
        <v>0</v>
      </c>
      <c r="AO20" t="s" s="26">
        <v>49</v>
      </c>
      <c r="AP20" s="25">
        <f>$N20*$K20</f>
        <v>0</v>
      </c>
      <c r="AQ20" t="s" s="26">
        <v>49</v>
      </c>
      <c r="AR20" s="25">
        <f>$O20*$K20</f>
        <v>0</v>
      </c>
      <c r="AS20" t="s" s="26">
        <v>49</v>
      </c>
      <c r="AT20" s="25">
        <f>$P20*$K20</f>
        <v>0</v>
      </c>
      <c r="AU20" t="s" s="26">
        <v>49</v>
      </c>
      <c r="AV20" s="27"/>
      <c r="AW20" s="28"/>
      <c r="AX20" s="28"/>
      <c r="AY20" s="28"/>
      <c r="AZ20" s="28"/>
    </row>
    <row r="21" ht="15" customHeight="1">
      <c r="A21" t="s" s="29">
        <v>86</v>
      </c>
      <c r="B21" t="s" s="15">
        <v>87</v>
      </c>
      <c r="C21" s="16">
        <v>2016</v>
      </c>
      <c r="D21" s="17">
        <v>1699154132.0551</v>
      </c>
      <c r="E21" s="17">
        <v>351706</v>
      </c>
      <c r="F21" s="18">
        <v>17</v>
      </c>
      <c r="G21" s="19">
        <v>3</v>
      </c>
      <c r="H21" s="19">
        <v>47</v>
      </c>
      <c r="I21" s="20">
        <v>0</v>
      </c>
      <c r="J21" s="21">
        <v>0</v>
      </c>
      <c r="K21" s="22">
        <v>0</v>
      </c>
      <c r="L21" s="17">
        <v>3.65363405872417</v>
      </c>
      <c r="M21" s="17">
        <v>5.05138690617843</v>
      </c>
      <c r="N21" s="23">
        <v>0.981354382550093</v>
      </c>
      <c r="O21" s="23">
        <v>0.688342081022568</v>
      </c>
      <c r="P21" s="23">
        <v>0.8199723608091311</v>
      </c>
      <c r="Q21" s="24">
        <f>SUM($I21:$K21)</f>
        <v>0</v>
      </c>
      <c r="R21" s="25">
        <f>$L21*$I21</f>
        <v>0</v>
      </c>
      <c r="S21" t="s" s="26">
        <v>49</v>
      </c>
      <c r="T21" s="25">
        <f>$M21*$I21</f>
        <v>0</v>
      </c>
      <c r="U21" t="s" s="26">
        <v>49</v>
      </c>
      <c r="V21" s="25">
        <f>$N21*$I21</f>
        <v>0</v>
      </c>
      <c r="W21" t="s" s="26">
        <v>49</v>
      </c>
      <c r="X21" s="25">
        <f>$O21*$I21</f>
        <v>0</v>
      </c>
      <c r="Y21" t="s" s="26">
        <v>49</v>
      </c>
      <c r="Z21" s="25">
        <f>$P21*$I21</f>
        <v>0</v>
      </c>
      <c r="AA21" t="s" s="26">
        <v>49</v>
      </c>
      <c r="AB21" s="25">
        <f>$L21*$J21</f>
        <v>0</v>
      </c>
      <c r="AC21" t="s" s="26">
        <v>49</v>
      </c>
      <c r="AD21" s="25">
        <f>$M21*$J21</f>
        <v>0</v>
      </c>
      <c r="AE21" t="s" s="26">
        <v>49</v>
      </c>
      <c r="AF21" s="25">
        <f>$N21*$J21</f>
        <v>0</v>
      </c>
      <c r="AG21" t="s" s="26">
        <v>49</v>
      </c>
      <c r="AH21" s="25">
        <f>$O21*$J21</f>
        <v>0</v>
      </c>
      <c r="AI21" t="s" s="26">
        <v>49</v>
      </c>
      <c r="AJ21" s="25">
        <f>$P21*$J21</f>
        <v>0</v>
      </c>
      <c r="AK21" t="s" s="26">
        <v>49</v>
      </c>
      <c r="AL21" s="25">
        <f>$L21*$K21</f>
        <v>0</v>
      </c>
      <c r="AM21" t="s" s="26">
        <v>49</v>
      </c>
      <c r="AN21" s="25">
        <f>$M21*$K21</f>
        <v>0</v>
      </c>
      <c r="AO21" t="s" s="26">
        <v>49</v>
      </c>
      <c r="AP21" s="25">
        <f>$N21*$K21</f>
        <v>0</v>
      </c>
      <c r="AQ21" t="s" s="26">
        <v>49</v>
      </c>
      <c r="AR21" s="25">
        <f>$O21*$K21</f>
        <v>0</v>
      </c>
      <c r="AS21" t="s" s="26">
        <v>49</v>
      </c>
      <c r="AT21" s="25">
        <f>$P21*$K21</f>
        <v>0</v>
      </c>
      <c r="AU21" t="s" s="26">
        <v>49</v>
      </c>
      <c r="AV21" s="27"/>
      <c r="AW21" s="28"/>
      <c r="AX21" s="28"/>
      <c r="AY21" s="28"/>
      <c r="AZ21" s="28"/>
    </row>
    <row r="22" ht="15" customHeight="1">
      <c r="A22" t="s" s="29">
        <v>88</v>
      </c>
      <c r="B22" t="s" s="15">
        <v>89</v>
      </c>
      <c r="C22" s="16">
        <v>2016</v>
      </c>
      <c r="D22" s="17">
        <v>9575356734.7269</v>
      </c>
      <c r="E22" s="17">
        <v>10598482</v>
      </c>
      <c r="F22" s="18">
        <v>7</v>
      </c>
      <c r="G22" s="19">
        <v>2</v>
      </c>
      <c r="H22" s="19">
        <v>100</v>
      </c>
      <c r="I22" s="20">
        <v>0</v>
      </c>
      <c r="J22" s="21">
        <v>0</v>
      </c>
      <c r="K22" s="22">
        <v>0</v>
      </c>
      <c r="L22" s="23">
        <v>0.257758842250849</v>
      </c>
      <c r="M22" s="23">
        <v>0.112854512771287</v>
      </c>
      <c r="N22" s="23">
        <v>0.998396942262243</v>
      </c>
      <c r="O22" s="17">
        <v>1.23658370396875</v>
      </c>
      <c r="P22" s="17">
        <v>1.00597851696594</v>
      </c>
      <c r="Q22" s="24">
        <f>SUM($I22:$K22)</f>
        <v>0</v>
      </c>
      <c r="R22" s="25">
        <f>$L22*$I22</f>
        <v>0</v>
      </c>
      <c r="S22" t="s" s="26">
        <v>49</v>
      </c>
      <c r="T22" s="25">
        <f>$M22*$I22</f>
        <v>0</v>
      </c>
      <c r="U22" t="s" s="26">
        <v>49</v>
      </c>
      <c r="V22" s="25">
        <f>$N22*$I22</f>
        <v>0</v>
      </c>
      <c r="W22" t="s" s="26">
        <v>49</v>
      </c>
      <c r="X22" s="25">
        <f>$O22*$I22</f>
        <v>0</v>
      </c>
      <c r="Y22" t="s" s="26">
        <v>49</v>
      </c>
      <c r="Z22" s="25">
        <f>$P22*$I22</f>
        <v>0</v>
      </c>
      <c r="AA22" t="s" s="26">
        <v>49</v>
      </c>
      <c r="AB22" s="25">
        <f>$L22*$J22</f>
        <v>0</v>
      </c>
      <c r="AC22" t="s" s="26">
        <v>49</v>
      </c>
      <c r="AD22" s="25">
        <f>$M22*$J22</f>
        <v>0</v>
      </c>
      <c r="AE22" t="s" s="26">
        <v>49</v>
      </c>
      <c r="AF22" s="25">
        <f>$N22*$J22</f>
        <v>0</v>
      </c>
      <c r="AG22" t="s" s="26">
        <v>49</v>
      </c>
      <c r="AH22" s="25">
        <f>$O22*$J22</f>
        <v>0</v>
      </c>
      <c r="AI22" t="s" s="26">
        <v>49</v>
      </c>
      <c r="AJ22" s="25">
        <f>$P22*$J22</f>
        <v>0</v>
      </c>
      <c r="AK22" t="s" s="26">
        <v>49</v>
      </c>
      <c r="AL22" s="25">
        <f>$L22*$K22</f>
        <v>0</v>
      </c>
      <c r="AM22" t="s" s="26">
        <v>49</v>
      </c>
      <c r="AN22" s="25">
        <f>$M22*$K22</f>
        <v>0</v>
      </c>
      <c r="AO22" t="s" s="26">
        <v>49</v>
      </c>
      <c r="AP22" s="25">
        <f>$N22*$K22</f>
        <v>0</v>
      </c>
      <c r="AQ22" t="s" s="26">
        <v>49</v>
      </c>
      <c r="AR22" s="25">
        <f>$O22*$K22</f>
        <v>0</v>
      </c>
      <c r="AS22" t="s" s="26">
        <v>49</v>
      </c>
      <c r="AT22" s="25">
        <f>$P22*$K22</f>
        <v>0</v>
      </c>
      <c r="AU22" t="s" s="26">
        <v>49</v>
      </c>
      <c r="AV22" s="27"/>
      <c r="AW22" s="28"/>
      <c r="AX22" s="28"/>
      <c r="AY22" s="28"/>
      <c r="AZ22" s="28"/>
    </row>
    <row r="23" ht="15" customHeight="1">
      <c r="A23" t="s" s="29">
        <v>90</v>
      </c>
      <c r="B23" t="s" s="15">
        <v>91</v>
      </c>
      <c r="C23" s="16">
        <v>2016</v>
      </c>
      <c r="D23" s="17">
        <v>5574000000</v>
      </c>
      <c r="E23" s="17">
        <v>65181</v>
      </c>
      <c r="F23" s="18">
        <v>49</v>
      </c>
      <c r="G23" s="19">
        <v>16</v>
      </c>
      <c r="H23" s="19">
        <v>30</v>
      </c>
      <c r="I23" s="20">
        <v>0</v>
      </c>
      <c r="J23" s="21">
        <v>0</v>
      </c>
      <c r="K23" s="22">
        <v>0</v>
      </c>
      <c r="L23" s="17">
        <v>0.99867052997044</v>
      </c>
      <c r="M23" s="17">
        <v>5.05138690617843</v>
      </c>
      <c r="N23" s="23">
        <v>0.904037254405333</v>
      </c>
      <c r="O23" s="23">
        <v>0.724476323070652</v>
      </c>
      <c r="P23" s="23">
        <v>0.667665869189435</v>
      </c>
      <c r="Q23" s="24">
        <f>SUM($I23:$K23)</f>
        <v>0</v>
      </c>
      <c r="R23" s="25">
        <f>$L23*$I23</f>
        <v>0</v>
      </c>
      <c r="S23" t="s" s="26">
        <v>49</v>
      </c>
      <c r="T23" s="25">
        <f>$M23*$I23</f>
        <v>0</v>
      </c>
      <c r="U23" t="s" s="26">
        <v>49</v>
      </c>
      <c r="V23" s="25">
        <f>$N23*$I23</f>
        <v>0</v>
      </c>
      <c r="W23" t="s" s="26">
        <v>49</v>
      </c>
      <c r="X23" s="25">
        <f>$O23*$I23</f>
        <v>0</v>
      </c>
      <c r="Y23" t="s" s="26">
        <v>49</v>
      </c>
      <c r="Z23" s="25">
        <f>$P23*$I23</f>
        <v>0</v>
      </c>
      <c r="AA23" t="s" s="26">
        <v>49</v>
      </c>
      <c r="AB23" s="25">
        <f>$L23*$J23</f>
        <v>0</v>
      </c>
      <c r="AC23" t="s" s="26">
        <v>49</v>
      </c>
      <c r="AD23" s="25">
        <f>$M23*$J23</f>
        <v>0</v>
      </c>
      <c r="AE23" t="s" s="26">
        <v>49</v>
      </c>
      <c r="AF23" s="25">
        <f>$N23*$J23</f>
        <v>0</v>
      </c>
      <c r="AG23" t="s" s="26">
        <v>49</v>
      </c>
      <c r="AH23" s="25">
        <f>$O23*$J23</f>
        <v>0</v>
      </c>
      <c r="AI23" t="s" s="26">
        <v>49</v>
      </c>
      <c r="AJ23" s="25">
        <f>$P23*$J23</f>
        <v>0</v>
      </c>
      <c r="AK23" t="s" s="26">
        <v>49</v>
      </c>
      <c r="AL23" s="25">
        <f>$L23*$K23</f>
        <v>0</v>
      </c>
      <c r="AM23" t="s" s="26">
        <v>49</v>
      </c>
      <c r="AN23" s="25">
        <f>$M23*$K23</f>
        <v>0</v>
      </c>
      <c r="AO23" t="s" s="26">
        <v>49</v>
      </c>
      <c r="AP23" s="25">
        <f>$N23*$K23</f>
        <v>0</v>
      </c>
      <c r="AQ23" t="s" s="26">
        <v>49</v>
      </c>
      <c r="AR23" s="25">
        <f>$O23*$K23</f>
        <v>0</v>
      </c>
      <c r="AS23" t="s" s="26">
        <v>49</v>
      </c>
      <c r="AT23" s="25">
        <f>$P23*$K23</f>
        <v>0</v>
      </c>
      <c r="AU23" t="s" s="26">
        <v>49</v>
      </c>
      <c r="AV23" s="27"/>
      <c r="AW23" s="28"/>
      <c r="AX23" s="28"/>
      <c r="AY23" s="28"/>
      <c r="AZ23" s="28"/>
    </row>
    <row r="24" ht="15" customHeight="1">
      <c r="A24" t="s" s="29">
        <v>92</v>
      </c>
      <c r="B24" t="s" s="15">
        <v>93</v>
      </c>
      <c r="C24" s="16">
        <v>2016</v>
      </c>
      <c r="D24" s="17">
        <v>1958803866.95068</v>
      </c>
      <c r="E24" s="17">
        <v>765008</v>
      </c>
      <c r="F24" s="18">
        <v>14</v>
      </c>
      <c r="G24" s="19">
        <v>3</v>
      </c>
      <c r="H24" s="19">
        <v>24</v>
      </c>
      <c r="I24" s="20">
        <v>0</v>
      </c>
      <c r="J24" s="21">
        <v>0</v>
      </c>
      <c r="K24" s="22">
        <v>0</v>
      </c>
      <c r="L24" s="17">
        <v>3.65363405872417</v>
      </c>
      <c r="M24" s="23">
        <v>0.516832047744645</v>
      </c>
      <c r="N24" s="23">
        <v>0.981354382550093</v>
      </c>
      <c r="O24" s="23">
        <v>0.743698549968886</v>
      </c>
      <c r="P24" s="23">
        <v>0.8552706978964389</v>
      </c>
      <c r="Q24" s="24">
        <f>SUM($I24:$K24)</f>
        <v>0</v>
      </c>
      <c r="R24" s="25">
        <f>$L24*$I24</f>
        <v>0</v>
      </c>
      <c r="S24" t="s" s="26">
        <v>49</v>
      </c>
      <c r="T24" s="25">
        <f>$M24*$I24</f>
        <v>0</v>
      </c>
      <c r="U24" t="s" s="26">
        <v>49</v>
      </c>
      <c r="V24" s="25">
        <f>$N24*$I24</f>
        <v>0</v>
      </c>
      <c r="W24" t="s" s="26">
        <v>49</v>
      </c>
      <c r="X24" s="25">
        <f>$O24*$I24</f>
        <v>0</v>
      </c>
      <c r="Y24" t="s" s="26">
        <v>49</v>
      </c>
      <c r="Z24" s="25">
        <f>$P24*$I24</f>
        <v>0</v>
      </c>
      <c r="AA24" t="s" s="26">
        <v>49</v>
      </c>
      <c r="AB24" s="25">
        <f>$L24*$J24</f>
        <v>0</v>
      </c>
      <c r="AC24" t="s" s="26">
        <v>49</v>
      </c>
      <c r="AD24" s="25">
        <f>$M24*$J24</f>
        <v>0</v>
      </c>
      <c r="AE24" t="s" s="26">
        <v>49</v>
      </c>
      <c r="AF24" s="25">
        <f>$N24*$J24</f>
        <v>0</v>
      </c>
      <c r="AG24" t="s" s="26">
        <v>49</v>
      </c>
      <c r="AH24" s="25">
        <f>$O24*$J24</f>
        <v>0</v>
      </c>
      <c r="AI24" t="s" s="26">
        <v>49</v>
      </c>
      <c r="AJ24" s="25">
        <f>$P24*$J24</f>
        <v>0</v>
      </c>
      <c r="AK24" t="s" s="26">
        <v>49</v>
      </c>
      <c r="AL24" s="25">
        <f>$L24*$K24</f>
        <v>0</v>
      </c>
      <c r="AM24" t="s" s="26">
        <v>49</v>
      </c>
      <c r="AN24" s="25">
        <f>$M24*$K24</f>
        <v>0</v>
      </c>
      <c r="AO24" t="s" s="26">
        <v>49</v>
      </c>
      <c r="AP24" s="25">
        <f>$N24*$K24</f>
        <v>0</v>
      </c>
      <c r="AQ24" t="s" s="26">
        <v>49</v>
      </c>
      <c r="AR24" s="25">
        <f>$O24*$K24</f>
        <v>0</v>
      </c>
      <c r="AS24" t="s" s="26">
        <v>49</v>
      </c>
      <c r="AT24" s="25">
        <f>$P24*$K24</f>
        <v>0</v>
      </c>
      <c r="AU24" t="s" s="26">
        <v>49</v>
      </c>
      <c r="AV24" s="27"/>
      <c r="AW24" s="28"/>
      <c r="AX24" s="28"/>
      <c r="AY24" s="28"/>
      <c r="AZ24" s="28"/>
    </row>
    <row r="25" ht="15" customHeight="1">
      <c r="A25" t="s" s="29">
        <v>94</v>
      </c>
      <c r="B25" t="s" s="15">
        <v>95</v>
      </c>
      <c r="C25" s="16">
        <v>2016</v>
      </c>
      <c r="D25" s="17">
        <v>32996187988.4226</v>
      </c>
      <c r="E25" s="17">
        <v>10561887</v>
      </c>
      <c r="F25" s="18">
        <v>14</v>
      </c>
      <c r="G25" s="19">
        <v>4</v>
      </c>
      <c r="H25" s="19">
        <v>4</v>
      </c>
      <c r="I25" s="20">
        <v>0</v>
      </c>
      <c r="J25" s="21">
        <v>0</v>
      </c>
      <c r="K25" s="22">
        <v>0</v>
      </c>
      <c r="L25" s="23">
        <v>0.09769483931737161</v>
      </c>
      <c r="M25" s="23">
        <v>0.112966564377348</v>
      </c>
      <c r="N25" s="23">
        <v>0.968544965171127</v>
      </c>
      <c r="O25" s="23">
        <v>0.928378013402797</v>
      </c>
      <c r="P25" s="23">
        <v>0.8552706978964389</v>
      </c>
      <c r="Q25" s="24">
        <f>SUM($I25:$K25)</f>
        <v>0</v>
      </c>
      <c r="R25" s="25">
        <f>$L25*$I25</f>
        <v>0</v>
      </c>
      <c r="S25" t="s" s="26">
        <v>49</v>
      </c>
      <c r="T25" s="25">
        <f>$M25*$I25</f>
        <v>0</v>
      </c>
      <c r="U25" t="s" s="26">
        <v>49</v>
      </c>
      <c r="V25" s="25">
        <f>$N25*$I25</f>
        <v>0</v>
      </c>
      <c r="W25" t="s" s="26">
        <v>49</v>
      </c>
      <c r="X25" s="25">
        <f>$O25*$I25</f>
        <v>0</v>
      </c>
      <c r="Y25" t="s" s="26">
        <v>49</v>
      </c>
      <c r="Z25" s="25">
        <f>$P25*$I25</f>
        <v>0</v>
      </c>
      <c r="AA25" t="s" s="26">
        <v>49</v>
      </c>
      <c r="AB25" s="25">
        <f>$L25*$J25</f>
        <v>0</v>
      </c>
      <c r="AC25" t="s" s="26">
        <v>49</v>
      </c>
      <c r="AD25" s="25">
        <f>$M25*$J25</f>
        <v>0</v>
      </c>
      <c r="AE25" t="s" s="26">
        <v>49</v>
      </c>
      <c r="AF25" s="25">
        <f>$N25*$J25</f>
        <v>0</v>
      </c>
      <c r="AG25" t="s" s="26">
        <v>49</v>
      </c>
      <c r="AH25" s="25">
        <f>$O25*$J25</f>
        <v>0</v>
      </c>
      <c r="AI25" t="s" s="26">
        <v>49</v>
      </c>
      <c r="AJ25" s="25">
        <f>$P25*$J25</f>
        <v>0</v>
      </c>
      <c r="AK25" t="s" s="26">
        <v>49</v>
      </c>
      <c r="AL25" s="25">
        <f>$L25*$K25</f>
        <v>0</v>
      </c>
      <c r="AM25" t="s" s="26">
        <v>49</v>
      </c>
      <c r="AN25" s="25">
        <f>$M25*$K25</f>
        <v>0</v>
      </c>
      <c r="AO25" t="s" s="26">
        <v>49</v>
      </c>
      <c r="AP25" s="25">
        <f>$N25*$K25</f>
        <v>0</v>
      </c>
      <c r="AQ25" t="s" s="26">
        <v>49</v>
      </c>
      <c r="AR25" s="25">
        <f>$O25*$K25</f>
        <v>0</v>
      </c>
      <c r="AS25" t="s" s="26">
        <v>49</v>
      </c>
      <c r="AT25" s="25">
        <f>$P25*$K25</f>
        <v>0</v>
      </c>
      <c r="AU25" t="s" s="26">
        <v>49</v>
      </c>
      <c r="AV25" s="27"/>
      <c r="AW25" s="28"/>
      <c r="AX25" s="28"/>
      <c r="AY25" s="28"/>
      <c r="AZ25" s="28"/>
    </row>
    <row r="26" ht="15" customHeight="1">
      <c r="A26" t="s" s="29">
        <v>96</v>
      </c>
      <c r="B26" t="s" s="15">
        <v>97</v>
      </c>
      <c r="C26" s="16">
        <v>2016</v>
      </c>
      <c r="D26" s="17">
        <v>18521475376.4754</v>
      </c>
      <c r="E26" s="17">
        <v>3817554</v>
      </c>
      <c r="F26" s="18">
        <v>13</v>
      </c>
      <c r="G26" s="19">
        <v>1</v>
      </c>
      <c r="H26" s="19">
        <v>1</v>
      </c>
      <c r="I26" s="20">
        <v>0</v>
      </c>
      <c r="J26" s="21">
        <v>0</v>
      </c>
      <c r="K26" s="22">
        <v>0</v>
      </c>
      <c r="L26" s="23">
        <v>0.136851929404649</v>
      </c>
      <c r="M26" s="17">
        <v>0.16051531639248</v>
      </c>
      <c r="N26" s="17">
        <v>1.02348702786941</v>
      </c>
      <c r="O26" s="17">
        <v>1.08175535001141</v>
      </c>
      <c r="P26" s="17">
        <v>0.8694753138219</v>
      </c>
      <c r="Q26" s="24">
        <f>SUM($I26:$K26)</f>
        <v>0</v>
      </c>
      <c r="R26" s="25">
        <f>$L26*$I26</f>
        <v>0</v>
      </c>
      <c r="S26" t="s" s="26">
        <v>49</v>
      </c>
      <c r="T26" s="25">
        <f>$M26*$I26</f>
        <v>0</v>
      </c>
      <c r="U26" t="s" s="26">
        <v>49</v>
      </c>
      <c r="V26" s="25">
        <f>$N26*$I26</f>
        <v>0</v>
      </c>
      <c r="W26" t="s" s="26">
        <v>49</v>
      </c>
      <c r="X26" s="25">
        <f>$O26*$I26</f>
        <v>0</v>
      </c>
      <c r="Y26" t="s" s="26">
        <v>49</v>
      </c>
      <c r="Z26" s="25">
        <f>$P26*$I26</f>
        <v>0</v>
      </c>
      <c r="AA26" t="s" s="26">
        <v>49</v>
      </c>
      <c r="AB26" s="25">
        <f>$L26*$J26</f>
        <v>0</v>
      </c>
      <c r="AC26" t="s" s="26">
        <v>49</v>
      </c>
      <c r="AD26" s="25">
        <f>$M26*$J26</f>
        <v>0</v>
      </c>
      <c r="AE26" t="s" s="26">
        <v>49</v>
      </c>
      <c r="AF26" s="25">
        <f>$N26*$J26</f>
        <v>0</v>
      </c>
      <c r="AG26" t="s" s="26">
        <v>49</v>
      </c>
      <c r="AH26" s="25">
        <f>$O26*$J26</f>
        <v>0</v>
      </c>
      <c r="AI26" t="s" s="26">
        <v>49</v>
      </c>
      <c r="AJ26" s="25">
        <f>$P26*$J26</f>
        <v>0</v>
      </c>
      <c r="AK26" t="s" s="26">
        <v>49</v>
      </c>
      <c r="AL26" s="25">
        <f>$L26*$K26</f>
        <v>0</v>
      </c>
      <c r="AM26" t="s" s="26">
        <v>49</v>
      </c>
      <c r="AN26" s="25">
        <f>$M26*$K26</f>
        <v>0</v>
      </c>
      <c r="AO26" t="s" s="26">
        <v>49</v>
      </c>
      <c r="AP26" s="25">
        <f>$N26*$K26</f>
        <v>0</v>
      </c>
      <c r="AQ26" t="s" s="26">
        <v>49</v>
      </c>
      <c r="AR26" s="25">
        <f>$O26*$K26</f>
        <v>0</v>
      </c>
      <c r="AS26" t="s" s="26">
        <v>49</v>
      </c>
      <c r="AT26" s="25">
        <f>$P26*$K26</f>
        <v>0</v>
      </c>
      <c r="AU26" t="s" s="26">
        <v>49</v>
      </c>
      <c r="AV26" s="27"/>
      <c r="AW26" s="28"/>
      <c r="AX26" s="28"/>
      <c r="AY26" s="28"/>
      <c r="AZ26" s="28"/>
    </row>
    <row r="27" ht="15" customHeight="1">
      <c r="A27" t="s" s="29">
        <v>98</v>
      </c>
      <c r="B27" t="s" s="15">
        <v>99</v>
      </c>
      <c r="C27" s="16">
        <v>2016</v>
      </c>
      <c r="D27" s="17">
        <v>15813364345.317</v>
      </c>
      <c r="E27" s="17">
        <v>2219937</v>
      </c>
      <c r="F27" s="18">
        <v>33</v>
      </c>
      <c r="G27" s="19">
        <v>2</v>
      </c>
      <c r="H27" s="19">
        <v>24</v>
      </c>
      <c r="I27" s="20">
        <v>0</v>
      </c>
      <c r="J27" s="21">
        <v>0</v>
      </c>
      <c r="K27" s="22">
        <v>0</v>
      </c>
      <c r="L27" s="23">
        <v>0.153989707493341</v>
      </c>
      <c r="M27" s="17">
        <v>0.20821253007455</v>
      </c>
      <c r="N27" s="23">
        <v>0.998396942262243</v>
      </c>
      <c r="O27" s="23">
        <v>0.743698549968886</v>
      </c>
      <c r="P27" s="23">
        <v>0.717619653157909</v>
      </c>
      <c r="Q27" s="24">
        <f>SUM($I27:$K27)</f>
        <v>0</v>
      </c>
      <c r="R27" s="25">
        <f>$L27*$I27</f>
        <v>0</v>
      </c>
      <c r="S27" t="s" s="26">
        <v>49</v>
      </c>
      <c r="T27" s="25">
        <f>$M27*$I27</f>
        <v>0</v>
      </c>
      <c r="U27" t="s" s="26">
        <v>49</v>
      </c>
      <c r="V27" s="25">
        <f>$N27*$I27</f>
        <v>0</v>
      </c>
      <c r="W27" t="s" s="26">
        <v>49</v>
      </c>
      <c r="X27" s="25">
        <f>$O27*$I27</f>
        <v>0</v>
      </c>
      <c r="Y27" t="s" s="26">
        <v>49</v>
      </c>
      <c r="Z27" s="25">
        <f>$P27*$I27</f>
        <v>0</v>
      </c>
      <c r="AA27" t="s" s="26">
        <v>49</v>
      </c>
      <c r="AB27" s="25">
        <f>$L27*$J27</f>
        <v>0</v>
      </c>
      <c r="AC27" t="s" s="26">
        <v>49</v>
      </c>
      <c r="AD27" s="25">
        <f>$M27*$J27</f>
        <v>0</v>
      </c>
      <c r="AE27" t="s" s="26">
        <v>49</v>
      </c>
      <c r="AF27" s="25">
        <f>$N27*$J27</f>
        <v>0</v>
      </c>
      <c r="AG27" t="s" s="26">
        <v>49</v>
      </c>
      <c r="AH27" s="25">
        <f>$O27*$J27</f>
        <v>0</v>
      </c>
      <c r="AI27" t="s" s="26">
        <v>49</v>
      </c>
      <c r="AJ27" s="25">
        <f>$P27*$J27</f>
        <v>0</v>
      </c>
      <c r="AK27" t="s" s="26">
        <v>49</v>
      </c>
      <c r="AL27" s="25">
        <f>$L27*$K27</f>
        <v>0</v>
      </c>
      <c r="AM27" t="s" s="26">
        <v>49</v>
      </c>
      <c r="AN27" s="25">
        <f>$M27*$K27</f>
        <v>0</v>
      </c>
      <c r="AO27" t="s" s="26">
        <v>49</v>
      </c>
      <c r="AP27" s="25">
        <f>$N27*$K27</f>
        <v>0</v>
      </c>
      <c r="AQ27" t="s" s="26">
        <v>49</v>
      </c>
      <c r="AR27" s="25">
        <f>$O27*$K27</f>
        <v>0</v>
      </c>
      <c r="AS27" t="s" s="26">
        <v>49</v>
      </c>
      <c r="AT27" s="25">
        <f>$P27*$K27</f>
        <v>0</v>
      </c>
      <c r="AU27" t="s" s="26">
        <v>49</v>
      </c>
      <c r="AV27" s="27"/>
      <c r="AW27" s="28"/>
      <c r="AX27" s="28"/>
      <c r="AY27" s="28"/>
      <c r="AZ27" s="28"/>
    </row>
    <row r="28" ht="15" customHeight="1">
      <c r="A28" t="s" s="29">
        <v>100</v>
      </c>
      <c r="B28" t="s" s="15">
        <v>101</v>
      </c>
      <c r="C28" s="16">
        <v>2016</v>
      </c>
      <c r="D28" s="17">
        <v>2416635506076.31</v>
      </c>
      <c r="E28" s="17">
        <v>206077898</v>
      </c>
      <c r="F28" s="18">
        <v>6</v>
      </c>
      <c r="G28" s="19">
        <v>5</v>
      </c>
      <c r="H28" s="19">
        <v>11</v>
      </c>
      <c r="I28" s="20">
        <v>0</v>
      </c>
      <c r="J28" s="21">
        <v>0</v>
      </c>
      <c r="K28" s="22">
        <v>0</v>
      </c>
      <c r="L28" s="23">
        <v>0.0331895586611996</v>
      </c>
      <c r="M28" s="23">
        <v>0.0620746870652218</v>
      </c>
      <c r="N28" s="23">
        <v>0.958333633449037</v>
      </c>
      <c r="O28" s="23">
        <v>0.817815768769937</v>
      </c>
      <c r="P28" s="17">
        <v>1.04545642416575</v>
      </c>
      <c r="Q28" s="24">
        <f>SUM($I28:$K28)</f>
        <v>0</v>
      </c>
      <c r="R28" s="25">
        <f>$L28*$I28</f>
        <v>0</v>
      </c>
      <c r="S28" t="s" s="26">
        <v>49</v>
      </c>
      <c r="T28" s="25">
        <f>$M28*$I28</f>
        <v>0</v>
      </c>
      <c r="U28" t="s" s="26">
        <v>49</v>
      </c>
      <c r="V28" s="25">
        <f>$N28*$I28</f>
        <v>0</v>
      </c>
      <c r="W28" t="s" s="26">
        <v>49</v>
      </c>
      <c r="X28" s="25">
        <f>$O28*$I28</f>
        <v>0</v>
      </c>
      <c r="Y28" t="s" s="26">
        <v>49</v>
      </c>
      <c r="Z28" s="25">
        <f>$P28*$I28</f>
        <v>0</v>
      </c>
      <c r="AA28" t="s" s="26">
        <v>49</v>
      </c>
      <c r="AB28" s="25">
        <f>$L28*$J28</f>
        <v>0</v>
      </c>
      <c r="AC28" t="s" s="26">
        <v>49</v>
      </c>
      <c r="AD28" s="25">
        <f>$M28*$J28</f>
        <v>0</v>
      </c>
      <c r="AE28" t="s" s="26">
        <v>49</v>
      </c>
      <c r="AF28" s="25">
        <f>$N28*$J28</f>
        <v>0</v>
      </c>
      <c r="AG28" t="s" s="26">
        <v>49</v>
      </c>
      <c r="AH28" s="25">
        <f>$O28*$J28</f>
        <v>0</v>
      </c>
      <c r="AI28" t="s" s="26">
        <v>49</v>
      </c>
      <c r="AJ28" s="25">
        <f>$P28*$J28</f>
        <v>0</v>
      </c>
      <c r="AK28" t="s" s="26">
        <v>49</v>
      </c>
      <c r="AL28" s="25">
        <f>$L28*$K28</f>
        <v>0</v>
      </c>
      <c r="AM28" t="s" s="26">
        <v>49</v>
      </c>
      <c r="AN28" s="25">
        <f>$M28*$K28</f>
        <v>0</v>
      </c>
      <c r="AO28" t="s" s="26">
        <v>49</v>
      </c>
      <c r="AP28" s="25">
        <f>$N28*$K28</f>
        <v>0</v>
      </c>
      <c r="AQ28" t="s" s="26">
        <v>49</v>
      </c>
      <c r="AR28" s="25">
        <f>$O28*$K28</f>
        <v>0</v>
      </c>
      <c r="AS28" t="s" s="26">
        <v>49</v>
      </c>
      <c r="AT28" s="25">
        <f>$P28*$K28</f>
        <v>0</v>
      </c>
      <c r="AU28" t="s" s="26">
        <v>49</v>
      </c>
      <c r="AV28" s="27"/>
      <c r="AW28" s="28"/>
      <c r="AX28" s="28"/>
      <c r="AY28" s="28"/>
      <c r="AZ28" s="28"/>
    </row>
    <row r="29" ht="15" customHeight="1">
      <c r="A29" t="s" s="29">
        <v>102</v>
      </c>
      <c r="B29" t="s" s="15">
        <v>103</v>
      </c>
      <c r="C29" s="16">
        <v>2016</v>
      </c>
      <c r="D29" s="17">
        <v>17104656669.2976</v>
      </c>
      <c r="E29" s="17">
        <v>417394</v>
      </c>
      <c r="F29" s="18">
        <v>14</v>
      </c>
      <c r="G29" s="19">
        <v>2</v>
      </c>
      <c r="H29" s="19">
        <v>14</v>
      </c>
      <c r="I29" s="20">
        <v>0</v>
      </c>
      <c r="J29" s="21">
        <v>0</v>
      </c>
      <c r="K29" s="22">
        <v>0</v>
      </c>
      <c r="L29" s="23">
        <v>0.144961379602734</v>
      </c>
      <c r="M29" s="17">
        <v>3.77029902535042</v>
      </c>
      <c r="N29" s="23">
        <v>0.998396942262243</v>
      </c>
      <c r="O29" s="23">
        <v>0.793751855315015</v>
      </c>
      <c r="P29" s="23">
        <v>0.8552706978964389</v>
      </c>
      <c r="Q29" s="24">
        <f>SUM($I29:$K29)</f>
        <v>0</v>
      </c>
      <c r="R29" s="25">
        <f>$L29*$I29</f>
        <v>0</v>
      </c>
      <c r="S29" t="s" s="26">
        <v>49</v>
      </c>
      <c r="T29" s="25">
        <f>$M29*$I29</f>
        <v>0</v>
      </c>
      <c r="U29" t="s" s="26">
        <v>49</v>
      </c>
      <c r="V29" s="25">
        <f>$N29*$I29</f>
        <v>0</v>
      </c>
      <c r="W29" t="s" s="26">
        <v>49</v>
      </c>
      <c r="X29" s="25">
        <f>$O29*$I29</f>
        <v>0</v>
      </c>
      <c r="Y29" t="s" s="26">
        <v>49</v>
      </c>
      <c r="Z29" s="25">
        <f>$P29*$I29</f>
        <v>0</v>
      </c>
      <c r="AA29" t="s" s="26">
        <v>49</v>
      </c>
      <c r="AB29" s="25">
        <f>$L29*$J29</f>
        <v>0</v>
      </c>
      <c r="AC29" t="s" s="26">
        <v>49</v>
      </c>
      <c r="AD29" s="25">
        <f>$M29*$J29</f>
        <v>0</v>
      </c>
      <c r="AE29" t="s" s="26">
        <v>49</v>
      </c>
      <c r="AF29" s="25">
        <f>$N29*$J29</f>
        <v>0</v>
      </c>
      <c r="AG29" t="s" s="26">
        <v>49</v>
      </c>
      <c r="AH29" s="25">
        <f>$O29*$J29</f>
        <v>0</v>
      </c>
      <c r="AI29" t="s" s="26">
        <v>49</v>
      </c>
      <c r="AJ29" s="25">
        <f>$P29*$J29</f>
        <v>0</v>
      </c>
      <c r="AK29" t="s" s="26">
        <v>49</v>
      </c>
      <c r="AL29" s="25">
        <f>$L29*$K29</f>
        <v>0</v>
      </c>
      <c r="AM29" t="s" s="26">
        <v>49</v>
      </c>
      <c r="AN29" s="25">
        <f>$M29*$K29</f>
        <v>0</v>
      </c>
      <c r="AO29" t="s" s="26">
        <v>49</v>
      </c>
      <c r="AP29" s="25">
        <f>$N29*$K29</f>
        <v>0</v>
      </c>
      <c r="AQ29" t="s" s="26">
        <v>49</v>
      </c>
      <c r="AR29" s="25">
        <f>$O29*$K29</f>
        <v>0</v>
      </c>
      <c r="AS29" t="s" s="26">
        <v>49</v>
      </c>
      <c r="AT29" s="25">
        <f>$P29*$K29</f>
        <v>0</v>
      </c>
      <c r="AU29" t="s" s="26">
        <v>49</v>
      </c>
      <c r="AV29" s="27"/>
      <c r="AW29" s="28"/>
      <c r="AX29" s="28"/>
      <c r="AY29" s="28"/>
      <c r="AZ29" s="28"/>
    </row>
    <row r="30" ht="15" customHeight="1">
      <c r="A30" t="s" s="29">
        <v>104</v>
      </c>
      <c r="B30" t="s" s="15">
        <v>105</v>
      </c>
      <c r="C30" s="16">
        <v>2016</v>
      </c>
      <c r="D30" s="17">
        <v>56717054673.7214</v>
      </c>
      <c r="E30" s="17">
        <v>7223938</v>
      </c>
      <c r="F30" s="18">
        <v>7</v>
      </c>
      <c r="G30" s="19">
        <v>1</v>
      </c>
      <c r="H30" s="19">
        <v>12</v>
      </c>
      <c r="I30" s="20">
        <v>0</v>
      </c>
      <c r="J30" s="21">
        <v>0</v>
      </c>
      <c r="K30" s="22">
        <v>0</v>
      </c>
      <c r="L30" s="23">
        <v>0.0773706023627542</v>
      </c>
      <c r="M30" s="23">
        <v>0.126873060403025</v>
      </c>
      <c r="N30" s="17">
        <v>1.02348702786941</v>
      </c>
      <c r="O30" s="23">
        <v>0.809016488444803</v>
      </c>
      <c r="P30" s="17">
        <v>1.00597851696594</v>
      </c>
      <c r="Q30" s="24">
        <f>SUM($I30:$K30)</f>
        <v>0</v>
      </c>
      <c r="R30" s="25">
        <f>$L30*$I30</f>
        <v>0</v>
      </c>
      <c r="S30" t="s" s="26">
        <v>49</v>
      </c>
      <c r="T30" s="25">
        <f>$M30*$I30</f>
        <v>0</v>
      </c>
      <c r="U30" t="s" s="26">
        <v>49</v>
      </c>
      <c r="V30" s="25">
        <f>$N30*$I30</f>
        <v>0</v>
      </c>
      <c r="W30" t="s" s="26">
        <v>49</v>
      </c>
      <c r="X30" s="25">
        <f>$O30*$I30</f>
        <v>0</v>
      </c>
      <c r="Y30" t="s" s="26">
        <v>49</v>
      </c>
      <c r="Z30" s="25">
        <f>$P30*$I30</f>
        <v>0</v>
      </c>
      <c r="AA30" t="s" s="26">
        <v>49</v>
      </c>
      <c r="AB30" s="25">
        <f>$L30*$J30</f>
        <v>0</v>
      </c>
      <c r="AC30" t="s" s="26">
        <v>49</v>
      </c>
      <c r="AD30" s="25">
        <f>$M30*$J30</f>
        <v>0</v>
      </c>
      <c r="AE30" t="s" s="26">
        <v>49</v>
      </c>
      <c r="AF30" s="25">
        <f>$N30*$J30</f>
        <v>0</v>
      </c>
      <c r="AG30" t="s" s="26">
        <v>49</v>
      </c>
      <c r="AH30" s="25">
        <f>$O30*$J30</f>
        <v>0</v>
      </c>
      <c r="AI30" t="s" s="26">
        <v>49</v>
      </c>
      <c r="AJ30" s="25">
        <f>$P30*$J30</f>
        <v>0</v>
      </c>
      <c r="AK30" t="s" s="26">
        <v>49</v>
      </c>
      <c r="AL30" s="25">
        <f>$L30*$K30</f>
        <v>0</v>
      </c>
      <c r="AM30" t="s" s="26">
        <v>49</v>
      </c>
      <c r="AN30" s="25">
        <f>$M30*$K30</f>
        <v>0</v>
      </c>
      <c r="AO30" t="s" s="26">
        <v>49</v>
      </c>
      <c r="AP30" s="25">
        <f>$N30*$K30</f>
        <v>0</v>
      </c>
      <c r="AQ30" t="s" s="26">
        <v>49</v>
      </c>
      <c r="AR30" s="25">
        <f>$O30*$K30</f>
        <v>0</v>
      </c>
      <c r="AS30" t="s" s="26">
        <v>49</v>
      </c>
      <c r="AT30" s="25">
        <f>$P30*$K30</f>
        <v>0</v>
      </c>
      <c r="AU30" t="s" s="26">
        <v>49</v>
      </c>
      <c r="AV30" s="27"/>
      <c r="AW30" s="28"/>
      <c r="AX30" s="28"/>
      <c r="AY30" s="28"/>
      <c r="AZ30" s="28"/>
    </row>
    <row r="31" ht="15" customHeight="1">
      <c r="A31" t="s" s="29">
        <v>106</v>
      </c>
      <c r="B31" t="s" s="15">
        <v>107</v>
      </c>
      <c r="C31" s="16">
        <v>2016</v>
      </c>
      <c r="D31" s="17">
        <v>12542221941.8594</v>
      </c>
      <c r="E31" s="17">
        <v>17589198</v>
      </c>
      <c r="F31" s="18">
        <v>4</v>
      </c>
      <c r="G31" s="19">
        <v>2</v>
      </c>
      <c r="H31" s="19">
        <v>100</v>
      </c>
      <c r="I31" s="20">
        <v>0</v>
      </c>
      <c r="J31" s="21">
        <v>0</v>
      </c>
      <c r="K31" s="22">
        <v>0</v>
      </c>
      <c r="L31" s="17">
        <v>0.18894426960448</v>
      </c>
      <c r="M31" s="23">
        <v>0.09862543416950791</v>
      </c>
      <c r="N31" s="23">
        <v>0.998396942262243</v>
      </c>
      <c r="O31" s="17">
        <v>1.23658370396875</v>
      </c>
      <c r="P31" s="17">
        <v>1.1608766452763</v>
      </c>
      <c r="Q31" s="24">
        <f>SUM($I31:$K31)</f>
        <v>0</v>
      </c>
      <c r="R31" s="25">
        <f>$L31*$I31</f>
        <v>0</v>
      </c>
      <c r="S31" t="s" s="26">
        <v>49</v>
      </c>
      <c r="T31" s="25">
        <f>$M31*$I31</f>
        <v>0</v>
      </c>
      <c r="U31" t="s" s="26">
        <v>49</v>
      </c>
      <c r="V31" s="25">
        <f>$N31*$I31</f>
        <v>0</v>
      </c>
      <c r="W31" t="s" s="26">
        <v>49</v>
      </c>
      <c r="X31" s="25">
        <f>$O31*$I31</f>
        <v>0</v>
      </c>
      <c r="Y31" t="s" s="26">
        <v>49</v>
      </c>
      <c r="Z31" s="25">
        <f>$P31*$I31</f>
        <v>0</v>
      </c>
      <c r="AA31" t="s" s="26">
        <v>49</v>
      </c>
      <c r="AB31" s="25">
        <f>$L31*$J31</f>
        <v>0</v>
      </c>
      <c r="AC31" t="s" s="26">
        <v>49</v>
      </c>
      <c r="AD31" s="25">
        <f>$M31*$J31</f>
        <v>0</v>
      </c>
      <c r="AE31" t="s" s="26">
        <v>49</v>
      </c>
      <c r="AF31" s="25">
        <f>$N31*$J31</f>
        <v>0</v>
      </c>
      <c r="AG31" t="s" s="26">
        <v>49</v>
      </c>
      <c r="AH31" s="25">
        <f>$O31*$J31</f>
        <v>0</v>
      </c>
      <c r="AI31" t="s" s="26">
        <v>49</v>
      </c>
      <c r="AJ31" s="25">
        <f>$P31*$J31</f>
        <v>0</v>
      </c>
      <c r="AK31" t="s" s="26">
        <v>49</v>
      </c>
      <c r="AL31" s="25">
        <f>$L31*$K31</f>
        <v>0</v>
      </c>
      <c r="AM31" t="s" s="26">
        <v>49</v>
      </c>
      <c r="AN31" s="25">
        <f>$M31*$K31</f>
        <v>0</v>
      </c>
      <c r="AO31" t="s" s="26">
        <v>49</v>
      </c>
      <c r="AP31" s="25">
        <f>$N31*$K31</f>
        <v>0</v>
      </c>
      <c r="AQ31" t="s" s="26">
        <v>49</v>
      </c>
      <c r="AR31" s="25">
        <f>$O31*$K31</f>
        <v>0</v>
      </c>
      <c r="AS31" t="s" s="26">
        <v>49</v>
      </c>
      <c r="AT31" s="25">
        <f>$P31*$K31</f>
        <v>0</v>
      </c>
      <c r="AU31" t="s" s="26">
        <v>49</v>
      </c>
      <c r="AV31" s="27"/>
      <c r="AW31" s="28"/>
      <c r="AX31" s="28"/>
      <c r="AY31" s="28"/>
      <c r="AZ31" s="28"/>
    </row>
    <row r="32" ht="15" customHeight="1">
      <c r="A32" t="s" s="29">
        <v>108</v>
      </c>
      <c r="B32" t="s" s="15">
        <v>109</v>
      </c>
      <c r="C32" s="16">
        <v>2016</v>
      </c>
      <c r="D32" s="17">
        <v>3093647226.8107</v>
      </c>
      <c r="E32" s="17">
        <v>10816860</v>
      </c>
      <c r="F32" s="18">
        <v>6</v>
      </c>
      <c r="G32" s="19">
        <v>1</v>
      </c>
      <c r="H32" s="19">
        <v>100</v>
      </c>
      <c r="I32" s="20">
        <v>0</v>
      </c>
      <c r="J32" s="21">
        <v>0</v>
      </c>
      <c r="K32" s="22">
        <v>0</v>
      </c>
      <c r="L32" s="17">
        <v>3.65363405872417</v>
      </c>
      <c r="M32" s="23">
        <v>0.112198496413501</v>
      </c>
      <c r="N32" s="17">
        <v>1.02348702786941</v>
      </c>
      <c r="O32" s="17">
        <v>1.23658370396875</v>
      </c>
      <c r="P32" s="17">
        <v>1.04545642416575</v>
      </c>
      <c r="Q32" s="24">
        <f>SUM($I32:$K32)</f>
        <v>0</v>
      </c>
      <c r="R32" s="25">
        <f>$L32*$I32</f>
        <v>0</v>
      </c>
      <c r="S32" t="s" s="26">
        <v>49</v>
      </c>
      <c r="T32" s="25">
        <f>$M32*$I32</f>
        <v>0</v>
      </c>
      <c r="U32" t="s" s="26">
        <v>49</v>
      </c>
      <c r="V32" s="25">
        <f>$N32*$I32</f>
        <v>0</v>
      </c>
      <c r="W32" t="s" s="26">
        <v>49</v>
      </c>
      <c r="X32" s="25">
        <f>$O32*$I32</f>
        <v>0</v>
      </c>
      <c r="Y32" t="s" s="26">
        <v>49</v>
      </c>
      <c r="Z32" s="25">
        <f>$P32*$I32</f>
        <v>0</v>
      </c>
      <c r="AA32" t="s" s="26">
        <v>49</v>
      </c>
      <c r="AB32" s="25">
        <f>$L32*$J32</f>
        <v>0</v>
      </c>
      <c r="AC32" t="s" s="26">
        <v>49</v>
      </c>
      <c r="AD32" s="25">
        <f>$M32*$J32</f>
        <v>0</v>
      </c>
      <c r="AE32" t="s" s="26">
        <v>49</v>
      </c>
      <c r="AF32" s="25">
        <f>$N32*$J32</f>
        <v>0</v>
      </c>
      <c r="AG32" t="s" s="26">
        <v>49</v>
      </c>
      <c r="AH32" s="25">
        <f>$O32*$J32</f>
        <v>0</v>
      </c>
      <c r="AI32" t="s" s="26">
        <v>49</v>
      </c>
      <c r="AJ32" s="25">
        <f>$P32*$J32</f>
        <v>0</v>
      </c>
      <c r="AK32" t="s" s="26">
        <v>49</v>
      </c>
      <c r="AL32" s="25">
        <f>$L32*$K32</f>
        <v>0</v>
      </c>
      <c r="AM32" t="s" s="26">
        <v>49</v>
      </c>
      <c r="AN32" s="25">
        <f>$M32*$K32</f>
        <v>0</v>
      </c>
      <c r="AO32" t="s" s="26">
        <v>49</v>
      </c>
      <c r="AP32" s="25">
        <f>$N32*$K32</f>
        <v>0</v>
      </c>
      <c r="AQ32" t="s" s="26">
        <v>49</v>
      </c>
      <c r="AR32" s="25">
        <f>$O32*$K32</f>
        <v>0</v>
      </c>
      <c r="AS32" t="s" s="26">
        <v>49</v>
      </c>
      <c r="AT32" s="25">
        <f>$P32*$K32</f>
        <v>0</v>
      </c>
      <c r="AU32" t="s" s="26">
        <v>49</v>
      </c>
      <c r="AV32" s="27"/>
      <c r="AW32" s="28"/>
      <c r="AX32" s="28"/>
      <c r="AY32" s="28"/>
      <c r="AZ32" s="28"/>
    </row>
    <row r="33" ht="15" customHeight="1">
      <c r="A33" t="s" s="29">
        <v>110</v>
      </c>
      <c r="B33" t="s" s="15">
        <v>111</v>
      </c>
      <c r="C33" s="16">
        <v>2016</v>
      </c>
      <c r="D33" s="17">
        <v>16777820332.7059</v>
      </c>
      <c r="E33" s="17">
        <v>15328136</v>
      </c>
      <c r="F33" s="18">
        <v>4</v>
      </c>
      <c r="G33" s="19">
        <v>1</v>
      </c>
      <c r="H33" s="19">
        <v>3</v>
      </c>
      <c r="I33" s="20">
        <v>0</v>
      </c>
      <c r="J33" s="21">
        <v>0</v>
      </c>
      <c r="K33" s="22">
        <v>0</v>
      </c>
      <c r="L33" s="23">
        <v>0.147078367823073</v>
      </c>
      <c r="M33" s="23">
        <v>0.102104757297337</v>
      </c>
      <c r="N33" s="17">
        <v>1.02348702786941</v>
      </c>
      <c r="O33" s="17">
        <v>0.96155314797709</v>
      </c>
      <c r="P33" s="17">
        <v>1.1608766452763</v>
      </c>
      <c r="Q33" s="24">
        <f>SUM($I33:$K33)</f>
        <v>0</v>
      </c>
      <c r="R33" s="25">
        <f>$L33*$I33</f>
        <v>0</v>
      </c>
      <c r="S33" t="s" s="26">
        <v>49</v>
      </c>
      <c r="T33" s="25">
        <f>$M33*$I33</f>
        <v>0</v>
      </c>
      <c r="U33" t="s" s="26">
        <v>49</v>
      </c>
      <c r="V33" s="25">
        <f>$N33*$I33</f>
        <v>0</v>
      </c>
      <c r="W33" t="s" s="26">
        <v>49</v>
      </c>
      <c r="X33" s="25">
        <f>$O33*$I33</f>
        <v>0</v>
      </c>
      <c r="Y33" t="s" s="26">
        <v>49</v>
      </c>
      <c r="Z33" s="25">
        <f>$P33*$I33</f>
        <v>0</v>
      </c>
      <c r="AA33" t="s" s="26">
        <v>49</v>
      </c>
      <c r="AB33" s="25">
        <f>$L33*$J33</f>
        <v>0</v>
      </c>
      <c r="AC33" t="s" s="26">
        <v>49</v>
      </c>
      <c r="AD33" s="25">
        <f>$M33*$J33</f>
        <v>0</v>
      </c>
      <c r="AE33" t="s" s="26">
        <v>49</v>
      </c>
      <c r="AF33" s="25">
        <f>$N33*$J33</f>
        <v>0</v>
      </c>
      <c r="AG33" t="s" s="26">
        <v>49</v>
      </c>
      <c r="AH33" s="25">
        <f>$O33*$J33</f>
        <v>0</v>
      </c>
      <c r="AI33" t="s" s="26">
        <v>49</v>
      </c>
      <c r="AJ33" s="25">
        <f>$P33*$J33</f>
        <v>0</v>
      </c>
      <c r="AK33" t="s" s="26">
        <v>49</v>
      </c>
      <c r="AL33" s="25">
        <f>$L33*$K33</f>
        <v>0</v>
      </c>
      <c r="AM33" t="s" s="26">
        <v>49</v>
      </c>
      <c r="AN33" s="25">
        <f>$M33*$K33</f>
        <v>0</v>
      </c>
      <c r="AO33" t="s" s="26">
        <v>49</v>
      </c>
      <c r="AP33" s="25">
        <f>$N33*$K33</f>
        <v>0</v>
      </c>
      <c r="AQ33" t="s" s="26">
        <v>49</v>
      </c>
      <c r="AR33" s="25">
        <f>$O33*$K33</f>
        <v>0</v>
      </c>
      <c r="AS33" t="s" s="26">
        <v>49</v>
      </c>
      <c r="AT33" s="25">
        <f>$P33*$K33</f>
        <v>0</v>
      </c>
      <c r="AU33" t="s" s="26">
        <v>49</v>
      </c>
      <c r="AV33" s="27"/>
      <c r="AW33" s="28"/>
      <c r="AX33" s="28"/>
      <c r="AY33" s="28"/>
      <c r="AZ33" s="28"/>
    </row>
    <row r="34" ht="15" customHeight="1">
      <c r="A34" t="s" s="29">
        <v>112</v>
      </c>
      <c r="B34" t="s" s="15">
        <v>113</v>
      </c>
      <c r="C34" s="16">
        <v>2016</v>
      </c>
      <c r="D34" s="17">
        <v>32050817632.9602</v>
      </c>
      <c r="E34" s="17">
        <v>22773014</v>
      </c>
      <c r="F34" s="18">
        <v>9</v>
      </c>
      <c r="G34" s="19">
        <v>1</v>
      </c>
      <c r="H34" s="19">
        <v>2</v>
      </c>
      <c r="I34" s="20">
        <v>0</v>
      </c>
      <c r="J34" s="21">
        <v>0</v>
      </c>
      <c r="K34" s="22">
        <v>0</v>
      </c>
      <c r="L34" s="23">
        <v>0.0991072923142724</v>
      </c>
      <c r="M34" s="23">
        <v>0.0927255778364787</v>
      </c>
      <c r="N34" s="17">
        <v>1.02348702786941</v>
      </c>
      <c r="O34" s="17">
        <v>1.0080194920323</v>
      </c>
      <c r="P34" s="23">
        <v>0.946497290364775</v>
      </c>
      <c r="Q34" s="24">
        <f>SUM($I34:$K34)</f>
        <v>0</v>
      </c>
      <c r="R34" s="25">
        <f>$L34*$I34</f>
        <v>0</v>
      </c>
      <c r="S34" t="s" s="26">
        <v>49</v>
      </c>
      <c r="T34" s="25">
        <f>$M34*$I34</f>
        <v>0</v>
      </c>
      <c r="U34" t="s" s="26">
        <v>49</v>
      </c>
      <c r="V34" s="25">
        <f>$N34*$I34</f>
        <v>0</v>
      </c>
      <c r="W34" t="s" s="26">
        <v>49</v>
      </c>
      <c r="X34" s="25">
        <f>$O34*$I34</f>
        <v>0</v>
      </c>
      <c r="Y34" t="s" s="26">
        <v>49</v>
      </c>
      <c r="Z34" s="25">
        <f>$P34*$I34</f>
        <v>0</v>
      </c>
      <c r="AA34" t="s" s="26">
        <v>49</v>
      </c>
      <c r="AB34" s="25">
        <f>$L34*$J34</f>
        <v>0</v>
      </c>
      <c r="AC34" t="s" s="26">
        <v>49</v>
      </c>
      <c r="AD34" s="25">
        <f>$M34*$J34</f>
        <v>0</v>
      </c>
      <c r="AE34" t="s" s="26">
        <v>49</v>
      </c>
      <c r="AF34" s="25">
        <f>$N34*$J34</f>
        <v>0</v>
      </c>
      <c r="AG34" t="s" s="26">
        <v>49</v>
      </c>
      <c r="AH34" s="25">
        <f>$O34*$J34</f>
        <v>0</v>
      </c>
      <c r="AI34" t="s" s="26">
        <v>49</v>
      </c>
      <c r="AJ34" s="25">
        <f>$P34*$J34</f>
        <v>0</v>
      </c>
      <c r="AK34" t="s" s="26">
        <v>49</v>
      </c>
      <c r="AL34" s="25">
        <f>$L34*$K34</f>
        <v>0</v>
      </c>
      <c r="AM34" t="s" s="26">
        <v>49</v>
      </c>
      <c r="AN34" s="25">
        <f>$M34*$K34</f>
        <v>0</v>
      </c>
      <c r="AO34" t="s" s="26">
        <v>49</v>
      </c>
      <c r="AP34" s="25">
        <f>$N34*$K34</f>
        <v>0</v>
      </c>
      <c r="AQ34" t="s" s="26">
        <v>49</v>
      </c>
      <c r="AR34" s="25">
        <f>$O34*$K34</f>
        <v>0</v>
      </c>
      <c r="AS34" t="s" s="26">
        <v>49</v>
      </c>
      <c r="AT34" s="25">
        <f>$P34*$K34</f>
        <v>0</v>
      </c>
      <c r="AU34" t="s" s="26">
        <v>49</v>
      </c>
      <c r="AV34" s="27"/>
      <c r="AW34" s="28"/>
      <c r="AX34" s="28"/>
      <c r="AY34" s="28"/>
      <c r="AZ34" s="28"/>
    </row>
    <row r="35" ht="15" customHeight="1">
      <c r="A35" t="s" s="29">
        <v>114</v>
      </c>
      <c r="B35" t="s" s="15">
        <v>115</v>
      </c>
      <c r="C35" s="16">
        <v>2016</v>
      </c>
      <c r="D35" s="17">
        <v>1785386649602.19</v>
      </c>
      <c r="E35" s="17">
        <v>35543658</v>
      </c>
      <c r="F35" s="18">
        <v>11</v>
      </c>
      <c r="G35" s="19">
        <v>3</v>
      </c>
      <c r="H35" s="19">
        <v>6</v>
      </c>
      <c r="I35" s="20">
        <v>0</v>
      </c>
      <c r="J35" s="21">
        <v>0</v>
      </c>
      <c r="K35" s="22">
        <v>0</v>
      </c>
      <c r="L35" s="23">
        <v>0.0346894685208143</v>
      </c>
      <c r="M35" s="23">
        <v>0.0841324590407684</v>
      </c>
      <c r="N35" s="23">
        <v>0.981354382550093</v>
      </c>
      <c r="O35" s="23">
        <v>0.882496280037984</v>
      </c>
      <c r="P35" s="23">
        <v>0.903072480692463</v>
      </c>
      <c r="Q35" s="24">
        <f>SUM($I35:$K35)</f>
        <v>0</v>
      </c>
      <c r="R35" s="25">
        <f>$L35*$I35</f>
        <v>0</v>
      </c>
      <c r="S35" t="s" s="26">
        <v>49</v>
      </c>
      <c r="T35" s="25">
        <f>$M35*$I35</f>
        <v>0</v>
      </c>
      <c r="U35" t="s" s="26">
        <v>49</v>
      </c>
      <c r="V35" s="25">
        <f>$N35*$I35</f>
        <v>0</v>
      </c>
      <c r="W35" t="s" s="26">
        <v>49</v>
      </c>
      <c r="X35" s="25">
        <f>$O35*$I35</f>
        <v>0</v>
      </c>
      <c r="Y35" t="s" s="26">
        <v>49</v>
      </c>
      <c r="Z35" s="25">
        <f>$P35*$I35</f>
        <v>0</v>
      </c>
      <c r="AA35" t="s" s="26">
        <v>49</v>
      </c>
      <c r="AB35" s="25">
        <f>$L35*$J35</f>
        <v>0</v>
      </c>
      <c r="AC35" t="s" s="26">
        <v>49</v>
      </c>
      <c r="AD35" s="25">
        <f>$M35*$J35</f>
        <v>0</v>
      </c>
      <c r="AE35" t="s" s="26">
        <v>49</v>
      </c>
      <c r="AF35" s="25">
        <f>$N35*$J35</f>
        <v>0</v>
      </c>
      <c r="AG35" t="s" s="26">
        <v>49</v>
      </c>
      <c r="AH35" s="25">
        <f>$O35*$J35</f>
        <v>0</v>
      </c>
      <c r="AI35" t="s" s="26">
        <v>49</v>
      </c>
      <c r="AJ35" s="25">
        <f>$P35*$J35</f>
        <v>0</v>
      </c>
      <c r="AK35" t="s" s="26">
        <v>49</v>
      </c>
      <c r="AL35" s="25">
        <f>$L35*$K35</f>
        <v>0</v>
      </c>
      <c r="AM35" t="s" s="26">
        <v>49</v>
      </c>
      <c r="AN35" s="25">
        <f>$M35*$K35</f>
        <v>0</v>
      </c>
      <c r="AO35" t="s" s="26">
        <v>49</v>
      </c>
      <c r="AP35" s="25">
        <f>$N35*$K35</f>
        <v>0</v>
      </c>
      <c r="AQ35" t="s" s="26">
        <v>49</v>
      </c>
      <c r="AR35" s="25">
        <f>$O35*$K35</f>
        <v>0</v>
      </c>
      <c r="AS35" t="s" s="26">
        <v>49</v>
      </c>
      <c r="AT35" s="25">
        <f>$P35*$K35</f>
        <v>0</v>
      </c>
      <c r="AU35" t="s" s="26">
        <v>49</v>
      </c>
      <c r="AV35" s="27"/>
      <c r="AW35" s="28"/>
      <c r="AX35" s="28"/>
      <c r="AY35" s="28"/>
      <c r="AZ35" s="28"/>
    </row>
    <row r="36" ht="15" customHeight="1">
      <c r="A36" t="s" s="29">
        <v>116</v>
      </c>
      <c r="B36" t="s" s="15">
        <v>117</v>
      </c>
      <c r="C36" s="16">
        <v>2016</v>
      </c>
      <c r="D36" s="17">
        <v>1871187070.99534</v>
      </c>
      <c r="E36" s="17">
        <v>513906</v>
      </c>
      <c r="F36" s="18">
        <v>13</v>
      </c>
      <c r="G36" s="19">
        <v>5</v>
      </c>
      <c r="H36" s="19">
        <v>41</v>
      </c>
      <c r="I36" s="20">
        <v>0</v>
      </c>
      <c r="J36" s="21">
        <v>0</v>
      </c>
      <c r="K36" s="22">
        <v>0</v>
      </c>
      <c r="L36" s="17">
        <v>3.65363405872417</v>
      </c>
      <c r="M36" s="17">
        <v>1.18807785411086</v>
      </c>
      <c r="N36" s="23">
        <v>0.958333633449037</v>
      </c>
      <c r="O36" s="23">
        <v>0.698986024805606</v>
      </c>
      <c r="P36" s="17">
        <v>0.8694753138219</v>
      </c>
      <c r="Q36" s="24">
        <f>SUM($I36:$K36)</f>
        <v>0</v>
      </c>
      <c r="R36" s="25">
        <f>$L36*$I36</f>
        <v>0</v>
      </c>
      <c r="S36" t="s" s="26">
        <v>49</v>
      </c>
      <c r="T36" s="25">
        <f>$M36*$I36</f>
        <v>0</v>
      </c>
      <c r="U36" t="s" s="26">
        <v>49</v>
      </c>
      <c r="V36" s="25">
        <f>$N36*$I36</f>
        <v>0</v>
      </c>
      <c r="W36" t="s" s="26">
        <v>49</v>
      </c>
      <c r="X36" s="25">
        <f>$O36*$I36</f>
        <v>0</v>
      </c>
      <c r="Y36" t="s" s="26">
        <v>49</v>
      </c>
      <c r="Z36" s="25">
        <f>$P36*$I36</f>
        <v>0</v>
      </c>
      <c r="AA36" t="s" s="26">
        <v>49</v>
      </c>
      <c r="AB36" s="25">
        <f>$L36*$J36</f>
        <v>0</v>
      </c>
      <c r="AC36" t="s" s="26">
        <v>49</v>
      </c>
      <c r="AD36" s="25">
        <f>$M36*$J36</f>
        <v>0</v>
      </c>
      <c r="AE36" t="s" s="26">
        <v>49</v>
      </c>
      <c r="AF36" s="25">
        <f>$N36*$J36</f>
        <v>0</v>
      </c>
      <c r="AG36" t="s" s="26">
        <v>49</v>
      </c>
      <c r="AH36" s="25">
        <f>$O36*$J36</f>
        <v>0</v>
      </c>
      <c r="AI36" t="s" s="26">
        <v>49</v>
      </c>
      <c r="AJ36" s="25">
        <f>$P36*$J36</f>
        <v>0</v>
      </c>
      <c r="AK36" t="s" s="26">
        <v>49</v>
      </c>
      <c r="AL36" s="25">
        <f>$L36*$K36</f>
        <v>0</v>
      </c>
      <c r="AM36" t="s" s="26">
        <v>49</v>
      </c>
      <c r="AN36" s="25">
        <f>$M36*$K36</f>
        <v>0</v>
      </c>
      <c r="AO36" t="s" s="26">
        <v>49</v>
      </c>
      <c r="AP36" s="25">
        <f>$N36*$K36</f>
        <v>0</v>
      </c>
      <c r="AQ36" t="s" s="26">
        <v>49</v>
      </c>
      <c r="AR36" s="25">
        <f>$O36*$K36</f>
        <v>0</v>
      </c>
      <c r="AS36" t="s" s="26">
        <v>49</v>
      </c>
      <c r="AT36" s="25">
        <f>$P36*$K36</f>
        <v>0</v>
      </c>
      <c r="AU36" t="s" s="26">
        <v>49</v>
      </c>
      <c r="AV36" s="27"/>
      <c r="AW36" s="28"/>
      <c r="AX36" s="28"/>
      <c r="AY36" s="28"/>
      <c r="AZ36" s="28"/>
    </row>
    <row r="37" ht="15" customHeight="1">
      <c r="A37" t="s" s="29">
        <v>118</v>
      </c>
      <c r="B37" t="s" s="15">
        <v>119</v>
      </c>
      <c r="C37" s="16">
        <v>2016</v>
      </c>
      <c r="D37" s="17">
        <v>3207000000</v>
      </c>
      <c r="E37" s="17">
        <v>59172</v>
      </c>
      <c r="F37" s="18">
        <v>34</v>
      </c>
      <c r="G37" s="19">
        <v>12</v>
      </c>
      <c r="H37" s="19">
        <v>35</v>
      </c>
      <c r="I37" s="20">
        <v>0</v>
      </c>
      <c r="J37" s="21">
        <v>0</v>
      </c>
      <c r="K37" s="22">
        <v>0</v>
      </c>
      <c r="L37" s="17">
        <v>3.65363405872417</v>
      </c>
      <c r="M37" s="17">
        <v>5.05138690617843</v>
      </c>
      <c r="N37" s="23">
        <v>0.917402930856297</v>
      </c>
      <c r="O37" s="23">
        <v>0.7116945813355881</v>
      </c>
      <c r="P37" s="23">
        <v>0.713590459432158</v>
      </c>
      <c r="Q37" s="24">
        <f>SUM($I37:$K37)</f>
        <v>0</v>
      </c>
      <c r="R37" s="25">
        <f>$L37*$I37</f>
        <v>0</v>
      </c>
      <c r="S37" t="s" s="26">
        <v>49</v>
      </c>
      <c r="T37" s="25">
        <f>$M37*$I37</f>
        <v>0</v>
      </c>
      <c r="U37" t="s" s="26">
        <v>49</v>
      </c>
      <c r="V37" s="25">
        <f>$N37*$I37</f>
        <v>0</v>
      </c>
      <c r="W37" t="s" s="26">
        <v>49</v>
      </c>
      <c r="X37" s="25">
        <f>$O37*$I37</f>
        <v>0</v>
      </c>
      <c r="Y37" t="s" s="26">
        <v>49</v>
      </c>
      <c r="Z37" s="25">
        <f>$P37*$I37</f>
        <v>0</v>
      </c>
      <c r="AA37" t="s" s="26">
        <v>49</v>
      </c>
      <c r="AB37" s="25">
        <f>$L37*$J37</f>
        <v>0</v>
      </c>
      <c r="AC37" t="s" s="26">
        <v>49</v>
      </c>
      <c r="AD37" s="25">
        <f>$M37*$J37</f>
        <v>0</v>
      </c>
      <c r="AE37" t="s" s="26">
        <v>49</v>
      </c>
      <c r="AF37" s="25">
        <f>$N37*$J37</f>
        <v>0</v>
      </c>
      <c r="AG37" t="s" s="26">
        <v>49</v>
      </c>
      <c r="AH37" s="25">
        <f>$O37*$J37</f>
        <v>0</v>
      </c>
      <c r="AI37" t="s" s="26">
        <v>49</v>
      </c>
      <c r="AJ37" s="25">
        <f>$P37*$J37</f>
        <v>0</v>
      </c>
      <c r="AK37" t="s" s="26">
        <v>49</v>
      </c>
      <c r="AL37" s="25">
        <f>$L37*$K37</f>
        <v>0</v>
      </c>
      <c r="AM37" t="s" s="26">
        <v>49</v>
      </c>
      <c r="AN37" s="25">
        <f>$M37*$K37</f>
        <v>0</v>
      </c>
      <c r="AO37" t="s" s="26">
        <v>49</v>
      </c>
      <c r="AP37" s="25">
        <f>$N37*$K37</f>
        <v>0</v>
      </c>
      <c r="AQ37" t="s" s="26">
        <v>49</v>
      </c>
      <c r="AR37" s="25">
        <f>$O37*$K37</f>
        <v>0</v>
      </c>
      <c r="AS37" t="s" s="26">
        <v>49</v>
      </c>
      <c r="AT37" s="25">
        <f>$P37*$K37</f>
        <v>0</v>
      </c>
      <c r="AU37" t="s" s="26">
        <v>49</v>
      </c>
      <c r="AV37" s="27"/>
      <c r="AW37" s="28"/>
      <c r="AX37" s="28"/>
      <c r="AY37" s="28"/>
      <c r="AZ37" s="28"/>
    </row>
    <row r="38" ht="15" customHeight="1">
      <c r="A38" t="s" s="29">
        <v>120</v>
      </c>
      <c r="B38" t="s" s="15">
        <v>121</v>
      </c>
      <c r="C38" s="16">
        <v>2016</v>
      </c>
      <c r="D38" s="17">
        <v>1722529061.41602</v>
      </c>
      <c r="E38" s="17">
        <v>4804316</v>
      </c>
      <c r="F38" s="18">
        <v>100</v>
      </c>
      <c r="G38" s="19">
        <v>100</v>
      </c>
      <c r="H38" s="19">
        <v>100</v>
      </c>
      <c r="I38" s="20">
        <v>0</v>
      </c>
      <c r="J38" s="21">
        <v>0</v>
      </c>
      <c r="K38" s="22">
        <v>0</v>
      </c>
      <c r="L38" s="17">
        <v>3.65363405872417</v>
      </c>
      <c r="M38" s="17">
        <v>0.14643971977793</v>
      </c>
      <c r="N38" s="17">
        <v>1.06954815347857</v>
      </c>
      <c r="O38" s="17">
        <v>1.23658370396875</v>
      </c>
      <c r="P38" s="17">
        <v>2.52499096794649</v>
      </c>
      <c r="Q38" s="24">
        <f>SUM($I38:$K38)</f>
        <v>0</v>
      </c>
      <c r="R38" s="25">
        <f>$L38*$I38</f>
        <v>0</v>
      </c>
      <c r="S38" t="s" s="26">
        <v>49</v>
      </c>
      <c r="T38" s="25">
        <f>$M38*$I38</f>
        <v>0</v>
      </c>
      <c r="U38" t="s" s="26">
        <v>49</v>
      </c>
      <c r="V38" s="25">
        <f>$N38*$I38</f>
        <v>0</v>
      </c>
      <c r="W38" t="s" s="26">
        <v>49</v>
      </c>
      <c r="X38" s="25">
        <f>$O38*$I38</f>
        <v>0</v>
      </c>
      <c r="Y38" t="s" s="26">
        <v>49</v>
      </c>
      <c r="Z38" s="25">
        <f>$P38*$I38</f>
        <v>0</v>
      </c>
      <c r="AA38" t="s" s="26">
        <v>49</v>
      </c>
      <c r="AB38" s="25">
        <f>$L38*$J38</f>
        <v>0</v>
      </c>
      <c r="AC38" t="s" s="26">
        <v>49</v>
      </c>
      <c r="AD38" s="25">
        <f>$M38*$J38</f>
        <v>0</v>
      </c>
      <c r="AE38" t="s" s="26">
        <v>49</v>
      </c>
      <c r="AF38" s="25">
        <f>$N38*$J38</f>
        <v>0</v>
      </c>
      <c r="AG38" t="s" s="26">
        <v>49</v>
      </c>
      <c r="AH38" s="25">
        <f>$O38*$J38</f>
        <v>0</v>
      </c>
      <c r="AI38" t="s" s="26">
        <v>49</v>
      </c>
      <c r="AJ38" s="25">
        <f>$P38*$J38</f>
        <v>0</v>
      </c>
      <c r="AK38" t="s" s="26">
        <v>49</v>
      </c>
      <c r="AL38" s="25">
        <f>$L38*$K38</f>
        <v>0</v>
      </c>
      <c r="AM38" t="s" s="26">
        <v>49</v>
      </c>
      <c r="AN38" s="25">
        <f>$M38*$K38</f>
        <v>0</v>
      </c>
      <c r="AO38" t="s" s="26">
        <v>49</v>
      </c>
      <c r="AP38" s="25">
        <f>$N38*$K38</f>
        <v>0</v>
      </c>
      <c r="AQ38" t="s" s="26">
        <v>49</v>
      </c>
      <c r="AR38" s="25">
        <f>$O38*$K38</f>
        <v>0</v>
      </c>
      <c r="AS38" t="s" s="26">
        <v>49</v>
      </c>
      <c r="AT38" s="25">
        <f>$P38*$K38</f>
        <v>0</v>
      </c>
      <c r="AU38" t="s" s="26">
        <v>49</v>
      </c>
      <c r="AV38" s="27"/>
      <c r="AW38" s="28"/>
      <c r="AX38" s="28"/>
      <c r="AY38" s="28"/>
      <c r="AZ38" s="28"/>
    </row>
    <row r="39" ht="15" customHeight="1">
      <c r="A39" t="s" s="29">
        <v>122</v>
      </c>
      <c r="B39" t="s" s="15">
        <v>123</v>
      </c>
      <c r="C39" s="16">
        <v>2016</v>
      </c>
      <c r="D39" s="17">
        <v>13922224560.7939</v>
      </c>
      <c r="E39" s="17">
        <v>13587053</v>
      </c>
      <c r="F39" s="18">
        <v>11</v>
      </c>
      <c r="G39" s="19">
        <v>100</v>
      </c>
      <c r="H39" s="19">
        <v>100</v>
      </c>
      <c r="I39" s="20">
        <v>0</v>
      </c>
      <c r="J39" s="21">
        <v>0</v>
      </c>
      <c r="K39" s="22">
        <v>0</v>
      </c>
      <c r="L39" s="23">
        <v>0.171378738658265</v>
      </c>
      <c r="M39" s="23">
        <v>0.105373628354316</v>
      </c>
      <c r="N39" s="17">
        <v>1.06954815347857</v>
      </c>
      <c r="O39" s="17">
        <v>1.23658370396875</v>
      </c>
      <c r="P39" s="23">
        <v>0.903072480692463</v>
      </c>
      <c r="Q39" s="24">
        <f>SUM($I39:$K39)</f>
        <v>0</v>
      </c>
      <c r="R39" s="25">
        <f>$L39*$I39</f>
        <v>0</v>
      </c>
      <c r="S39" t="s" s="26">
        <v>49</v>
      </c>
      <c r="T39" s="25">
        <f>$M39*$I39</f>
        <v>0</v>
      </c>
      <c r="U39" t="s" s="26">
        <v>49</v>
      </c>
      <c r="V39" s="25">
        <f>$N39*$I39</f>
        <v>0</v>
      </c>
      <c r="W39" t="s" s="26">
        <v>49</v>
      </c>
      <c r="X39" s="25">
        <f>$O39*$I39</f>
        <v>0</v>
      </c>
      <c r="Y39" t="s" s="26">
        <v>49</v>
      </c>
      <c r="Z39" s="25">
        <f>$P39*$I39</f>
        <v>0</v>
      </c>
      <c r="AA39" t="s" s="26">
        <v>49</v>
      </c>
      <c r="AB39" s="25">
        <f>$L39*$J39</f>
        <v>0</v>
      </c>
      <c r="AC39" t="s" s="26">
        <v>49</v>
      </c>
      <c r="AD39" s="25">
        <f>$M39*$J39</f>
        <v>0</v>
      </c>
      <c r="AE39" t="s" s="26">
        <v>49</v>
      </c>
      <c r="AF39" s="25">
        <f>$N39*$J39</f>
        <v>0</v>
      </c>
      <c r="AG39" t="s" s="26">
        <v>49</v>
      </c>
      <c r="AH39" s="25">
        <f>$O39*$J39</f>
        <v>0</v>
      </c>
      <c r="AI39" t="s" s="26">
        <v>49</v>
      </c>
      <c r="AJ39" s="25">
        <f>$P39*$J39</f>
        <v>0</v>
      </c>
      <c r="AK39" t="s" s="26">
        <v>49</v>
      </c>
      <c r="AL39" s="25">
        <f>$L39*$K39</f>
        <v>0</v>
      </c>
      <c r="AM39" t="s" s="26">
        <v>49</v>
      </c>
      <c r="AN39" s="25">
        <f>$M39*$K39</f>
        <v>0</v>
      </c>
      <c r="AO39" t="s" s="26">
        <v>49</v>
      </c>
      <c r="AP39" s="25">
        <f>$N39*$K39</f>
        <v>0</v>
      </c>
      <c r="AQ39" t="s" s="26">
        <v>49</v>
      </c>
      <c r="AR39" s="25">
        <f>$O39*$K39</f>
        <v>0</v>
      </c>
      <c r="AS39" t="s" s="26">
        <v>49</v>
      </c>
      <c r="AT39" s="25">
        <f>$P39*$K39</f>
        <v>0</v>
      </c>
      <c r="AU39" t="s" s="26">
        <v>49</v>
      </c>
      <c r="AV39" s="27"/>
      <c r="AW39" s="28"/>
      <c r="AX39" s="28"/>
      <c r="AY39" s="28"/>
      <c r="AZ39" s="28"/>
    </row>
    <row r="40" ht="15" customHeight="1">
      <c r="A40" t="s" s="29">
        <v>124</v>
      </c>
      <c r="B40" t="s" s="15">
        <v>125</v>
      </c>
      <c r="C40" s="16">
        <v>2016</v>
      </c>
      <c r="D40" s="17">
        <v>258061522886.53</v>
      </c>
      <c r="E40" s="17">
        <v>17762647</v>
      </c>
      <c r="F40" s="18">
        <v>22</v>
      </c>
      <c r="G40" s="19">
        <v>1</v>
      </c>
      <c r="H40" s="19">
        <v>2</v>
      </c>
      <c r="I40" s="20">
        <v>0</v>
      </c>
      <c r="J40" s="21">
        <v>0</v>
      </c>
      <c r="K40" s="22">
        <v>0</v>
      </c>
      <c r="L40" s="23">
        <v>0.0496038163844875</v>
      </c>
      <c r="M40" s="23">
        <v>0.09838681055448641</v>
      </c>
      <c r="N40" s="17">
        <v>1.02348702786941</v>
      </c>
      <c r="O40" s="17">
        <v>1.0080194920323</v>
      </c>
      <c r="P40" s="23">
        <v>0.777065248316518</v>
      </c>
      <c r="Q40" s="24">
        <f>SUM($I40:$K40)</f>
        <v>0</v>
      </c>
      <c r="R40" s="25">
        <f>$L40*$I40</f>
        <v>0</v>
      </c>
      <c r="S40" t="s" s="26">
        <v>49</v>
      </c>
      <c r="T40" s="25">
        <f>$M40*$I40</f>
        <v>0</v>
      </c>
      <c r="U40" t="s" s="26">
        <v>49</v>
      </c>
      <c r="V40" s="25">
        <f>$N40*$I40</f>
        <v>0</v>
      </c>
      <c r="W40" t="s" s="26">
        <v>49</v>
      </c>
      <c r="X40" s="25">
        <f>$O40*$I40</f>
        <v>0</v>
      </c>
      <c r="Y40" t="s" s="26">
        <v>49</v>
      </c>
      <c r="Z40" s="25">
        <f>$P40*$I40</f>
        <v>0</v>
      </c>
      <c r="AA40" t="s" s="26">
        <v>49</v>
      </c>
      <c r="AB40" s="25">
        <f>$L40*$J40</f>
        <v>0</v>
      </c>
      <c r="AC40" t="s" s="26">
        <v>49</v>
      </c>
      <c r="AD40" s="25">
        <f>$M40*$J40</f>
        <v>0</v>
      </c>
      <c r="AE40" t="s" s="26">
        <v>49</v>
      </c>
      <c r="AF40" s="25">
        <f>$N40*$J40</f>
        <v>0</v>
      </c>
      <c r="AG40" t="s" s="26">
        <v>49</v>
      </c>
      <c r="AH40" s="25">
        <f>$O40*$J40</f>
        <v>0</v>
      </c>
      <c r="AI40" t="s" s="26">
        <v>49</v>
      </c>
      <c r="AJ40" s="25">
        <f>$P40*$J40</f>
        <v>0</v>
      </c>
      <c r="AK40" t="s" s="26">
        <v>49</v>
      </c>
      <c r="AL40" s="25">
        <f>$L40*$K40</f>
        <v>0</v>
      </c>
      <c r="AM40" t="s" s="26">
        <v>49</v>
      </c>
      <c r="AN40" s="25">
        <f>$M40*$K40</f>
        <v>0</v>
      </c>
      <c r="AO40" t="s" s="26">
        <v>49</v>
      </c>
      <c r="AP40" s="25">
        <f>$N40*$K40</f>
        <v>0</v>
      </c>
      <c r="AQ40" t="s" s="26">
        <v>49</v>
      </c>
      <c r="AR40" s="25">
        <f>$O40*$K40</f>
        <v>0</v>
      </c>
      <c r="AS40" t="s" s="26">
        <v>49</v>
      </c>
      <c r="AT40" s="25">
        <f>$P40*$K40</f>
        <v>0</v>
      </c>
      <c r="AU40" t="s" s="26">
        <v>49</v>
      </c>
      <c r="AV40" s="27"/>
      <c r="AW40" s="28"/>
      <c r="AX40" s="28"/>
      <c r="AY40" s="28"/>
      <c r="AZ40" s="28"/>
    </row>
    <row r="41" ht="15" customHeight="1">
      <c r="A41" t="s" s="29">
        <v>126</v>
      </c>
      <c r="B41" t="s" s="15">
        <v>127</v>
      </c>
      <c r="C41" s="16">
        <v>2016</v>
      </c>
      <c r="D41" s="17">
        <v>523580000000</v>
      </c>
      <c r="E41" s="17">
        <v>23500000</v>
      </c>
      <c r="F41" s="18">
        <v>6</v>
      </c>
      <c r="G41" s="19">
        <v>100</v>
      </c>
      <c r="H41" s="19">
        <v>1</v>
      </c>
      <c r="I41" s="20">
        <v>0</v>
      </c>
      <c r="J41" s="21">
        <v>0</v>
      </c>
      <c r="K41" s="22">
        <v>0</v>
      </c>
      <c r="L41" s="17">
        <v>0.04349903</v>
      </c>
      <c r="M41" s="23">
        <v>0.0920581913331424</v>
      </c>
      <c r="N41" s="17">
        <v>1.06954815347857</v>
      </c>
      <c r="O41" s="17">
        <v>1.08175535001141</v>
      </c>
      <c r="P41" s="17">
        <v>1.04545642416575</v>
      </c>
      <c r="Q41" s="24">
        <f>SUM($I41:$K41)</f>
        <v>0</v>
      </c>
      <c r="R41" s="25">
        <f>$L41*$I41</f>
        <v>0</v>
      </c>
      <c r="S41" t="s" s="26">
        <v>49</v>
      </c>
      <c r="T41" s="25">
        <f>$M41*$I41</f>
        <v>0</v>
      </c>
      <c r="U41" t="s" s="26">
        <v>49</v>
      </c>
      <c r="V41" s="25">
        <f>$N41*$I41</f>
        <v>0</v>
      </c>
      <c r="W41" t="s" s="26">
        <v>49</v>
      </c>
      <c r="X41" s="25">
        <f>$O41*$I41</f>
        <v>0</v>
      </c>
      <c r="Y41" t="s" s="26">
        <v>49</v>
      </c>
      <c r="Z41" s="25">
        <f>$P41*$I41</f>
        <v>0</v>
      </c>
      <c r="AA41" t="s" s="26">
        <v>49</v>
      </c>
      <c r="AB41" s="25">
        <f>$L41*$J41</f>
        <v>0</v>
      </c>
      <c r="AC41" t="s" s="26">
        <v>49</v>
      </c>
      <c r="AD41" s="25">
        <f>$M41*$J41</f>
        <v>0</v>
      </c>
      <c r="AE41" t="s" s="26">
        <v>49</v>
      </c>
      <c r="AF41" s="25">
        <f>$N41*$J41</f>
        <v>0</v>
      </c>
      <c r="AG41" t="s" s="26">
        <v>49</v>
      </c>
      <c r="AH41" s="25">
        <f>$O41*$J41</f>
        <v>0</v>
      </c>
      <c r="AI41" t="s" s="26">
        <v>49</v>
      </c>
      <c r="AJ41" s="25">
        <f>$P41*$J41</f>
        <v>0</v>
      </c>
      <c r="AK41" t="s" s="26">
        <v>49</v>
      </c>
      <c r="AL41" s="25">
        <f>$L41*$K41</f>
        <v>0</v>
      </c>
      <c r="AM41" t="s" s="26">
        <v>49</v>
      </c>
      <c r="AN41" s="25">
        <f>$M41*$K41</f>
        <v>0</v>
      </c>
      <c r="AO41" t="s" s="26">
        <v>49</v>
      </c>
      <c r="AP41" s="25">
        <f>$N41*$K41</f>
        <v>0</v>
      </c>
      <c r="AQ41" t="s" s="26">
        <v>49</v>
      </c>
      <c r="AR41" s="25">
        <f>$O41*$K41</f>
        <v>0</v>
      </c>
      <c r="AS41" t="s" s="26">
        <v>49</v>
      </c>
      <c r="AT41" s="25">
        <f>$P41*$K41</f>
        <v>0</v>
      </c>
      <c r="AU41" t="s" s="26">
        <v>49</v>
      </c>
      <c r="AV41" s="27"/>
      <c r="AW41" s="28"/>
      <c r="AX41" s="28"/>
      <c r="AY41" s="28"/>
      <c r="AZ41" s="28"/>
    </row>
    <row r="42" ht="15" customHeight="1">
      <c r="A42" t="s" s="29">
        <v>128</v>
      </c>
      <c r="B42" t="s" s="15">
        <v>129</v>
      </c>
      <c r="C42" s="16">
        <v>2016</v>
      </c>
      <c r="D42" s="17">
        <v>377739622865.838</v>
      </c>
      <c r="E42" s="17">
        <v>47791393</v>
      </c>
      <c r="F42" s="18">
        <v>13</v>
      </c>
      <c r="G42" s="19">
        <v>2</v>
      </c>
      <c r="H42" s="19">
        <v>1</v>
      </c>
      <c r="I42" s="20">
        <v>0</v>
      </c>
      <c r="J42" s="21">
        <v>0</v>
      </c>
      <c r="K42" s="22">
        <v>0</v>
      </c>
      <c r="L42" s="23">
        <v>0.0456292271839059</v>
      </c>
      <c r="M42" s="23">
        <v>0.0792933959238018</v>
      </c>
      <c r="N42" s="23">
        <v>0.998396942262243</v>
      </c>
      <c r="O42" s="17">
        <v>1.08175535001141</v>
      </c>
      <c r="P42" s="17">
        <v>0.8694753138219</v>
      </c>
      <c r="Q42" s="24">
        <f>SUM($I42:$K42)</f>
        <v>0</v>
      </c>
      <c r="R42" s="25">
        <f>$L42*$I42</f>
        <v>0</v>
      </c>
      <c r="S42" t="s" s="26">
        <v>49</v>
      </c>
      <c r="T42" s="25">
        <f>$M42*$I42</f>
        <v>0</v>
      </c>
      <c r="U42" t="s" s="26">
        <v>49</v>
      </c>
      <c r="V42" s="25">
        <f>$N42*$I42</f>
        <v>0</v>
      </c>
      <c r="W42" t="s" s="26">
        <v>49</v>
      </c>
      <c r="X42" s="25">
        <f>$O42*$I42</f>
        <v>0</v>
      </c>
      <c r="Y42" t="s" s="26">
        <v>49</v>
      </c>
      <c r="Z42" s="25">
        <f>$P42*$I42</f>
        <v>0</v>
      </c>
      <c r="AA42" t="s" s="26">
        <v>49</v>
      </c>
      <c r="AB42" s="25">
        <f>$L42*$J42</f>
        <v>0</v>
      </c>
      <c r="AC42" t="s" s="26">
        <v>49</v>
      </c>
      <c r="AD42" s="25">
        <f>$M42*$J42</f>
        <v>0</v>
      </c>
      <c r="AE42" t="s" s="26">
        <v>49</v>
      </c>
      <c r="AF42" s="25">
        <f>$N42*$J42</f>
        <v>0</v>
      </c>
      <c r="AG42" t="s" s="26">
        <v>49</v>
      </c>
      <c r="AH42" s="25">
        <f>$O42*$J42</f>
        <v>0</v>
      </c>
      <c r="AI42" t="s" s="26">
        <v>49</v>
      </c>
      <c r="AJ42" s="25">
        <f>$P42*$J42</f>
        <v>0</v>
      </c>
      <c r="AK42" t="s" s="26">
        <v>49</v>
      </c>
      <c r="AL42" s="25">
        <f>$L42*$K42</f>
        <v>0</v>
      </c>
      <c r="AM42" t="s" s="26">
        <v>49</v>
      </c>
      <c r="AN42" s="25">
        <f>$M42*$K42</f>
        <v>0</v>
      </c>
      <c r="AO42" t="s" s="26">
        <v>49</v>
      </c>
      <c r="AP42" s="25">
        <f>$N42*$K42</f>
        <v>0</v>
      </c>
      <c r="AQ42" t="s" s="26">
        <v>49</v>
      </c>
      <c r="AR42" s="25">
        <f>$O42*$K42</f>
        <v>0</v>
      </c>
      <c r="AS42" t="s" s="26">
        <v>49</v>
      </c>
      <c r="AT42" s="25">
        <f>$P42*$K42</f>
        <v>0</v>
      </c>
      <c r="AU42" t="s" s="26">
        <v>49</v>
      </c>
      <c r="AV42" s="27"/>
      <c r="AW42" s="28"/>
      <c r="AX42" s="28"/>
      <c r="AY42" s="28"/>
      <c r="AZ42" s="28"/>
    </row>
    <row r="43" ht="15" customHeight="1">
      <c r="A43" t="s" s="29">
        <v>130</v>
      </c>
      <c r="B43" t="s" s="15">
        <v>131</v>
      </c>
      <c r="C43" s="16">
        <v>2016</v>
      </c>
      <c r="D43" s="17">
        <v>623751049.725008</v>
      </c>
      <c r="E43" s="17">
        <v>769991</v>
      </c>
      <c r="F43" s="18">
        <v>28</v>
      </c>
      <c r="G43" s="19">
        <v>100</v>
      </c>
      <c r="H43" s="19">
        <v>100</v>
      </c>
      <c r="I43" s="20">
        <v>0</v>
      </c>
      <c r="J43" s="21">
        <v>0</v>
      </c>
      <c r="K43" s="22">
        <v>0</v>
      </c>
      <c r="L43" s="17">
        <v>3.65363405872417</v>
      </c>
      <c r="M43" s="23">
        <v>0.512136941277086</v>
      </c>
      <c r="N43" s="17">
        <v>1.06954815347857</v>
      </c>
      <c r="O43" s="17">
        <v>1.23658370396875</v>
      </c>
      <c r="P43" s="23">
        <v>0.740615700384828</v>
      </c>
      <c r="Q43" s="24">
        <f>SUM($I43:$K43)</f>
        <v>0</v>
      </c>
      <c r="R43" s="25">
        <f>$L43*$I43</f>
        <v>0</v>
      </c>
      <c r="S43" t="s" s="26">
        <v>49</v>
      </c>
      <c r="T43" s="25">
        <f>$M43*$I43</f>
        <v>0</v>
      </c>
      <c r="U43" t="s" s="26">
        <v>49</v>
      </c>
      <c r="V43" s="25">
        <f>$N43*$I43</f>
        <v>0</v>
      </c>
      <c r="W43" t="s" s="26">
        <v>49</v>
      </c>
      <c r="X43" s="25">
        <f>$O43*$I43</f>
        <v>0</v>
      </c>
      <c r="Y43" t="s" s="26">
        <v>49</v>
      </c>
      <c r="Z43" s="25">
        <f>$P43*$I43</f>
        <v>0</v>
      </c>
      <c r="AA43" t="s" s="26">
        <v>49</v>
      </c>
      <c r="AB43" s="25">
        <f>$L43*$J43</f>
        <v>0</v>
      </c>
      <c r="AC43" t="s" s="26">
        <v>49</v>
      </c>
      <c r="AD43" s="25">
        <f>$M43*$J43</f>
        <v>0</v>
      </c>
      <c r="AE43" t="s" s="26">
        <v>49</v>
      </c>
      <c r="AF43" s="25">
        <f>$N43*$J43</f>
        <v>0</v>
      </c>
      <c r="AG43" t="s" s="26">
        <v>49</v>
      </c>
      <c r="AH43" s="25">
        <f>$O43*$J43</f>
        <v>0</v>
      </c>
      <c r="AI43" t="s" s="26">
        <v>49</v>
      </c>
      <c r="AJ43" s="25">
        <f>$P43*$J43</f>
        <v>0</v>
      </c>
      <c r="AK43" t="s" s="26">
        <v>49</v>
      </c>
      <c r="AL43" s="25">
        <f>$L43*$K43</f>
        <v>0</v>
      </c>
      <c r="AM43" t="s" s="26">
        <v>49</v>
      </c>
      <c r="AN43" s="25">
        <f>$M43*$K43</f>
        <v>0</v>
      </c>
      <c r="AO43" t="s" s="26">
        <v>49</v>
      </c>
      <c r="AP43" s="25">
        <f>$N43*$K43</f>
        <v>0</v>
      </c>
      <c r="AQ43" t="s" s="26">
        <v>49</v>
      </c>
      <c r="AR43" s="25">
        <f>$O43*$K43</f>
        <v>0</v>
      </c>
      <c r="AS43" t="s" s="26">
        <v>49</v>
      </c>
      <c r="AT43" s="25">
        <f>$P43*$K43</f>
        <v>0</v>
      </c>
      <c r="AU43" t="s" s="26">
        <v>49</v>
      </c>
      <c r="AV43" s="27"/>
      <c r="AW43" s="28"/>
      <c r="AX43" s="28"/>
      <c r="AY43" s="28"/>
      <c r="AZ43" s="28"/>
    </row>
    <row r="44" ht="15" customHeight="1">
      <c r="A44" t="s" s="29">
        <v>132</v>
      </c>
      <c r="B44" t="s" s="15">
        <v>133</v>
      </c>
      <c r="C44" s="16">
        <v>2016</v>
      </c>
      <c r="D44" s="17">
        <v>14177440494.8152</v>
      </c>
      <c r="E44" s="17">
        <v>4504962</v>
      </c>
      <c r="F44" s="18">
        <v>7</v>
      </c>
      <c r="G44" s="19">
        <v>1</v>
      </c>
      <c r="H44" s="19">
        <v>100</v>
      </c>
      <c r="I44" s="20">
        <v>0</v>
      </c>
      <c r="J44" s="21">
        <v>0</v>
      </c>
      <c r="K44" s="22">
        <v>0</v>
      </c>
      <c r="L44" s="23">
        <v>0.168656679293289</v>
      </c>
      <c r="M44" s="17">
        <v>0.15011497262897</v>
      </c>
      <c r="N44" s="17">
        <v>1.02348702786941</v>
      </c>
      <c r="O44" s="17">
        <v>1.23658370396875</v>
      </c>
      <c r="P44" s="17">
        <v>1.00597851696594</v>
      </c>
      <c r="Q44" s="24">
        <f>SUM($I44:$K44)</f>
        <v>0</v>
      </c>
      <c r="R44" s="25">
        <f>$L44*$I44</f>
        <v>0</v>
      </c>
      <c r="S44" t="s" s="26">
        <v>49</v>
      </c>
      <c r="T44" s="25">
        <f>$M44*$I44</f>
        <v>0</v>
      </c>
      <c r="U44" t="s" s="26">
        <v>49</v>
      </c>
      <c r="V44" s="25">
        <f>$N44*$I44</f>
        <v>0</v>
      </c>
      <c r="W44" t="s" s="26">
        <v>49</v>
      </c>
      <c r="X44" s="25">
        <f>$O44*$I44</f>
        <v>0</v>
      </c>
      <c r="Y44" t="s" s="26">
        <v>49</v>
      </c>
      <c r="Z44" s="25">
        <f>$P44*$I44</f>
        <v>0</v>
      </c>
      <c r="AA44" t="s" s="26">
        <v>49</v>
      </c>
      <c r="AB44" s="25">
        <f>$L44*$J44</f>
        <v>0</v>
      </c>
      <c r="AC44" t="s" s="26">
        <v>49</v>
      </c>
      <c r="AD44" s="25">
        <f>$M44*$J44</f>
        <v>0</v>
      </c>
      <c r="AE44" t="s" s="26">
        <v>49</v>
      </c>
      <c r="AF44" s="25">
        <f>$N44*$J44</f>
        <v>0</v>
      </c>
      <c r="AG44" t="s" s="26">
        <v>49</v>
      </c>
      <c r="AH44" s="25">
        <f>$O44*$J44</f>
        <v>0</v>
      </c>
      <c r="AI44" t="s" s="26">
        <v>49</v>
      </c>
      <c r="AJ44" s="25">
        <f>$P44*$J44</f>
        <v>0</v>
      </c>
      <c r="AK44" t="s" s="26">
        <v>49</v>
      </c>
      <c r="AL44" s="25">
        <f>$L44*$K44</f>
        <v>0</v>
      </c>
      <c r="AM44" t="s" s="26">
        <v>49</v>
      </c>
      <c r="AN44" s="25">
        <f>$M44*$K44</f>
        <v>0</v>
      </c>
      <c r="AO44" t="s" s="26">
        <v>49</v>
      </c>
      <c r="AP44" s="25">
        <f>$N44*$K44</f>
        <v>0</v>
      </c>
      <c r="AQ44" t="s" s="26">
        <v>49</v>
      </c>
      <c r="AR44" s="25">
        <f>$O44*$K44</f>
        <v>0</v>
      </c>
      <c r="AS44" t="s" s="26">
        <v>49</v>
      </c>
      <c r="AT44" s="25">
        <f>$P44*$K44</f>
        <v>0</v>
      </c>
      <c r="AU44" t="s" s="26">
        <v>49</v>
      </c>
      <c r="AV44" s="27"/>
      <c r="AW44" s="28"/>
      <c r="AX44" s="28"/>
      <c r="AY44" s="28"/>
      <c r="AZ44" s="28"/>
    </row>
    <row r="45" ht="15" customHeight="1">
      <c r="A45" t="s" s="29">
        <v>134</v>
      </c>
      <c r="B45" t="s" s="15">
        <v>135</v>
      </c>
      <c r="C45" s="16">
        <v>2016</v>
      </c>
      <c r="D45" s="17">
        <v>183200000</v>
      </c>
      <c r="E45" s="17">
        <v>14974</v>
      </c>
      <c r="F45" s="18">
        <v>51</v>
      </c>
      <c r="G45" s="19">
        <v>100</v>
      </c>
      <c r="H45" s="19">
        <v>100</v>
      </c>
      <c r="I45" s="20">
        <v>0</v>
      </c>
      <c r="J45" s="21">
        <v>0</v>
      </c>
      <c r="K45" s="22">
        <v>0</v>
      </c>
      <c r="L45" s="17">
        <v>3.65363405872417</v>
      </c>
      <c r="M45" s="17">
        <v>5.05138690617843</v>
      </c>
      <c r="N45" s="17">
        <v>1.06954815347857</v>
      </c>
      <c r="O45" s="17">
        <v>1.23658370396875</v>
      </c>
      <c r="P45" s="23">
        <v>0.662994967373305</v>
      </c>
      <c r="Q45" s="24">
        <f>SUM($I45:$K45)</f>
        <v>0</v>
      </c>
      <c r="R45" s="25">
        <f>$L45*$I45</f>
        <v>0</v>
      </c>
      <c r="S45" t="s" s="26">
        <v>49</v>
      </c>
      <c r="T45" s="25">
        <f>$M45*$I45</f>
        <v>0</v>
      </c>
      <c r="U45" t="s" s="26">
        <v>49</v>
      </c>
      <c r="V45" s="25">
        <f>$N45*$I45</f>
        <v>0</v>
      </c>
      <c r="W45" t="s" s="26">
        <v>49</v>
      </c>
      <c r="X45" s="25">
        <f>$O45*$I45</f>
        <v>0</v>
      </c>
      <c r="Y45" t="s" s="26">
        <v>49</v>
      </c>
      <c r="Z45" s="25">
        <f>$P45*$I45</f>
        <v>0</v>
      </c>
      <c r="AA45" t="s" s="26">
        <v>49</v>
      </c>
      <c r="AB45" s="25">
        <f>$L45*$J45</f>
        <v>0</v>
      </c>
      <c r="AC45" t="s" s="26">
        <v>49</v>
      </c>
      <c r="AD45" s="25">
        <f>$M45*$J45</f>
        <v>0</v>
      </c>
      <c r="AE45" t="s" s="26">
        <v>49</v>
      </c>
      <c r="AF45" s="25">
        <f>$N45*$J45</f>
        <v>0</v>
      </c>
      <c r="AG45" t="s" s="26">
        <v>49</v>
      </c>
      <c r="AH45" s="25">
        <f>$O45*$J45</f>
        <v>0</v>
      </c>
      <c r="AI45" t="s" s="26">
        <v>49</v>
      </c>
      <c r="AJ45" s="25">
        <f>$P45*$J45</f>
        <v>0</v>
      </c>
      <c r="AK45" t="s" s="26">
        <v>49</v>
      </c>
      <c r="AL45" s="25">
        <f>$L45*$K45</f>
        <v>0</v>
      </c>
      <c r="AM45" t="s" s="26">
        <v>49</v>
      </c>
      <c r="AN45" s="25">
        <f>$M45*$K45</f>
        <v>0</v>
      </c>
      <c r="AO45" t="s" s="26">
        <v>49</v>
      </c>
      <c r="AP45" s="25">
        <f>$N45*$K45</f>
        <v>0</v>
      </c>
      <c r="AQ45" t="s" s="26">
        <v>49</v>
      </c>
      <c r="AR45" s="25">
        <f>$O45*$K45</f>
        <v>0</v>
      </c>
      <c r="AS45" t="s" s="26">
        <v>49</v>
      </c>
      <c r="AT45" s="25">
        <f>$P45*$K45</f>
        <v>0</v>
      </c>
      <c r="AU45" t="s" s="26">
        <v>49</v>
      </c>
      <c r="AV45" s="27"/>
      <c r="AW45" s="28"/>
      <c r="AX45" s="28"/>
      <c r="AY45" s="28"/>
      <c r="AZ45" s="28"/>
    </row>
    <row r="46" ht="15" customHeight="1">
      <c r="A46" t="s" s="29">
        <v>136</v>
      </c>
      <c r="B46" t="s" s="15">
        <v>137</v>
      </c>
      <c r="C46" s="16">
        <v>2016</v>
      </c>
      <c r="D46" s="17">
        <v>49552580683.1461</v>
      </c>
      <c r="E46" s="17">
        <v>4757606</v>
      </c>
      <c r="F46" s="18">
        <v>14</v>
      </c>
      <c r="G46" s="19">
        <v>1</v>
      </c>
      <c r="H46" s="19">
        <v>2</v>
      </c>
      <c r="I46" s="20">
        <v>0</v>
      </c>
      <c r="J46" s="21">
        <v>0</v>
      </c>
      <c r="K46" s="22">
        <v>0</v>
      </c>
      <c r="L46" s="23">
        <v>0.0815682147314167</v>
      </c>
      <c r="M46" s="23">
        <v>0.146985808010963</v>
      </c>
      <c r="N46" s="17">
        <v>1.02348702786941</v>
      </c>
      <c r="O46" s="17">
        <v>1.0080194920323</v>
      </c>
      <c r="P46" s="23">
        <v>0.8552706978964389</v>
      </c>
      <c r="Q46" s="24">
        <f>SUM($I46:$K46)</f>
        <v>0</v>
      </c>
      <c r="R46" s="25">
        <f>$L46*$I46</f>
        <v>0</v>
      </c>
      <c r="S46" t="s" s="26">
        <v>49</v>
      </c>
      <c r="T46" s="25">
        <f>$M46*$I46</f>
        <v>0</v>
      </c>
      <c r="U46" t="s" s="26">
        <v>49</v>
      </c>
      <c r="V46" s="25">
        <f>$N46*$I46</f>
        <v>0</v>
      </c>
      <c r="W46" t="s" s="26">
        <v>49</v>
      </c>
      <c r="X46" s="25">
        <f>$O46*$I46</f>
        <v>0</v>
      </c>
      <c r="Y46" t="s" s="26">
        <v>49</v>
      </c>
      <c r="Z46" s="25">
        <f>$P46*$I46</f>
        <v>0</v>
      </c>
      <c r="AA46" t="s" s="26">
        <v>49</v>
      </c>
      <c r="AB46" s="25">
        <f>$L46*$J46</f>
        <v>0</v>
      </c>
      <c r="AC46" t="s" s="26">
        <v>49</v>
      </c>
      <c r="AD46" s="25">
        <f>$M46*$J46</f>
        <v>0</v>
      </c>
      <c r="AE46" t="s" s="26">
        <v>49</v>
      </c>
      <c r="AF46" s="25">
        <f>$N46*$J46</f>
        <v>0</v>
      </c>
      <c r="AG46" t="s" s="26">
        <v>49</v>
      </c>
      <c r="AH46" s="25">
        <f>$O46*$J46</f>
        <v>0</v>
      </c>
      <c r="AI46" t="s" s="26">
        <v>49</v>
      </c>
      <c r="AJ46" s="25">
        <f>$P46*$J46</f>
        <v>0</v>
      </c>
      <c r="AK46" t="s" s="26">
        <v>49</v>
      </c>
      <c r="AL46" s="25">
        <f>$L46*$K46</f>
        <v>0</v>
      </c>
      <c r="AM46" t="s" s="26">
        <v>49</v>
      </c>
      <c r="AN46" s="25">
        <f>$M46*$K46</f>
        <v>0</v>
      </c>
      <c r="AO46" t="s" s="26">
        <v>49</v>
      </c>
      <c r="AP46" s="25">
        <f>$N46*$K46</f>
        <v>0</v>
      </c>
      <c r="AQ46" t="s" s="26">
        <v>49</v>
      </c>
      <c r="AR46" s="25">
        <f>$O46*$K46</f>
        <v>0</v>
      </c>
      <c r="AS46" t="s" s="26">
        <v>49</v>
      </c>
      <c r="AT46" s="25">
        <f>$P46*$K46</f>
        <v>0</v>
      </c>
      <c r="AU46" t="s" s="26">
        <v>49</v>
      </c>
      <c r="AV46" s="27"/>
      <c r="AW46" s="28"/>
      <c r="AX46" s="28"/>
      <c r="AY46" s="28"/>
      <c r="AZ46" s="28"/>
    </row>
    <row r="47" ht="15" customHeight="1">
      <c r="A47" t="s" s="29">
        <v>138</v>
      </c>
      <c r="B47" t="s" s="15">
        <v>139</v>
      </c>
      <c r="C47" s="16">
        <v>2016</v>
      </c>
      <c r="D47" s="17">
        <v>34253607832.4092</v>
      </c>
      <c r="E47" s="17">
        <v>22157107</v>
      </c>
      <c r="F47" s="18">
        <v>6</v>
      </c>
      <c r="G47" s="19">
        <v>1</v>
      </c>
      <c r="H47" s="19">
        <v>100</v>
      </c>
      <c r="I47" s="20">
        <v>0</v>
      </c>
      <c r="J47" s="21">
        <v>0</v>
      </c>
      <c r="K47" s="22">
        <v>0</v>
      </c>
      <c r="L47" s="23">
        <v>0.09593797206381161</v>
      </c>
      <c r="M47" s="23">
        <v>0.0933163041911807</v>
      </c>
      <c r="N47" s="17">
        <v>1.02348702786941</v>
      </c>
      <c r="O47" s="17">
        <v>1.23658370396875</v>
      </c>
      <c r="P47" s="17">
        <v>1.04545642416575</v>
      </c>
      <c r="Q47" s="24">
        <f>SUM($I47:$K47)</f>
        <v>0</v>
      </c>
      <c r="R47" s="25">
        <f>$L47*$I47</f>
        <v>0</v>
      </c>
      <c r="S47" t="s" s="26">
        <v>49</v>
      </c>
      <c r="T47" s="25">
        <f>$M47*$I47</f>
        <v>0</v>
      </c>
      <c r="U47" t="s" s="26">
        <v>49</v>
      </c>
      <c r="V47" s="25">
        <f>$N47*$I47</f>
        <v>0</v>
      </c>
      <c r="W47" t="s" s="26">
        <v>49</v>
      </c>
      <c r="X47" s="25">
        <f>$O47*$I47</f>
        <v>0</v>
      </c>
      <c r="Y47" t="s" s="26">
        <v>49</v>
      </c>
      <c r="Z47" s="25">
        <f>$P47*$I47</f>
        <v>0</v>
      </c>
      <c r="AA47" t="s" s="26">
        <v>49</v>
      </c>
      <c r="AB47" s="25">
        <f>$L47*$J47</f>
        <v>0</v>
      </c>
      <c r="AC47" t="s" s="26">
        <v>49</v>
      </c>
      <c r="AD47" s="25">
        <f>$M47*$J47</f>
        <v>0</v>
      </c>
      <c r="AE47" t="s" s="26">
        <v>49</v>
      </c>
      <c r="AF47" s="25">
        <f>$N47*$J47</f>
        <v>0</v>
      </c>
      <c r="AG47" t="s" s="26">
        <v>49</v>
      </c>
      <c r="AH47" s="25">
        <f>$O47*$J47</f>
        <v>0</v>
      </c>
      <c r="AI47" t="s" s="26">
        <v>49</v>
      </c>
      <c r="AJ47" s="25">
        <f>$P47*$J47</f>
        <v>0</v>
      </c>
      <c r="AK47" t="s" s="26">
        <v>49</v>
      </c>
      <c r="AL47" s="25">
        <f>$L47*$K47</f>
        <v>0</v>
      </c>
      <c r="AM47" t="s" s="26">
        <v>49</v>
      </c>
      <c r="AN47" s="25">
        <f>$M47*$K47</f>
        <v>0</v>
      </c>
      <c r="AO47" t="s" s="26">
        <v>49</v>
      </c>
      <c r="AP47" s="25">
        <f>$N47*$K47</f>
        <v>0</v>
      </c>
      <c r="AQ47" t="s" s="26">
        <v>49</v>
      </c>
      <c r="AR47" s="25">
        <f>$O47*$K47</f>
        <v>0</v>
      </c>
      <c r="AS47" t="s" s="26">
        <v>49</v>
      </c>
      <c r="AT47" s="25">
        <f>$P47*$K47</f>
        <v>0</v>
      </c>
      <c r="AU47" t="s" s="26">
        <v>49</v>
      </c>
      <c r="AV47" s="27"/>
      <c r="AW47" s="28"/>
      <c r="AX47" s="28"/>
      <c r="AY47" s="28"/>
      <c r="AZ47" s="28"/>
    </row>
    <row r="48" ht="15" customHeight="1">
      <c r="A48" t="s" s="29">
        <v>140</v>
      </c>
      <c r="B48" t="s" s="15">
        <v>141</v>
      </c>
      <c r="C48" s="16">
        <v>2016</v>
      </c>
      <c r="D48" s="17">
        <v>57113389357.4472</v>
      </c>
      <c r="E48" s="17">
        <v>4238389</v>
      </c>
      <c r="F48" s="18">
        <v>12</v>
      </c>
      <c r="G48" s="19">
        <v>2</v>
      </c>
      <c r="H48" s="19">
        <v>100</v>
      </c>
      <c r="I48" s="20">
        <v>0</v>
      </c>
      <c r="J48" s="21">
        <v>0</v>
      </c>
      <c r="K48" s="22">
        <v>0</v>
      </c>
      <c r="L48" s="23">
        <v>0.0771663786556674</v>
      </c>
      <c r="M48" s="17">
        <v>0.15378044949603</v>
      </c>
      <c r="N48" s="23">
        <v>0.998396942262243</v>
      </c>
      <c r="O48" s="17">
        <v>1.23658370396875</v>
      </c>
      <c r="P48" s="23">
        <v>0.885294634384496</v>
      </c>
      <c r="Q48" s="24">
        <f>SUM($I48:$K48)</f>
        <v>0</v>
      </c>
      <c r="R48" s="25">
        <f>$L48*$I48</f>
        <v>0</v>
      </c>
      <c r="S48" t="s" s="26">
        <v>49</v>
      </c>
      <c r="T48" s="25">
        <f>$M48*$I48</f>
        <v>0</v>
      </c>
      <c r="U48" t="s" s="26">
        <v>49</v>
      </c>
      <c r="V48" s="25">
        <f>$N48*$I48</f>
        <v>0</v>
      </c>
      <c r="W48" t="s" s="26">
        <v>49</v>
      </c>
      <c r="X48" s="25">
        <f>$O48*$I48</f>
        <v>0</v>
      </c>
      <c r="Y48" t="s" s="26">
        <v>49</v>
      </c>
      <c r="Z48" s="25">
        <f>$P48*$I48</f>
        <v>0</v>
      </c>
      <c r="AA48" t="s" s="26">
        <v>49</v>
      </c>
      <c r="AB48" s="25">
        <f>$L48*$J48</f>
        <v>0</v>
      </c>
      <c r="AC48" t="s" s="26">
        <v>49</v>
      </c>
      <c r="AD48" s="25">
        <f>$M48*$J48</f>
        <v>0</v>
      </c>
      <c r="AE48" t="s" s="26">
        <v>49</v>
      </c>
      <c r="AF48" s="25">
        <f>$N48*$J48</f>
        <v>0</v>
      </c>
      <c r="AG48" t="s" s="26">
        <v>49</v>
      </c>
      <c r="AH48" s="25">
        <f>$O48*$J48</f>
        <v>0</v>
      </c>
      <c r="AI48" t="s" s="26">
        <v>49</v>
      </c>
      <c r="AJ48" s="25">
        <f>$P48*$J48</f>
        <v>0</v>
      </c>
      <c r="AK48" t="s" s="26">
        <v>49</v>
      </c>
      <c r="AL48" s="25">
        <f>$L48*$K48</f>
        <v>0</v>
      </c>
      <c r="AM48" t="s" s="26">
        <v>49</v>
      </c>
      <c r="AN48" s="25">
        <f>$M48*$K48</f>
        <v>0</v>
      </c>
      <c r="AO48" t="s" s="26">
        <v>49</v>
      </c>
      <c r="AP48" s="25">
        <f>$N48*$K48</f>
        <v>0</v>
      </c>
      <c r="AQ48" t="s" s="26">
        <v>49</v>
      </c>
      <c r="AR48" s="25">
        <f>$O48*$K48</f>
        <v>0</v>
      </c>
      <c r="AS48" t="s" s="26">
        <v>49</v>
      </c>
      <c r="AT48" s="25">
        <f>$P48*$K48</f>
        <v>0</v>
      </c>
      <c r="AU48" t="s" s="26">
        <v>49</v>
      </c>
      <c r="AV48" s="27"/>
      <c r="AW48" s="28"/>
      <c r="AX48" s="28"/>
      <c r="AY48" s="28"/>
      <c r="AZ48" s="28"/>
    </row>
    <row r="49" ht="15" customHeight="1">
      <c r="A49" t="s" s="29">
        <v>142</v>
      </c>
      <c r="B49" t="s" s="15">
        <v>143</v>
      </c>
      <c r="C49" s="16">
        <v>2016</v>
      </c>
      <c r="D49" s="17">
        <v>77150000000</v>
      </c>
      <c r="E49" s="17">
        <v>11379111</v>
      </c>
      <c r="F49" s="18">
        <v>18</v>
      </c>
      <c r="G49" s="19">
        <v>5</v>
      </c>
      <c r="H49" s="19">
        <v>8</v>
      </c>
      <c r="I49" s="20">
        <v>0</v>
      </c>
      <c r="J49" s="21">
        <v>0</v>
      </c>
      <c r="K49" s="22">
        <v>0</v>
      </c>
      <c r="L49" s="23">
        <v>0.069311842941815</v>
      </c>
      <c r="M49" s="23">
        <v>0.110602643499878</v>
      </c>
      <c r="N49" s="23">
        <v>0.958333633449037</v>
      </c>
      <c r="O49" s="23">
        <v>0.851100396674402</v>
      </c>
      <c r="P49" s="23">
        <v>0.810084527414214</v>
      </c>
      <c r="Q49" s="24">
        <f>SUM($I49:$K49)</f>
        <v>0</v>
      </c>
      <c r="R49" s="25">
        <f>$L49*$I49</f>
        <v>0</v>
      </c>
      <c r="S49" t="s" s="26">
        <v>49</v>
      </c>
      <c r="T49" s="25">
        <f>$M49*$I49</f>
        <v>0</v>
      </c>
      <c r="U49" t="s" s="26">
        <v>49</v>
      </c>
      <c r="V49" s="25">
        <f>$N49*$I49</f>
        <v>0</v>
      </c>
      <c r="W49" t="s" s="26">
        <v>49</v>
      </c>
      <c r="X49" s="25">
        <f>$O49*$I49</f>
        <v>0</v>
      </c>
      <c r="Y49" t="s" s="26">
        <v>49</v>
      </c>
      <c r="Z49" s="25">
        <f>$P49*$I49</f>
        <v>0</v>
      </c>
      <c r="AA49" t="s" s="26">
        <v>49</v>
      </c>
      <c r="AB49" s="25">
        <f>$L49*$J49</f>
        <v>0</v>
      </c>
      <c r="AC49" t="s" s="26">
        <v>49</v>
      </c>
      <c r="AD49" s="25">
        <f>$M49*$J49</f>
        <v>0</v>
      </c>
      <c r="AE49" t="s" s="26">
        <v>49</v>
      </c>
      <c r="AF49" s="25">
        <f>$N49*$J49</f>
        <v>0</v>
      </c>
      <c r="AG49" t="s" s="26">
        <v>49</v>
      </c>
      <c r="AH49" s="25">
        <f>$O49*$J49</f>
        <v>0</v>
      </c>
      <c r="AI49" t="s" s="26">
        <v>49</v>
      </c>
      <c r="AJ49" s="25">
        <f>$P49*$J49</f>
        <v>0</v>
      </c>
      <c r="AK49" t="s" s="26">
        <v>49</v>
      </c>
      <c r="AL49" s="25">
        <f>$L49*$K49</f>
        <v>0</v>
      </c>
      <c r="AM49" t="s" s="26">
        <v>49</v>
      </c>
      <c r="AN49" s="25">
        <f>$M49*$K49</f>
        <v>0</v>
      </c>
      <c r="AO49" t="s" s="26">
        <v>49</v>
      </c>
      <c r="AP49" s="25">
        <f>$N49*$K49</f>
        <v>0</v>
      </c>
      <c r="AQ49" t="s" s="26">
        <v>49</v>
      </c>
      <c r="AR49" s="25">
        <f>$O49*$K49</f>
        <v>0</v>
      </c>
      <c r="AS49" t="s" s="26">
        <v>49</v>
      </c>
      <c r="AT49" s="25">
        <f>$P49*$K49</f>
        <v>0</v>
      </c>
      <c r="AU49" t="s" s="26">
        <v>49</v>
      </c>
      <c r="AV49" s="27"/>
      <c r="AW49" s="28"/>
      <c r="AX49" s="28"/>
      <c r="AY49" s="28"/>
      <c r="AZ49" s="28"/>
    </row>
    <row r="50" ht="15" customHeight="1">
      <c r="A50" t="s" s="29">
        <v>144</v>
      </c>
      <c r="B50" t="s" s="15">
        <v>145</v>
      </c>
      <c r="C50" s="16">
        <v>2016</v>
      </c>
      <c r="D50" s="17">
        <v>23226158986.1653</v>
      </c>
      <c r="E50" s="17">
        <v>1153658</v>
      </c>
      <c r="F50" s="18">
        <v>18</v>
      </c>
      <c r="G50" s="19">
        <v>3</v>
      </c>
      <c r="H50" s="19">
        <v>5</v>
      </c>
      <c r="I50" s="20">
        <v>0</v>
      </c>
      <c r="J50" s="21">
        <v>0</v>
      </c>
      <c r="K50" s="22">
        <v>0</v>
      </c>
      <c r="L50" s="23">
        <v>0.118161865466104</v>
      </c>
      <c r="M50" s="23">
        <v>0.327774179036048</v>
      </c>
      <c r="N50" s="23">
        <v>0.981354382550093</v>
      </c>
      <c r="O50" s="23">
        <v>0.902936137093004</v>
      </c>
      <c r="P50" s="23">
        <v>0.810084527414214</v>
      </c>
      <c r="Q50" s="24">
        <f>SUM($I50:$K50)</f>
        <v>0</v>
      </c>
      <c r="R50" s="25">
        <f>$L50*$I50</f>
        <v>0</v>
      </c>
      <c r="S50" t="s" s="26">
        <v>49</v>
      </c>
      <c r="T50" s="25">
        <f>$M50*$I50</f>
        <v>0</v>
      </c>
      <c r="U50" t="s" s="26">
        <v>49</v>
      </c>
      <c r="V50" s="25">
        <f>$N50*$I50</f>
        <v>0</v>
      </c>
      <c r="W50" t="s" s="26">
        <v>49</v>
      </c>
      <c r="X50" s="25">
        <f>$O50*$I50</f>
        <v>0</v>
      </c>
      <c r="Y50" t="s" s="26">
        <v>49</v>
      </c>
      <c r="Z50" s="25">
        <f>$P50*$I50</f>
        <v>0</v>
      </c>
      <c r="AA50" t="s" s="26">
        <v>49</v>
      </c>
      <c r="AB50" s="25">
        <f>$L50*$J50</f>
        <v>0</v>
      </c>
      <c r="AC50" t="s" s="26">
        <v>49</v>
      </c>
      <c r="AD50" s="25">
        <f>$M50*$J50</f>
        <v>0</v>
      </c>
      <c r="AE50" t="s" s="26">
        <v>49</v>
      </c>
      <c r="AF50" s="25">
        <f>$N50*$J50</f>
        <v>0</v>
      </c>
      <c r="AG50" t="s" s="26">
        <v>49</v>
      </c>
      <c r="AH50" s="25">
        <f>$O50*$J50</f>
        <v>0</v>
      </c>
      <c r="AI50" t="s" s="26">
        <v>49</v>
      </c>
      <c r="AJ50" s="25">
        <f>$P50*$J50</f>
        <v>0</v>
      </c>
      <c r="AK50" t="s" s="26">
        <v>49</v>
      </c>
      <c r="AL50" s="25">
        <f>$L50*$K50</f>
        <v>0</v>
      </c>
      <c r="AM50" t="s" s="26">
        <v>49</v>
      </c>
      <c r="AN50" s="25">
        <f>$M50*$K50</f>
        <v>0</v>
      </c>
      <c r="AO50" t="s" s="26">
        <v>49</v>
      </c>
      <c r="AP50" s="25">
        <f>$N50*$K50</f>
        <v>0</v>
      </c>
      <c r="AQ50" t="s" s="26">
        <v>49</v>
      </c>
      <c r="AR50" s="25">
        <f>$O50*$K50</f>
        <v>0</v>
      </c>
      <c r="AS50" t="s" s="26">
        <v>49</v>
      </c>
      <c r="AT50" s="25">
        <f>$P50*$K50</f>
        <v>0</v>
      </c>
      <c r="AU50" t="s" s="26">
        <v>49</v>
      </c>
      <c r="AV50" s="27"/>
      <c r="AW50" s="28"/>
      <c r="AX50" s="28"/>
      <c r="AY50" s="28"/>
      <c r="AZ50" s="28"/>
    </row>
    <row r="51" ht="15" customHeight="1">
      <c r="A51" t="s" s="29">
        <v>146</v>
      </c>
      <c r="B51" t="s" s="15">
        <v>147</v>
      </c>
      <c r="C51" s="16">
        <v>2016</v>
      </c>
      <c r="D51" s="17">
        <v>205269709743.466</v>
      </c>
      <c r="E51" s="17">
        <v>10525347</v>
      </c>
      <c r="F51" s="18">
        <v>16</v>
      </c>
      <c r="G51" s="19">
        <v>2</v>
      </c>
      <c r="H51" s="19">
        <v>1</v>
      </c>
      <c r="I51" s="20">
        <v>0</v>
      </c>
      <c r="J51" s="21">
        <v>0</v>
      </c>
      <c r="K51" s="22">
        <v>0</v>
      </c>
      <c r="L51" s="23">
        <v>0.0523753997149877</v>
      </c>
      <c r="M51" s="23">
        <v>0.113079069575467</v>
      </c>
      <c r="N51" s="23">
        <v>0.998396942262243</v>
      </c>
      <c r="O51" s="17">
        <v>1.08175535001141</v>
      </c>
      <c r="P51" s="17">
        <v>0.83070525273507</v>
      </c>
      <c r="Q51" s="24">
        <f>SUM($I51:$K51)</f>
        <v>0</v>
      </c>
      <c r="R51" s="25">
        <f>$L51*$I51</f>
        <v>0</v>
      </c>
      <c r="S51" t="s" s="26">
        <v>49</v>
      </c>
      <c r="T51" s="25">
        <f>$M51*$I51</f>
        <v>0</v>
      </c>
      <c r="U51" t="s" s="26">
        <v>49</v>
      </c>
      <c r="V51" s="25">
        <f>$N51*$I51</f>
        <v>0</v>
      </c>
      <c r="W51" t="s" s="26">
        <v>49</v>
      </c>
      <c r="X51" s="25">
        <f>$O51*$I51</f>
        <v>0</v>
      </c>
      <c r="Y51" t="s" s="26">
        <v>49</v>
      </c>
      <c r="Z51" s="25">
        <f>$P51*$I51</f>
        <v>0</v>
      </c>
      <c r="AA51" t="s" s="26">
        <v>49</v>
      </c>
      <c r="AB51" s="25">
        <f>$L51*$J51</f>
        <v>0</v>
      </c>
      <c r="AC51" t="s" s="26">
        <v>49</v>
      </c>
      <c r="AD51" s="25">
        <f>$M51*$J51</f>
        <v>0</v>
      </c>
      <c r="AE51" t="s" s="26">
        <v>49</v>
      </c>
      <c r="AF51" s="25">
        <f>$N51*$J51</f>
        <v>0</v>
      </c>
      <c r="AG51" t="s" s="26">
        <v>49</v>
      </c>
      <c r="AH51" s="25">
        <f>$O51*$J51</f>
        <v>0</v>
      </c>
      <c r="AI51" t="s" s="26">
        <v>49</v>
      </c>
      <c r="AJ51" s="25">
        <f>$P51*$J51</f>
        <v>0</v>
      </c>
      <c r="AK51" t="s" s="26">
        <v>49</v>
      </c>
      <c r="AL51" s="25">
        <f>$L51*$K51</f>
        <v>0</v>
      </c>
      <c r="AM51" t="s" s="26">
        <v>49</v>
      </c>
      <c r="AN51" s="25">
        <f>$M51*$K51</f>
        <v>0</v>
      </c>
      <c r="AO51" t="s" s="26">
        <v>49</v>
      </c>
      <c r="AP51" s="25">
        <f>$N51*$K51</f>
        <v>0</v>
      </c>
      <c r="AQ51" t="s" s="26">
        <v>49</v>
      </c>
      <c r="AR51" s="25">
        <f>$O51*$K51</f>
        <v>0</v>
      </c>
      <c r="AS51" t="s" s="26">
        <v>49</v>
      </c>
      <c r="AT51" s="25">
        <f>$P51*$K51</f>
        <v>0</v>
      </c>
      <c r="AU51" t="s" s="26">
        <v>49</v>
      </c>
      <c r="AV51" s="27"/>
      <c r="AW51" s="28"/>
      <c r="AX51" s="28"/>
      <c r="AY51" s="28"/>
      <c r="AZ51" s="28"/>
    </row>
    <row r="52" ht="15" customHeight="1">
      <c r="A52" t="s" s="30">
        <v>148</v>
      </c>
      <c r="B52" t="s" s="31">
        <v>149</v>
      </c>
      <c r="C52" s="16">
        <v>2016</v>
      </c>
      <c r="D52" s="17">
        <v>17396000000</v>
      </c>
      <c r="E52" s="17">
        <v>25155317</v>
      </c>
      <c r="F52" s="18">
        <v>100</v>
      </c>
      <c r="G52" s="19">
        <v>100</v>
      </c>
      <c r="H52" s="19">
        <v>100</v>
      </c>
      <c r="I52" s="20">
        <v>0</v>
      </c>
      <c r="J52" s="21">
        <v>0</v>
      </c>
      <c r="K52" s="22">
        <v>0</v>
      </c>
      <c r="L52" s="23">
        <v>0.14572492</v>
      </c>
      <c r="M52" s="23">
        <v>0.0906468393448763</v>
      </c>
      <c r="N52" s="17">
        <v>1.06954815347857</v>
      </c>
      <c r="O52" s="17">
        <v>1.23658370396875</v>
      </c>
      <c r="P52" s="17">
        <v>2.52499096794649</v>
      </c>
      <c r="Q52" s="24">
        <f>SUM($I52:$K52)</f>
        <v>0</v>
      </c>
      <c r="R52" s="25">
        <f>$L52*$I52</f>
        <v>0</v>
      </c>
      <c r="S52" t="s" s="26">
        <v>49</v>
      </c>
      <c r="T52" s="25">
        <f>$M52*$I52</f>
        <v>0</v>
      </c>
      <c r="U52" t="s" s="26">
        <v>49</v>
      </c>
      <c r="V52" s="25">
        <f>$N52*$I52</f>
        <v>0</v>
      </c>
      <c r="W52" t="s" s="26">
        <v>49</v>
      </c>
      <c r="X52" s="25">
        <f>$O52*$I52</f>
        <v>0</v>
      </c>
      <c r="Y52" t="s" s="26">
        <v>49</v>
      </c>
      <c r="Z52" s="25">
        <f>$P52*$I52</f>
        <v>0</v>
      </c>
      <c r="AA52" t="s" s="26">
        <v>49</v>
      </c>
      <c r="AB52" s="25">
        <f>$L52*$J52</f>
        <v>0</v>
      </c>
      <c r="AC52" t="s" s="26">
        <v>49</v>
      </c>
      <c r="AD52" s="25">
        <f>$M52*$J52</f>
        <v>0</v>
      </c>
      <c r="AE52" t="s" s="26">
        <v>49</v>
      </c>
      <c r="AF52" s="25">
        <f>$N52*$J52</f>
        <v>0</v>
      </c>
      <c r="AG52" t="s" s="26">
        <v>49</v>
      </c>
      <c r="AH52" s="25">
        <f>$O52*$J52</f>
        <v>0</v>
      </c>
      <c r="AI52" t="s" s="26">
        <v>49</v>
      </c>
      <c r="AJ52" s="25">
        <f>$P52*$J52</f>
        <v>0</v>
      </c>
      <c r="AK52" t="s" s="26">
        <v>49</v>
      </c>
      <c r="AL52" s="25">
        <f>$L52*$K52</f>
        <v>0</v>
      </c>
      <c r="AM52" t="s" s="26">
        <v>49</v>
      </c>
      <c r="AN52" s="25">
        <f>$M52*$K52</f>
        <v>0</v>
      </c>
      <c r="AO52" t="s" s="26">
        <v>49</v>
      </c>
      <c r="AP52" s="25">
        <f>$N52*$K52</f>
        <v>0</v>
      </c>
      <c r="AQ52" t="s" s="26">
        <v>49</v>
      </c>
      <c r="AR52" s="25">
        <f>$O52*$K52</f>
        <v>0</v>
      </c>
      <c r="AS52" t="s" s="26">
        <v>49</v>
      </c>
      <c r="AT52" s="25">
        <f>$P52*$K52</f>
        <v>0</v>
      </c>
      <c r="AU52" t="s" s="26">
        <v>49</v>
      </c>
      <c r="AV52" s="27"/>
      <c r="AW52" s="28"/>
      <c r="AX52" s="28"/>
      <c r="AY52" s="28"/>
      <c r="AZ52" s="28"/>
    </row>
    <row r="53" ht="15" customHeight="1">
      <c r="A53" t="s" s="32">
        <v>150</v>
      </c>
      <c r="B53" t="s" s="15">
        <v>151</v>
      </c>
      <c r="C53" s="16">
        <v>2016</v>
      </c>
      <c r="D53" s="17">
        <v>33121070959.3936</v>
      </c>
      <c r="E53" s="17">
        <v>74877030</v>
      </c>
      <c r="F53" s="18">
        <v>7</v>
      </c>
      <c r="G53" s="19">
        <v>1</v>
      </c>
      <c r="H53" s="19">
        <v>100</v>
      </c>
      <c r="I53" s="20">
        <v>0</v>
      </c>
      <c r="J53" s="21">
        <v>0</v>
      </c>
      <c r="K53" s="22">
        <v>0</v>
      </c>
      <c r="L53" s="23">
        <v>0.0975143521277049</v>
      </c>
      <c r="M53" s="23">
        <v>0.0729896983622194</v>
      </c>
      <c r="N53" s="17">
        <v>1.02348702786941</v>
      </c>
      <c r="O53" s="17">
        <v>1.23658370396875</v>
      </c>
      <c r="P53" s="17">
        <v>1.00597851696594</v>
      </c>
      <c r="Q53" s="24">
        <f>SUM($I53:$K53)</f>
        <v>0</v>
      </c>
      <c r="R53" s="25">
        <f>$L53*$I53</f>
        <v>0</v>
      </c>
      <c r="S53" t="s" s="26">
        <v>49</v>
      </c>
      <c r="T53" s="25">
        <f>$M53*$I53</f>
        <v>0</v>
      </c>
      <c r="U53" t="s" s="26">
        <v>49</v>
      </c>
      <c r="V53" s="25">
        <f>$N53*$I53</f>
        <v>0</v>
      </c>
      <c r="W53" t="s" s="26">
        <v>49</v>
      </c>
      <c r="X53" s="25">
        <f>$O53*$I53</f>
        <v>0</v>
      </c>
      <c r="Y53" t="s" s="26">
        <v>49</v>
      </c>
      <c r="Z53" s="25">
        <f>$P53*$I53</f>
        <v>0</v>
      </c>
      <c r="AA53" t="s" s="26">
        <v>49</v>
      </c>
      <c r="AB53" s="25">
        <f>$L53*$J53</f>
        <v>0</v>
      </c>
      <c r="AC53" t="s" s="26">
        <v>49</v>
      </c>
      <c r="AD53" s="25">
        <f>$M53*$J53</f>
        <v>0</v>
      </c>
      <c r="AE53" t="s" s="26">
        <v>49</v>
      </c>
      <c r="AF53" s="25">
        <f>$N53*$J53</f>
        <v>0</v>
      </c>
      <c r="AG53" t="s" s="26">
        <v>49</v>
      </c>
      <c r="AH53" s="25">
        <f>$O53*$J53</f>
        <v>0</v>
      </c>
      <c r="AI53" t="s" s="26">
        <v>49</v>
      </c>
      <c r="AJ53" s="25">
        <f>$P53*$J53</f>
        <v>0</v>
      </c>
      <c r="AK53" t="s" s="26">
        <v>49</v>
      </c>
      <c r="AL53" s="25">
        <f>$L53*$K53</f>
        <v>0</v>
      </c>
      <c r="AM53" t="s" s="26">
        <v>49</v>
      </c>
      <c r="AN53" s="25">
        <f>$M53*$K53</f>
        <v>0</v>
      </c>
      <c r="AO53" t="s" s="26">
        <v>49</v>
      </c>
      <c r="AP53" s="25">
        <f>$N53*$K53</f>
        <v>0</v>
      </c>
      <c r="AQ53" t="s" s="26">
        <v>49</v>
      </c>
      <c r="AR53" s="25">
        <f>$O53*$K53</f>
        <v>0</v>
      </c>
      <c r="AS53" t="s" s="26">
        <v>49</v>
      </c>
      <c r="AT53" s="25">
        <f>$P53*$K53</f>
        <v>0</v>
      </c>
      <c r="AU53" t="s" s="26">
        <v>49</v>
      </c>
      <c r="AV53" s="27"/>
      <c r="AW53" s="28"/>
      <c r="AX53" s="28"/>
      <c r="AY53" s="28"/>
      <c r="AZ53" s="28"/>
    </row>
    <row r="54" ht="15" customHeight="1">
      <c r="A54" t="s" s="29">
        <v>152</v>
      </c>
      <c r="B54" t="s" s="15">
        <v>153</v>
      </c>
      <c r="C54" s="16">
        <v>2016</v>
      </c>
      <c r="D54" s="17">
        <v>1412000000</v>
      </c>
      <c r="E54" s="17">
        <v>1245015</v>
      </c>
      <c r="F54" s="18">
        <v>10</v>
      </c>
      <c r="G54" s="19">
        <v>2</v>
      </c>
      <c r="H54" s="19">
        <v>100</v>
      </c>
      <c r="I54" s="20">
        <v>0</v>
      </c>
      <c r="J54" s="21">
        <v>0</v>
      </c>
      <c r="K54" s="22">
        <v>0</v>
      </c>
      <c r="L54" s="17">
        <v>3.65363405872417</v>
      </c>
      <c r="M54" s="23">
        <v>0.307077450462477</v>
      </c>
      <c r="N54" s="23">
        <v>0.998396942262243</v>
      </c>
      <c r="O54" s="17">
        <v>1.23658370396875</v>
      </c>
      <c r="P54" s="23">
        <v>0.923265747757174</v>
      </c>
      <c r="Q54" s="24">
        <f>SUM($I54:$K54)</f>
        <v>0</v>
      </c>
      <c r="R54" s="25">
        <f>$L54*$I54</f>
        <v>0</v>
      </c>
      <c r="S54" t="s" s="26">
        <v>49</v>
      </c>
      <c r="T54" s="25">
        <f>$M54*$I54</f>
        <v>0</v>
      </c>
      <c r="U54" t="s" s="26">
        <v>49</v>
      </c>
      <c r="V54" s="25">
        <f>$N54*$I54</f>
        <v>0</v>
      </c>
      <c r="W54" t="s" s="26">
        <v>49</v>
      </c>
      <c r="X54" s="25">
        <f>$O54*$I54</f>
        <v>0</v>
      </c>
      <c r="Y54" t="s" s="26">
        <v>49</v>
      </c>
      <c r="Z54" s="25">
        <f>$P54*$I54</f>
        <v>0</v>
      </c>
      <c r="AA54" t="s" s="26">
        <v>49</v>
      </c>
      <c r="AB54" s="25">
        <f>$L54*$J54</f>
        <v>0</v>
      </c>
      <c r="AC54" t="s" s="26">
        <v>49</v>
      </c>
      <c r="AD54" s="25">
        <f>$M54*$J54</f>
        <v>0</v>
      </c>
      <c r="AE54" t="s" s="26">
        <v>49</v>
      </c>
      <c r="AF54" s="25">
        <f>$N54*$J54</f>
        <v>0</v>
      </c>
      <c r="AG54" t="s" s="26">
        <v>49</v>
      </c>
      <c r="AH54" s="25">
        <f>$O54*$J54</f>
        <v>0</v>
      </c>
      <c r="AI54" t="s" s="26">
        <v>49</v>
      </c>
      <c r="AJ54" s="25">
        <f>$P54*$J54</f>
        <v>0</v>
      </c>
      <c r="AK54" t="s" s="26">
        <v>49</v>
      </c>
      <c r="AL54" s="25">
        <f>$L54*$K54</f>
        <v>0</v>
      </c>
      <c r="AM54" t="s" s="26">
        <v>49</v>
      </c>
      <c r="AN54" s="25">
        <f>$M54*$K54</f>
        <v>0</v>
      </c>
      <c r="AO54" t="s" s="26">
        <v>49</v>
      </c>
      <c r="AP54" s="25">
        <f>$N54*$K54</f>
        <v>0</v>
      </c>
      <c r="AQ54" t="s" s="26">
        <v>49</v>
      </c>
      <c r="AR54" s="25">
        <f>$O54*$K54</f>
        <v>0</v>
      </c>
      <c r="AS54" t="s" s="26">
        <v>49</v>
      </c>
      <c r="AT54" s="25">
        <f>$P54*$K54</f>
        <v>0</v>
      </c>
      <c r="AU54" t="s" s="26">
        <v>49</v>
      </c>
      <c r="AV54" s="27"/>
      <c r="AW54" s="28"/>
      <c r="AX54" s="28"/>
      <c r="AY54" s="28"/>
      <c r="AZ54" s="28"/>
    </row>
    <row r="55" ht="15" customHeight="1">
      <c r="A55" t="s" s="29">
        <v>154</v>
      </c>
      <c r="B55" t="s" s="15">
        <v>155</v>
      </c>
      <c r="C55" s="16">
        <v>2016</v>
      </c>
      <c r="D55" s="17">
        <v>342362478767.505</v>
      </c>
      <c r="E55" s="17">
        <v>5638530</v>
      </c>
      <c r="F55" s="18">
        <v>10</v>
      </c>
      <c r="G55" s="19">
        <v>1</v>
      </c>
      <c r="H55" s="19">
        <v>1</v>
      </c>
      <c r="I55" s="20">
        <v>0</v>
      </c>
      <c r="J55" s="21">
        <v>0</v>
      </c>
      <c r="K55" s="22">
        <v>0</v>
      </c>
      <c r="L55" s="23">
        <v>0.0465876560928367</v>
      </c>
      <c r="M55" s="23">
        <v>0.138053957533112</v>
      </c>
      <c r="N55" s="17">
        <v>1.02348702786941</v>
      </c>
      <c r="O55" s="17">
        <v>1.08175535001141</v>
      </c>
      <c r="P55" s="23">
        <v>0.923265747757174</v>
      </c>
      <c r="Q55" s="24">
        <f>SUM($I55:$K55)</f>
        <v>0</v>
      </c>
      <c r="R55" s="25">
        <f>$L55*$I55</f>
        <v>0</v>
      </c>
      <c r="S55" t="s" s="26">
        <v>49</v>
      </c>
      <c r="T55" s="25">
        <f>$M55*$I55</f>
        <v>0</v>
      </c>
      <c r="U55" t="s" s="26">
        <v>49</v>
      </c>
      <c r="V55" s="25">
        <f>$N55*$I55</f>
        <v>0</v>
      </c>
      <c r="W55" t="s" s="26">
        <v>49</v>
      </c>
      <c r="X55" s="25">
        <f>$O55*$I55</f>
        <v>0</v>
      </c>
      <c r="Y55" t="s" s="26">
        <v>49</v>
      </c>
      <c r="Z55" s="25">
        <f>$P55*$I55</f>
        <v>0</v>
      </c>
      <c r="AA55" t="s" s="26">
        <v>49</v>
      </c>
      <c r="AB55" s="25">
        <f>$L55*$J55</f>
        <v>0</v>
      </c>
      <c r="AC55" t="s" s="26">
        <v>49</v>
      </c>
      <c r="AD55" s="25">
        <f>$M55*$J55</f>
        <v>0</v>
      </c>
      <c r="AE55" t="s" s="26">
        <v>49</v>
      </c>
      <c r="AF55" s="25">
        <f>$N55*$J55</f>
        <v>0</v>
      </c>
      <c r="AG55" t="s" s="26">
        <v>49</v>
      </c>
      <c r="AH55" s="25">
        <f>$O55*$J55</f>
        <v>0</v>
      </c>
      <c r="AI55" t="s" s="26">
        <v>49</v>
      </c>
      <c r="AJ55" s="25">
        <f>$P55*$J55</f>
        <v>0</v>
      </c>
      <c r="AK55" t="s" s="26">
        <v>49</v>
      </c>
      <c r="AL55" s="25">
        <f>$L55*$K55</f>
        <v>0</v>
      </c>
      <c r="AM55" t="s" s="26">
        <v>49</v>
      </c>
      <c r="AN55" s="25">
        <f>$M55*$K55</f>
        <v>0</v>
      </c>
      <c r="AO55" t="s" s="26">
        <v>49</v>
      </c>
      <c r="AP55" s="25">
        <f>$N55*$K55</f>
        <v>0</v>
      </c>
      <c r="AQ55" t="s" s="26">
        <v>49</v>
      </c>
      <c r="AR55" s="25">
        <f>$O55*$K55</f>
        <v>0</v>
      </c>
      <c r="AS55" t="s" s="26">
        <v>49</v>
      </c>
      <c r="AT55" s="25">
        <f>$P55*$K55</f>
        <v>0</v>
      </c>
      <c r="AU55" t="s" s="26">
        <v>49</v>
      </c>
      <c r="AV55" s="27"/>
      <c r="AW55" s="28"/>
      <c r="AX55" s="28"/>
      <c r="AY55" s="28"/>
      <c r="AZ55" s="28"/>
    </row>
    <row r="56" ht="15" customHeight="1">
      <c r="A56" t="s" s="29">
        <v>156</v>
      </c>
      <c r="B56" t="s" s="15">
        <v>157</v>
      </c>
      <c r="C56" s="16">
        <v>2016</v>
      </c>
      <c r="D56" s="17">
        <v>1589026157.8836</v>
      </c>
      <c r="E56" s="17">
        <v>876174</v>
      </c>
      <c r="F56" s="18">
        <v>11</v>
      </c>
      <c r="G56" s="19">
        <v>3</v>
      </c>
      <c r="H56" s="19">
        <v>100</v>
      </c>
      <c r="I56" s="20">
        <v>0</v>
      </c>
      <c r="J56" s="21">
        <v>0</v>
      </c>
      <c r="K56" s="22">
        <v>0</v>
      </c>
      <c r="L56" s="17">
        <v>3.65363405872417</v>
      </c>
      <c r="M56" s="23">
        <v>0.433862370040495</v>
      </c>
      <c r="N56" s="23">
        <v>0.981354382550093</v>
      </c>
      <c r="O56" s="17">
        <v>1.23658370396875</v>
      </c>
      <c r="P56" s="23">
        <v>0.903072480692463</v>
      </c>
      <c r="Q56" s="24">
        <f>SUM($I56:$K56)</f>
        <v>0</v>
      </c>
      <c r="R56" s="25">
        <f>$L56*$I56</f>
        <v>0</v>
      </c>
      <c r="S56" t="s" s="26">
        <v>49</v>
      </c>
      <c r="T56" s="25">
        <f>$M56*$I56</f>
        <v>0</v>
      </c>
      <c r="U56" t="s" s="26">
        <v>49</v>
      </c>
      <c r="V56" s="25">
        <f>$N56*$I56</f>
        <v>0</v>
      </c>
      <c r="W56" t="s" s="26">
        <v>49</v>
      </c>
      <c r="X56" s="25">
        <f>$O56*$I56</f>
        <v>0</v>
      </c>
      <c r="Y56" t="s" s="26">
        <v>49</v>
      </c>
      <c r="Z56" s="25">
        <f>$P56*$I56</f>
        <v>0</v>
      </c>
      <c r="AA56" t="s" s="26">
        <v>49</v>
      </c>
      <c r="AB56" s="25">
        <f>$L56*$J56</f>
        <v>0</v>
      </c>
      <c r="AC56" t="s" s="26">
        <v>49</v>
      </c>
      <c r="AD56" s="25">
        <f>$M56*$J56</f>
        <v>0</v>
      </c>
      <c r="AE56" t="s" s="26">
        <v>49</v>
      </c>
      <c r="AF56" s="25">
        <f>$N56*$J56</f>
        <v>0</v>
      </c>
      <c r="AG56" t="s" s="26">
        <v>49</v>
      </c>
      <c r="AH56" s="25">
        <f>$O56*$J56</f>
        <v>0</v>
      </c>
      <c r="AI56" t="s" s="26">
        <v>49</v>
      </c>
      <c r="AJ56" s="25">
        <f>$P56*$J56</f>
        <v>0</v>
      </c>
      <c r="AK56" t="s" s="26">
        <v>49</v>
      </c>
      <c r="AL56" s="25">
        <f>$L56*$K56</f>
        <v>0</v>
      </c>
      <c r="AM56" t="s" s="26">
        <v>49</v>
      </c>
      <c r="AN56" s="25">
        <f>$M56*$K56</f>
        <v>0</v>
      </c>
      <c r="AO56" t="s" s="26">
        <v>49</v>
      </c>
      <c r="AP56" s="25">
        <f>$N56*$K56</f>
        <v>0</v>
      </c>
      <c r="AQ56" t="s" s="26">
        <v>49</v>
      </c>
      <c r="AR56" s="25">
        <f>$O56*$K56</f>
        <v>0</v>
      </c>
      <c r="AS56" t="s" s="26">
        <v>49</v>
      </c>
      <c r="AT56" s="25">
        <f>$P56*$K56</f>
        <v>0</v>
      </c>
      <c r="AU56" t="s" s="26">
        <v>49</v>
      </c>
      <c r="AV56" s="27"/>
      <c r="AW56" s="28"/>
      <c r="AX56" s="28"/>
      <c r="AY56" s="28"/>
      <c r="AZ56" s="28"/>
    </row>
    <row r="57" ht="15" customHeight="1">
      <c r="A57" t="s" s="29">
        <v>158</v>
      </c>
      <c r="B57" t="s" s="15">
        <v>159</v>
      </c>
      <c r="C57" s="16">
        <v>2016</v>
      </c>
      <c r="D57" s="17">
        <v>524074074.074074</v>
      </c>
      <c r="E57" s="17">
        <v>72341</v>
      </c>
      <c r="F57" s="18">
        <v>24</v>
      </c>
      <c r="G57" s="19">
        <v>11</v>
      </c>
      <c r="H57" s="19">
        <v>93</v>
      </c>
      <c r="I57" s="20">
        <v>0</v>
      </c>
      <c r="J57" s="21">
        <v>0</v>
      </c>
      <c r="K57" s="22">
        <v>0</v>
      </c>
      <c r="L57" s="17">
        <v>3.65363405872417</v>
      </c>
      <c r="M57" s="17">
        <v>5.05138690617843</v>
      </c>
      <c r="N57" s="23">
        <v>0.9214709332202859</v>
      </c>
      <c r="O57" s="23">
        <v>0.639381928295695</v>
      </c>
      <c r="P57" s="17">
        <v>0.7635254887495</v>
      </c>
      <c r="Q57" s="24">
        <f>SUM($I57:$K57)</f>
        <v>0</v>
      </c>
      <c r="R57" s="25">
        <f>$L57*$I57</f>
        <v>0</v>
      </c>
      <c r="S57" t="s" s="26">
        <v>49</v>
      </c>
      <c r="T57" s="25">
        <f>$M57*$I57</f>
        <v>0</v>
      </c>
      <c r="U57" t="s" s="26">
        <v>49</v>
      </c>
      <c r="V57" s="25">
        <f>$N57*$I57</f>
        <v>0</v>
      </c>
      <c r="W57" t="s" s="26">
        <v>49</v>
      </c>
      <c r="X57" s="25">
        <f>$O57*$I57</f>
        <v>0</v>
      </c>
      <c r="Y57" t="s" s="26">
        <v>49</v>
      </c>
      <c r="Z57" s="25">
        <f>$P57*$I57</f>
        <v>0</v>
      </c>
      <c r="AA57" t="s" s="26">
        <v>49</v>
      </c>
      <c r="AB57" s="25">
        <f>$L57*$J57</f>
        <v>0</v>
      </c>
      <c r="AC57" t="s" s="26">
        <v>49</v>
      </c>
      <c r="AD57" s="25">
        <f>$M57*$J57</f>
        <v>0</v>
      </c>
      <c r="AE57" t="s" s="26">
        <v>49</v>
      </c>
      <c r="AF57" s="25">
        <f>$N57*$J57</f>
        <v>0</v>
      </c>
      <c r="AG57" t="s" s="26">
        <v>49</v>
      </c>
      <c r="AH57" s="25">
        <f>$O57*$J57</f>
        <v>0</v>
      </c>
      <c r="AI57" t="s" s="26">
        <v>49</v>
      </c>
      <c r="AJ57" s="25">
        <f>$P57*$J57</f>
        <v>0</v>
      </c>
      <c r="AK57" t="s" s="26">
        <v>49</v>
      </c>
      <c r="AL57" s="25">
        <f>$L57*$K57</f>
        <v>0</v>
      </c>
      <c r="AM57" t="s" s="26">
        <v>49</v>
      </c>
      <c r="AN57" s="25">
        <f>$M57*$K57</f>
        <v>0</v>
      </c>
      <c r="AO57" t="s" s="26">
        <v>49</v>
      </c>
      <c r="AP57" s="25">
        <f>$N57*$K57</f>
        <v>0</v>
      </c>
      <c r="AQ57" t="s" s="26">
        <v>49</v>
      </c>
      <c r="AR57" s="25">
        <f>$O57*$K57</f>
        <v>0</v>
      </c>
      <c r="AS57" t="s" s="26">
        <v>49</v>
      </c>
      <c r="AT57" s="25">
        <f>$P57*$K57</f>
        <v>0</v>
      </c>
      <c r="AU57" t="s" s="26">
        <v>49</v>
      </c>
      <c r="AV57" s="27"/>
      <c r="AW57" s="28"/>
      <c r="AX57" s="28"/>
      <c r="AY57" s="28"/>
      <c r="AZ57" s="28"/>
    </row>
    <row r="58" ht="15" customHeight="1">
      <c r="A58" t="s" s="29">
        <v>160</v>
      </c>
      <c r="B58" t="s" s="15">
        <v>161</v>
      </c>
      <c r="C58" s="16">
        <v>2016</v>
      </c>
      <c r="D58" s="17">
        <v>64137819040.4929</v>
      </c>
      <c r="E58" s="17">
        <v>10405943</v>
      </c>
      <c r="F58" s="18">
        <v>7</v>
      </c>
      <c r="G58" s="19">
        <v>2</v>
      </c>
      <c r="H58" s="19">
        <v>2</v>
      </c>
      <c r="I58" s="20">
        <v>0</v>
      </c>
      <c r="J58" s="21">
        <v>0</v>
      </c>
      <c r="K58" s="22">
        <v>0</v>
      </c>
      <c r="L58" s="23">
        <v>0.073923687841855</v>
      </c>
      <c r="M58" s="17">
        <v>0.11345111615305</v>
      </c>
      <c r="N58" s="23">
        <v>0.998396942262243</v>
      </c>
      <c r="O58" s="17">
        <v>1.0080194920323</v>
      </c>
      <c r="P58" s="17">
        <v>1.00597851696594</v>
      </c>
      <c r="Q58" s="24">
        <f>SUM($I58:$K58)</f>
        <v>0</v>
      </c>
      <c r="R58" s="25">
        <f>$L58*$I58</f>
        <v>0</v>
      </c>
      <c r="S58" t="s" s="26">
        <v>49</v>
      </c>
      <c r="T58" s="25">
        <f>$M58*$I58</f>
        <v>0</v>
      </c>
      <c r="U58" t="s" s="26">
        <v>49</v>
      </c>
      <c r="V58" s="25">
        <f>$N58*$I58</f>
        <v>0</v>
      </c>
      <c r="W58" t="s" s="26">
        <v>49</v>
      </c>
      <c r="X58" s="25">
        <f>$O58*$I58</f>
        <v>0</v>
      </c>
      <c r="Y58" t="s" s="26">
        <v>49</v>
      </c>
      <c r="Z58" s="25">
        <f>$P58*$I58</f>
        <v>0</v>
      </c>
      <c r="AA58" t="s" s="26">
        <v>49</v>
      </c>
      <c r="AB58" s="25">
        <f>$L58*$J58</f>
        <v>0</v>
      </c>
      <c r="AC58" t="s" s="26">
        <v>49</v>
      </c>
      <c r="AD58" s="25">
        <f>$M58*$J58</f>
        <v>0</v>
      </c>
      <c r="AE58" t="s" s="26">
        <v>49</v>
      </c>
      <c r="AF58" s="25">
        <f>$N58*$J58</f>
        <v>0</v>
      </c>
      <c r="AG58" t="s" s="26">
        <v>49</v>
      </c>
      <c r="AH58" s="25">
        <f>$O58*$J58</f>
        <v>0</v>
      </c>
      <c r="AI58" t="s" s="26">
        <v>49</v>
      </c>
      <c r="AJ58" s="25">
        <f>$P58*$J58</f>
        <v>0</v>
      </c>
      <c r="AK58" t="s" s="26">
        <v>49</v>
      </c>
      <c r="AL58" s="25">
        <f>$L58*$K58</f>
        <v>0</v>
      </c>
      <c r="AM58" t="s" s="26">
        <v>49</v>
      </c>
      <c r="AN58" s="25">
        <f>$M58*$K58</f>
        <v>0</v>
      </c>
      <c r="AO58" t="s" s="26">
        <v>49</v>
      </c>
      <c r="AP58" s="25">
        <f>$N58*$K58</f>
        <v>0</v>
      </c>
      <c r="AQ58" t="s" s="26">
        <v>49</v>
      </c>
      <c r="AR58" s="25">
        <f>$O58*$K58</f>
        <v>0</v>
      </c>
      <c r="AS58" t="s" s="26">
        <v>49</v>
      </c>
      <c r="AT58" s="25">
        <f>$P58*$K58</f>
        <v>0</v>
      </c>
      <c r="AU58" t="s" s="26">
        <v>49</v>
      </c>
      <c r="AV58" s="27"/>
      <c r="AW58" s="28"/>
      <c r="AX58" s="28"/>
      <c r="AY58" s="28"/>
      <c r="AZ58" s="28"/>
    </row>
    <row r="59" ht="15" customHeight="1">
      <c r="A59" t="s" s="29">
        <v>162</v>
      </c>
      <c r="B59" t="s" s="15">
        <v>163</v>
      </c>
      <c r="C59" s="16">
        <v>2016</v>
      </c>
      <c r="D59" s="17">
        <v>100917372000</v>
      </c>
      <c r="E59" s="17">
        <v>15902916</v>
      </c>
      <c r="F59" s="18">
        <v>10</v>
      </c>
      <c r="G59" s="19">
        <v>1</v>
      </c>
      <c r="H59" s="19">
        <v>3</v>
      </c>
      <c r="I59" s="20">
        <v>0</v>
      </c>
      <c r="J59" s="21">
        <v>0</v>
      </c>
      <c r="K59" s="22">
        <v>0</v>
      </c>
      <c r="L59" s="23">
        <v>0.06359310563523519</v>
      </c>
      <c r="M59" s="23">
        <v>0.101148778258058</v>
      </c>
      <c r="N59" s="17">
        <v>1.02348702786941</v>
      </c>
      <c r="O59" s="17">
        <v>0.96155314797709</v>
      </c>
      <c r="P59" s="23">
        <v>0.923265747757174</v>
      </c>
      <c r="Q59" s="24">
        <f>SUM($I59:$K59)</f>
        <v>0</v>
      </c>
      <c r="R59" s="25">
        <f>$L59*$I59</f>
        <v>0</v>
      </c>
      <c r="S59" t="s" s="26">
        <v>49</v>
      </c>
      <c r="T59" s="25">
        <f>$M59*$I59</f>
        <v>0</v>
      </c>
      <c r="U59" t="s" s="26">
        <v>49</v>
      </c>
      <c r="V59" s="25">
        <f>$N59*$I59</f>
        <v>0</v>
      </c>
      <c r="W59" t="s" s="26">
        <v>49</v>
      </c>
      <c r="X59" s="25">
        <f>$O59*$I59</f>
        <v>0</v>
      </c>
      <c r="Y59" t="s" s="26">
        <v>49</v>
      </c>
      <c r="Z59" s="25">
        <f>$P59*$I59</f>
        <v>0</v>
      </c>
      <c r="AA59" t="s" s="26">
        <v>49</v>
      </c>
      <c r="AB59" s="25">
        <f>$L59*$J59</f>
        <v>0</v>
      </c>
      <c r="AC59" t="s" s="26">
        <v>49</v>
      </c>
      <c r="AD59" s="25">
        <f>$M59*$J59</f>
        <v>0</v>
      </c>
      <c r="AE59" t="s" s="26">
        <v>49</v>
      </c>
      <c r="AF59" s="25">
        <f>$N59*$J59</f>
        <v>0</v>
      </c>
      <c r="AG59" t="s" s="26">
        <v>49</v>
      </c>
      <c r="AH59" s="25">
        <f>$O59*$J59</f>
        <v>0</v>
      </c>
      <c r="AI59" t="s" s="26">
        <v>49</v>
      </c>
      <c r="AJ59" s="25">
        <f>$P59*$J59</f>
        <v>0</v>
      </c>
      <c r="AK59" t="s" s="26">
        <v>49</v>
      </c>
      <c r="AL59" s="25">
        <f>$L59*$K59</f>
        <v>0</v>
      </c>
      <c r="AM59" t="s" s="26">
        <v>49</v>
      </c>
      <c r="AN59" s="25">
        <f>$M59*$K59</f>
        <v>0</v>
      </c>
      <c r="AO59" t="s" s="26">
        <v>49</v>
      </c>
      <c r="AP59" s="25">
        <f>$N59*$K59</f>
        <v>0</v>
      </c>
      <c r="AQ59" t="s" s="26">
        <v>49</v>
      </c>
      <c r="AR59" s="25">
        <f>$O59*$K59</f>
        <v>0</v>
      </c>
      <c r="AS59" t="s" s="26">
        <v>49</v>
      </c>
      <c r="AT59" s="25">
        <f>$P59*$K59</f>
        <v>0</v>
      </c>
      <c r="AU59" t="s" s="26">
        <v>49</v>
      </c>
      <c r="AV59" s="27"/>
      <c r="AW59" s="28"/>
      <c r="AX59" s="28"/>
      <c r="AY59" s="28"/>
      <c r="AZ59" s="28"/>
    </row>
    <row r="60" ht="15" customHeight="1">
      <c r="A60" t="s" s="29">
        <v>164</v>
      </c>
      <c r="B60" t="s" s="15">
        <v>165</v>
      </c>
      <c r="C60" s="16">
        <v>2016</v>
      </c>
      <c r="D60" s="17">
        <v>301498960051.639</v>
      </c>
      <c r="E60" s="17">
        <v>89579670</v>
      </c>
      <c r="F60" s="18">
        <v>5</v>
      </c>
      <c r="G60" s="19">
        <v>1</v>
      </c>
      <c r="H60" s="19">
        <v>1</v>
      </c>
      <c r="I60" s="20">
        <v>0</v>
      </c>
      <c r="J60" s="21">
        <v>0</v>
      </c>
      <c r="K60" s="22">
        <v>0</v>
      </c>
      <c r="L60" s="23">
        <v>0.047893351911058</v>
      </c>
      <c r="M60" s="23">
        <v>0.0707621148532136</v>
      </c>
      <c r="N60" s="17">
        <v>1.02348702786941</v>
      </c>
      <c r="O60" s="17">
        <v>1.08175535001141</v>
      </c>
      <c r="P60" s="17">
        <v>1.09523957607917</v>
      </c>
      <c r="Q60" s="24">
        <f>SUM($I60:$K60)</f>
        <v>0</v>
      </c>
      <c r="R60" s="25">
        <f>$L60*$I60</f>
        <v>0</v>
      </c>
      <c r="S60" t="s" s="26">
        <v>49</v>
      </c>
      <c r="T60" s="25">
        <f>$M60*$I60</f>
        <v>0</v>
      </c>
      <c r="U60" t="s" s="26">
        <v>49</v>
      </c>
      <c r="V60" s="25">
        <f>$N60*$I60</f>
        <v>0</v>
      </c>
      <c r="W60" t="s" s="26">
        <v>49</v>
      </c>
      <c r="X60" s="25">
        <f>$O60*$I60</f>
        <v>0</v>
      </c>
      <c r="Y60" t="s" s="26">
        <v>49</v>
      </c>
      <c r="Z60" s="25">
        <f>$P60*$I60</f>
        <v>0</v>
      </c>
      <c r="AA60" t="s" s="26">
        <v>49</v>
      </c>
      <c r="AB60" s="25">
        <f>$L60*$J60</f>
        <v>0</v>
      </c>
      <c r="AC60" t="s" s="26">
        <v>49</v>
      </c>
      <c r="AD60" s="25">
        <f>$M60*$J60</f>
        <v>0</v>
      </c>
      <c r="AE60" t="s" s="26">
        <v>49</v>
      </c>
      <c r="AF60" s="25">
        <f>$N60*$J60</f>
        <v>0</v>
      </c>
      <c r="AG60" t="s" s="26">
        <v>49</v>
      </c>
      <c r="AH60" s="25">
        <f>$O60*$J60</f>
        <v>0</v>
      </c>
      <c r="AI60" t="s" s="26">
        <v>49</v>
      </c>
      <c r="AJ60" s="25">
        <f>$P60*$J60</f>
        <v>0</v>
      </c>
      <c r="AK60" t="s" s="26">
        <v>49</v>
      </c>
      <c r="AL60" s="25">
        <f>$L60*$K60</f>
        <v>0</v>
      </c>
      <c r="AM60" t="s" s="26">
        <v>49</v>
      </c>
      <c r="AN60" s="25">
        <f>$M60*$K60</f>
        <v>0</v>
      </c>
      <c r="AO60" t="s" s="26">
        <v>49</v>
      </c>
      <c r="AP60" s="25">
        <f>$N60*$K60</f>
        <v>0</v>
      </c>
      <c r="AQ60" t="s" s="26">
        <v>49</v>
      </c>
      <c r="AR60" s="25">
        <f>$O60*$K60</f>
        <v>0</v>
      </c>
      <c r="AS60" t="s" s="26">
        <v>49</v>
      </c>
      <c r="AT60" s="25">
        <f>$P60*$K60</f>
        <v>0</v>
      </c>
      <c r="AU60" t="s" s="26">
        <v>49</v>
      </c>
      <c r="AV60" s="27"/>
      <c r="AW60" s="28"/>
      <c r="AX60" s="28"/>
      <c r="AY60" s="28"/>
      <c r="AZ60" s="28"/>
    </row>
    <row r="61" ht="15" customHeight="1">
      <c r="A61" t="s" s="29">
        <v>166</v>
      </c>
      <c r="B61" t="s" s="15">
        <v>167</v>
      </c>
      <c r="C61" s="16">
        <v>2016</v>
      </c>
      <c r="D61" s="17">
        <v>25163700000</v>
      </c>
      <c r="E61" s="17">
        <v>6107706</v>
      </c>
      <c r="F61" s="18">
        <v>9</v>
      </c>
      <c r="G61" s="19">
        <v>1</v>
      </c>
      <c r="H61" s="19">
        <v>2</v>
      </c>
      <c r="I61" s="20">
        <v>0</v>
      </c>
      <c r="J61" s="21">
        <v>0</v>
      </c>
      <c r="K61" s="22">
        <v>0</v>
      </c>
      <c r="L61" s="23">
        <v>0.112743667783468</v>
      </c>
      <c r="M61" s="23">
        <v>0.134229346330836</v>
      </c>
      <c r="N61" s="17">
        <v>1.02348702786941</v>
      </c>
      <c r="O61" s="17">
        <v>1.0080194920323</v>
      </c>
      <c r="P61" s="23">
        <v>0.946497290364775</v>
      </c>
      <c r="Q61" s="24">
        <f>SUM($I61:$K61)</f>
        <v>0</v>
      </c>
      <c r="R61" s="25">
        <f>$L61*$I61</f>
        <v>0</v>
      </c>
      <c r="S61" t="s" s="26">
        <v>49</v>
      </c>
      <c r="T61" s="25">
        <f>$M61*$I61</f>
        <v>0</v>
      </c>
      <c r="U61" t="s" s="26">
        <v>49</v>
      </c>
      <c r="V61" s="25">
        <f>$N61*$I61</f>
        <v>0</v>
      </c>
      <c r="W61" t="s" s="26">
        <v>49</v>
      </c>
      <c r="X61" s="25">
        <f>$O61*$I61</f>
        <v>0</v>
      </c>
      <c r="Y61" t="s" s="26">
        <v>49</v>
      </c>
      <c r="Z61" s="25">
        <f>$P61*$I61</f>
        <v>0</v>
      </c>
      <c r="AA61" t="s" s="26">
        <v>49</v>
      </c>
      <c r="AB61" s="25">
        <f>$L61*$J61</f>
        <v>0</v>
      </c>
      <c r="AC61" t="s" s="26">
        <v>49</v>
      </c>
      <c r="AD61" s="25">
        <f>$M61*$J61</f>
        <v>0</v>
      </c>
      <c r="AE61" t="s" s="26">
        <v>49</v>
      </c>
      <c r="AF61" s="25">
        <f>$N61*$J61</f>
        <v>0</v>
      </c>
      <c r="AG61" t="s" s="26">
        <v>49</v>
      </c>
      <c r="AH61" s="25">
        <f>$O61*$J61</f>
        <v>0</v>
      </c>
      <c r="AI61" t="s" s="26">
        <v>49</v>
      </c>
      <c r="AJ61" s="25">
        <f>$P61*$J61</f>
        <v>0</v>
      </c>
      <c r="AK61" t="s" s="26">
        <v>49</v>
      </c>
      <c r="AL61" s="25">
        <f>$L61*$K61</f>
        <v>0</v>
      </c>
      <c r="AM61" t="s" s="26">
        <v>49</v>
      </c>
      <c r="AN61" s="25">
        <f>$M61*$K61</f>
        <v>0</v>
      </c>
      <c r="AO61" t="s" s="26">
        <v>49</v>
      </c>
      <c r="AP61" s="25">
        <f>$N61*$K61</f>
        <v>0</v>
      </c>
      <c r="AQ61" t="s" s="26">
        <v>49</v>
      </c>
      <c r="AR61" s="25">
        <f>$O61*$K61</f>
        <v>0</v>
      </c>
      <c r="AS61" t="s" s="26">
        <v>49</v>
      </c>
      <c r="AT61" s="25">
        <f>$P61*$K61</f>
        <v>0</v>
      </c>
      <c r="AU61" t="s" s="26">
        <v>49</v>
      </c>
      <c r="AV61" s="27"/>
      <c r="AW61" s="28"/>
      <c r="AX61" s="28"/>
      <c r="AY61" s="28"/>
      <c r="AZ61" s="28"/>
    </row>
    <row r="62" ht="15" customHeight="1">
      <c r="A62" t="s" s="29">
        <v>168</v>
      </c>
      <c r="B62" t="s" s="15">
        <v>169</v>
      </c>
      <c r="C62" s="16">
        <v>2016</v>
      </c>
      <c r="D62" s="17">
        <v>15529729676.6886</v>
      </c>
      <c r="E62" s="17">
        <v>820885</v>
      </c>
      <c r="F62" s="18">
        <v>13</v>
      </c>
      <c r="G62" s="19">
        <v>6</v>
      </c>
      <c r="H62" s="19">
        <v>100</v>
      </c>
      <c r="I62" s="20">
        <v>0</v>
      </c>
      <c r="J62" s="21">
        <v>0</v>
      </c>
      <c r="K62" s="22">
        <v>0</v>
      </c>
      <c r="L62" s="23">
        <v>0.156237588404377</v>
      </c>
      <c r="M62" s="23">
        <v>0.470080547593303</v>
      </c>
      <c r="N62" s="23">
        <v>0.9498728473222841</v>
      </c>
      <c r="O62" s="17">
        <v>1.23658370396875</v>
      </c>
      <c r="P62" s="17">
        <v>0.8694753138219</v>
      </c>
      <c r="Q62" s="24">
        <f>SUM($I62:$K62)</f>
        <v>0</v>
      </c>
      <c r="R62" s="25">
        <f>$L62*$I62</f>
        <v>0</v>
      </c>
      <c r="S62" t="s" s="26">
        <v>49</v>
      </c>
      <c r="T62" s="25">
        <f>$M62*$I62</f>
        <v>0</v>
      </c>
      <c r="U62" t="s" s="26">
        <v>49</v>
      </c>
      <c r="V62" s="25">
        <f>$N62*$I62</f>
        <v>0</v>
      </c>
      <c r="W62" t="s" s="26">
        <v>49</v>
      </c>
      <c r="X62" s="25">
        <f>$O62*$I62</f>
        <v>0</v>
      </c>
      <c r="Y62" t="s" s="26">
        <v>49</v>
      </c>
      <c r="Z62" s="25">
        <f>$P62*$I62</f>
        <v>0</v>
      </c>
      <c r="AA62" t="s" s="26">
        <v>49</v>
      </c>
      <c r="AB62" s="25">
        <f>$L62*$J62</f>
        <v>0</v>
      </c>
      <c r="AC62" t="s" s="26">
        <v>49</v>
      </c>
      <c r="AD62" s="25">
        <f>$M62*$J62</f>
        <v>0</v>
      </c>
      <c r="AE62" t="s" s="26">
        <v>49</v>
      </c>
      <c r="AF62" s="25">
        <f>$N62*$J62</f>
        <v>0</v>
      </c>
      <c r="AG62" t="s" s="26">
        <v>49</v>
      </c>
      <c r="AH62" s="25">
        <f>$O62*$J62</f>
        <v>0</v>
      </c>
      <c r="AI62" t="s" s="26">
        <v>49</v>
      </c>
      <c r="AJ62" s="25">
        <f>$P62*$J62</f>
        <v>0</v>
      </c>
      <c r="AK62" t="s" s="26">
        <v>49</v>
      </c>
      <c r="AL62" s="25">
        <f>$L62*$K62</f>
        <v>0</v>
      </c>
      <c r="AM62" t="s" s="26">
        <v>49</v>
      </c>
      <c r="AN62" s="25">
        <f>$M62*$K62</f>
        <v>0</v>
      </c>
      <c r="AO62" t="s" s="26">
        <v>49</v>
      </c>
      <c r="AP62" s="25">
        <f>$N62*$K62</f>
        <v>0</v>
      </c>
      <c r="AQ62" t="s" s="26">
        <v>49</v>
      </c>
      <c r="AR62" s="25">
        <f>$O62*$K62</f>
        <v>0</v>
      </c>
      <c r="AS62" t="s" s="26">
        <v>49</v>
      </c>
      <c r="AT62" s="25">
        <f>$P62*$K62</f>
        <v>0</v>
      </c>
      <c r="AU62" t="s" s="26">
        <v>49</v>
      </c>
      <c r="AV62" s="27"/>
      <c r="AW62" s="28"/>
      <c r="AX62" s="28"/>
      <c r="AY62" s="28"/>
      <c r="AZ62" s="28"/>
    </row>
    <row r="63" ht="15" customHeight="1">
      <c r="A63" t="s" s="29">
        <v>170</v>
      </c>
      <c r="B63" t="s" s="15">
        <v>171</v>
      </c>
      <c r="C63" s="16">
        <v>2016</v>
      </c>
      <c r="D63" s="17">
        <v>2600000000</v>
      </c>
      <c r="E63" s="17">
        <v>5110444</v>
      </c>
      <c r="F63" s="18">
        <v>100</v>
      </c>
      <c r="G63" s="19">
        <v>100</v>
      </c>
      <c r="H63" s="19">
        <v>100</v>
      </c>
      <c r="I63" s="20">
        <v>0</v>
      </c>
      <c r="J63" s="21">
        <v>0</v>
      </c>
      <c r="K63" s="22">
        <v>0</v>
      </c>
      <c r="L63" s="17">
        <v>3.65363405872417</v>
      </c>
      <c r="M63" s="23">
        <v>0.143082053769535</v>
      </c>
      <c r="N63" s="17">
        <v>1.06954815347857</v>
      </c>
      <c r="O63" s="17">
        <v>1.23658370396875</v>
      </c>
      <c r="P63" s="17">
        <v>2.52499096794649</v>
      </c>
      <c r="Q63" s="24">
        <f>SUM($I63:$K63)</f>
        <v>0</v>
      </c>
      <c r="R63" s="25">
        <f>$L63*$I63</f>
        <v>0</v>
      </c>
      <c r="S63" t="s" s="26">
        <v>49</v>
      </c>
      <c r="T63" s="25">
        <f>$M63*$I63</f>
        <v>0</v>
      </c>
      <c r="U63" t="s" s="26">
        <v>49</v>
      </c>
      <c r="V63" s="25">
        <f>$N63*$I63</f>
        <v>0</v>
      </c>
      <c r="W63" t="s" s="26">
        <v>49</v>
      </c>
      <c r="X63" s="25">
        <f>$O63*$I63</f>
        <v>0</v>
      </c>
      <c r="Y63" t="s" s="26">
        <v>49</v>
      </c>
      <c r="Z63" s="25">
        <f>$P63*$I63</f>
        <v>0</v>
      </c>
      <c r="AA63" t="s" s="26">
        <v>49</v>
      </c>
      <c r="AB63" s="25">
        <f>$L63*$J63</f>
        <v>0</v>
      </c>
      <c r="AC63" t="s" s="26">
        <v>49</v>
      </c>
      <c r="AD63" s="25">
        <f>$M63*$J63</f>
        <v>0</v>
      </c>
      <c r="AE63" t="s" s="26">
        <v>49</v>
      </c>
      <c r="AF63" s="25">
        <f>$N63*$J63</f>
        <v>0</v>
      </c>
      <c r="AG63" t="s" s="26">
        <v>49</v>
      </c>
      <c r="AH63" s="25">
        <f>$O63*$J63</f>
        <v>0</v>
      </c>
      <c r="AI63" t="s" s="26">
        <v>49</v>
      </c>
      <c r="AJ63" s="25">
        <f>$P63*$J63</f>
        <v>0</v>
      </c>
      <c r="AK63" t="s" s="26">
        <v>49</v>
      </c>
      <c r="AL63" s="25">
        <f>$L63*$K63</f>
        <v>0</v>
      </c>
      <c r="AM63" t="s" s="26">
        <v>49</v>
      </c>
      <c r="AN63" s="25">
        <f>$M63*$K63</f>
        <v>0</v>
      </c>
      <c r="AO63" t="s" s="26">
        <v>49</v>
      </c>
      <c r="AP63" s="25">
        <f>$N63*$K63</f>
        <v>0</v>
      </c>
      <c r="AQ63" t="s" s="26">
        <v>49</v>
      </c>
      <c r="AR63" s="25">
        <f>$O63*$K63</f>
        <v>0</v>
      </c>
      <c r="AS63" t="s" s="26">
        <v>49</v>
      </c>
      <c r="AT63" s="25">
        <f>$P63*$K63</f>
        <v>0</v>
      </c>
      <c r="AU63" t="s" s="26">
        <v>49</v>
      </c>
      <c r="AV63" s="27"/>
      <c r="AW63" s="28"/>
      <c r="AX63" s="28"/>
      <c r="AY63" s="28"/>
      <c r="AZ63" s="28"/>
    </row>
    <row r="64" ht="15" customHeight="1">
      <c r="A64" t="s" s="29">
        <v>172</v>
      </c>
      <c r="B64" t="s" s="15">
        <v>173</v>
      </c>
      <c r="C64" s="16">
        <v>2016</v>
      </c>
      <c r="D64" s="17">
        <v>26485161115.9446</v>
      </c>
      <c r="E64" s="17">
        <v>1314545</v>
      </c>
      <c r="F64" s="18">
        <v>14</v>
      </c>
      <c r="G64" s="19">
        <v>2</v>
      </c>
      <c r="H64" s="19">
        <v>3</v>
      </c>
      <c r="I64" s="20">
        <v>0</v>
      </c>
      <c r="J64" s="21">
        <v>0</v>
      </c>
      <c r="K64" s="22">
        <v>0</v>
      </c>
      <c r="L64" s="23">
        <v>0.109543148257518</v>
      </c>
      <c r="M64" s="17">
        <v>0.2938698867188</v>
      </c>
      <c r="N64" s="23">
        <v>0.998396942262243</v>
      </c>
      <c r="O64" s="17">
        <v>0.96155314797709</v>
      </c>
      <c r="P64" s="23">
        <v>0.8552706978964389</v>
      </c>
      <c r="Q64" s="24">
        <f>SUM($I64:$K64)</f>
        <v>0</v>
      </c>
      <c r="R64" s="25">
        <f>$L64*$I64</f>
        <v>0</v>
      </c>
      <c r="S64" t="s" s="26">
        <v>49</v>
      </c>
      <c r="T64" s="25">
        <f>$M64*$I64</f>
        <v>0</v>
      </c>
      <c r="U64" t="s" s="26">
        <v>49</v>
      </c>
      <c r="V64" s="25">
        <f>$N64*$I64</f>
        <v>0</v>
      </c>
      <c r="W64" t="s" s="26">
        <v>49</v>
      </c>
      <c r="X64" s="25">
        <f>$O64*$I64</f>
        <v>0</v>
      </c>
      <c r="Y64" t="s" s="26">
        <v>49</v>
      </c>
      <c r="Z64" s="25">
        <f>$P64*$I64</f>
        <v>0</v>
      </c>
      <c r="AA64" t="s" s="26">
        <v>49</v>
      </c>
      <c r="AB64" s="25">
        <f>$L64*$J64</f>
        <v>0</v>
      </c>
      <c r="AC64" t="s" s="26">
        <v>49</v>
      </c>
      <c r="AD64" s="25">
        <f>$M64*$J64</f>
        <v>0</v>
      </c>
      <c r="AE64" t="s" s="26">
        <v>49</v>
      </c>
      <c r="AF64" s="25">
        <f>$N64*$J64</f>
        <v>0</v>
      </c>
      <c r="AG64" t="s" s="26">
        <v>49</v>
      </c>
      <c r="AH64" s="25">
        <f>$O64*$J64</f>
        <v>0</v>
      </c>
      <c r="AI64" t="s" s="26">
        <v>49</v>
      </c>
      <c r="AJ64" s="25">
        <f>$P64*$J64</f>
        <v>0</v>
      </c>
      <c r="AK64" t="s" s="26">
        <v>49</v>
      </c>
      <c r="AL64" s="25">
        <f>$L64*$K64</f>
        <v>0</v>
      </c>
      <c r="AM64" t="s" s="26">
        <v>49</v>
      </c>
      <c r="AN64" s="25">
        <f>$M64*$K64</f>
        <v>0</v>
      </c>
      <c r="AO64" t="s" s="26">
        <v>49</v>
      </c>
      <c r="AP64" s="25">
        <f>$N64*$K64</f>
        <v>0</v>
      </c>
      <c r="AQ64" t="s" s="26">
        <v>49</v>
      </c>
      <c r="AR64" s="25">
        <f>$O64*$K64</f>
        <v>0</v>
      </c>
      <c r="AS64" t="s" s="26">
        <v>49</v>
      </c>
      <c r="AT64" s="25">
        <f>$P64*$K64</f>
        <v>0</v>
      </c>
      <c r="AU64" t="s" s="26">
        <v>49</v>
      </c>
      <c r="AV64" s="27"/>
      <c r="AW64" s="28"/>
      <c r="AX64" s="28"/>
      <c r="AY64" s="28"/>
      <c r="AZ64" s="28"/>
    </row>
    <row r="65" ht="15" customHeight="1">
      <c r="A65" t="s" s="29">
        <v>174</v>
      </c>
      <c r="B65" t="s" s="15">
        <v>175</v>
      </c>
      <c r="C65" s="16">
        <v>2016</v>
      </c>
      <c r="D65" s="17">
        <v>55612228233.5179</v>
      </c>
      <c r="E65" s="17">
        <v>96958732</v>
      </c>
      <c r="F65" s="18">
        <v>10</v>
      </c>
      <c r="G65" s="19">
        <v>1</v>
      </c>
      <c r="H65" s="19">
        <v>3</v>
      </c>
      <c r="I65" s="20">
        <v>0</v>
      </c>
      <c r="J65" s="21">
        <v>0</v>
      </c>
      <c r="K65" s="22">
        <v>0</v>
      </c>
      <c r="L65" s="23">
        <v>0.0779537043121826</v>
      </c>
      <c r="M65" s="23">
        <v>0.0698244362281519</v>
      </c>
      <c r="N65" s="17">
        <v>1.02348702786941</v>
      </c>
      <c r="O65" s="17">
        <v>0.96155314797709</v>
      </c>
      <c r="P65" s="23">
        <v>0.923265747757174</v>
      </c>
      <c r="Q65" s="24">
        <f>SUM($I65:$K65)</f>
        <v>0</v>
      </c>
      <c r="R65" s="25">
        <f>$L65*$I65</f>
        <v>0</v>
      </c>
      <c r="S65" t="s" s="26">
        <v>49</v>
      </c>
      <c r="T65" s="25">
        <f>$M65*$I65</f>
        <v>0</v>
      </c>
      <c r="U65" t="s" s="26">
        <v>49</v>
      </c>
      <c r="V65" s="25">
        <f>$N65*$I65</f>
        <v>0</v>
      </c>
      <c r="W65" t="s" s="26">
        <v>49</v>
      </c>
      <c r="X65" s="25">
        <f>$O65*$I65</f>
        <v>0</v>
      </c>
      <c r="Y65" t="s" s="26">
        <v>49</v>
      </c>
      <c r="Z65" s="25">
        <f>$P65*$I65</f>
        <v>0</v>
      </c>
      <c r="AA65" t="s" s="26">
        <v>49</v>
      </c>
      <c r="AB65" s="25">
        <f>$L65*$J65</f>
        <v>0</v>
      </c>
      <c r="AC65" t="s" s="26">
        <v>49</v>
      </c>
      <c r="AD65" s="25">
        <f>$M65*$J65</f>
        <v>0</v>
      </c>
      <c r="AE65" t="s" s="26">
        <v>49</v>
      </c>
      <c r="AF65" s="25">
        <f>$N65*$J65</f>
        <v>0</v>
      </c>
      <c r="AG65" t="s" s="26">
        <v>49</v>
      </c>
      <c r="AH65" s="25">
        <f>$O65*$J65</f>
        <v>0</v>
      </c>
      <c r="AI65" t="s" s="26">
        <v>49</v>
      </c>
      <c r="AJ65" s="25">
        <f>$P65*$J65</f>
        <v>0</v>
      </c>
      <c r="AK65" t="s" s="26">
        <v>49</v>
      </c>
      <c r="AL65" s="25">
        <f>$L65*$K65</f>
        <v>0</v>
      </c>
      <c r="AM65" t="s" s="26">
        <v>49</v>
      </c>
      <c r="AN65" s="25">
        <f>$M65*$K65</f>
        <v>0</v>
      </c>
      <c r="AO65" t="s" s="26">
        <v>49</v>
      </c>
      <c r="AP65" s="25">
        <f>$N65*$K65</f>
        <v>0</v>
      </c>
      <c r="AQ65" t="s" s="26">
        <v>49</v>
      </c>
      <c r="AR65" s="25">
        <f>$O65*$K65</f>
        <v>0</v>
      </c>
      <c r="AS65" t="s" s="26">
        <v>49</v>
      </c>
      <c r="AT65" s="25">
        <f>$P65*$K65</f>
        <v>0</v>
      </c>
      <c r="AU65" t="s" s="26">
        <v>49</v>
      </c>
      <c r="AV65" s="27"/>
      <c r="AW65" s="28"/>
      <c r="AX65" s="28"/>
      <c r="AY65" s="28"/>
      <c r="AZ65" s="28"/>
    </row>
    <row r="66" ht="15" customHeight="1">
      <c r="A66" t="s" s="29">
        <v>176</v>
      </c>
      <c r="B66" t="s" s="15">
        <v>177</v>
      </c>
      <c r="C66" s="16">
        <v>2016</v>
      </c>
      <c r="D66" s="17">
        <v>318071979</v>
      </c>
      <c r="E66" s="17">
        <v>104460</v>
      </c>
      <c r="F66" s="18">
        <v>40</v>
      </c>
      <c r="G66" s="19">
        <v>100</v>
      </c>
      <c r="H66" s="19">
        <v>100</v>
      </c>
      <c r="I66" s="20">
        <v>0</v>
      </c>
      <c r="J66" s="21">
        <v>0</v>
      </c>
      <c r="K66" s="22">
        <v>0</v>
      </c>
      <c r="L66" s="17">
        <v>3.65363405872417</v>
      </c>
      <c r="M66" s="17">
        <v>5.05138690617843</v>
      </c>
      <c r="N66" s="17">
        <v>1.06954815347857</v>
      </c>
      <c r="O66" s="17">
        <v>1.23658370396875</v>
      </c>
      <c r="P66" s="23">
        <v>0.692415206011225</v>
      </c>
      <c r="Q66" s="24">
        <f>SUM($I66:$K66)</f>
        <v>0</v>
      </c>
      <c r="R66" s="25">
        <f>$L66*$I66</f>
        <v>0</v>
      </c>
      <c r="S66" t="s" s="26">
        <v>49</v>
      </c>
      <c r="T66" s="25">
        <f>$M66*$I66</f>
        <v>0</v>
      </c>
      <c r="U66" t="s" s="26">
        <v>49</v>
      </c>
      <c r="V66" s="25">
        <f>$N66*$I66</f>
        <v>0</v>
      </c>
      <c r="W66" t="s" s="26">
        <v>49</v>
      </c>
      <c r="X66" s="25">
        <f>$O66*$I66</f>
        <v>0</v>
      </c>
      <c r="Y66" t="s" s="26">
        <v>49</v>
      </c>
      <c r="Z66" s="25">
        <f>$P66*$I66</f>
        <v>0</v>
      </c>
      <c r="AA66" t="s" s="26">
        <v>49</v>
      </c>
      <c r="AB66" s="25">
        <f>$L66*$J66</f>
        <v>0</v>
      </c>
      <c r="AC66" t="s" s="26">
        <v>49</v>
      </c>
      <c r="AD66" s="25">
        <f>$M66*$J66</f>
        <v>0</v>
      </c>
      <c r="AE66" t="s" s="26">
        <v>49</v>
      </c>
      <c r="AF66" s="25">
        <f>$N66*$J66</f>
        <v>0</v>
      </c>
      <c r="AG66" t="s" s="26">
        <v>49</v>
      </c>
      <c r="AH66" s="25">
        <f>$O66*$J66</f>
        <v>0</v>
      </c>
      <c r="AI66" t="s" s="26">
        <v>49</v>
      </c>
      <c r="AJ66" s="25">
        <f>$P66*$J66</f>
        <v>0</v>
      </c>
      <c r="AK66" t="s" s="26">
        <v>49</v>
      </c>
      <c r="AL66" s="25">
        <f>$L66*$K66</f>
        <v>0</v>
      </c>
      <c r="AM66" t="s" s="26">
        <v>49</v>
      </c>
      <c r="AN66" s="25">
        <f>$M66*$K66</f>
        <v>0</v>
      </c>
      <c r="AO66" t="s" s="26">
        <v>49</v>
      </c>
      <c r="AP66" s="25">
        <f>$N66*$K66</f>
        <v>0</v>
      </c>
      <c r="AQ66" t="s" s="26">
        <v>49</v>
      </c>
      <c r="AR66" s="25">
        <f>$O66*$K66</f>
        <v>0</v>
      </c>
      <c r="AS66" t="s" s="26">
        <v>49</v>
      </c>
      <c r="AT66" s="25">
        <f>$P66*$K66</f>
        <v>0</v>
      </c>
      <c r="AU66" t="s" s="26">
        <v>49</v>
      </c>
      <c r="AV66" s="27"/>
      <c r="AW66" s="28"/>
      <c r="AX66" s="28"/>
      <c r="AY66" s="28"/>
      <c r="AZ66" s="28"/>
    </row>
    <row r="67" ht="15" customHeight="1">
      <c r="A67" t="s" s="29">
        <v>178</v>
      </c>
      <c r="B67" t="s" s="15">
        <v>179</v>
      </c>
      <c r="C67" s="16">
        <v>2016</v>
      </c>
      <c r="D67" s="17">
        <v>4531817940.97388</v>
      </c>
      <c r="E67" s="17">
        <v>886450</v>
      </c>
      <c r="F67" s="18">
        <v>17</v>
      </c>
      <c r="G67" s="19">
        <v>6</v>
      </c>
      <c r="H67" s="19">
        <v>22</v>
      </c>
      <c r="I67" s="20">
        <v>0</v>
      </c>
      <c r="J67" s="21">
        <v>0</v>
      </c>
      <c r="K67" s="22">
        <v>0</v>
      </c>
      <c r="L67" s="17">
        <v>3.65363405872417</v>
      </c>
      <c r="M67" s="23">
        <v>0.427970230644728</v>
      </c>
      <c r="N67" s="23">
        <v>0.9498728473222841</v>
      </c>
      <c r="O67" s="23">
        <v>0.751429309904435</v>
      </c>
      <c r="P67" s="23">
        <v>0.8199723608091311</v>
      </c>
      <c r="Q67" s="24">
        <f>SUM($I67:$K67)</f>
        <v>0</v>
      </c>
      <c r="R67" s="25">
        <f>$L67*$I67</f>
        <v>0</v>
      </c>
      <c r="S67" t="s" s="26">
        <v>49</v>
      </c>
      <c r="T67" s="25">
        <f>$M67*$I67</f>
        <v>0</v>
      </c>
      <c r="U67" t="s" s="26">
        <v>49</v>
      </c>
      <c r="V67" s="25">
        <f>$N67*$I67</f>
        <v>0</v>
      </c>
      <c r="W67" t="s" s="26">
        <v>49</v>
      </c>
      <c r="X67" s="25">
        <f>$O67*$I67</f>
        <v>0</v>
      </c>
      <c r="Y67" t="s" s="26">
        <v>49</v>
      </c>
      <c r="Z67" s="25">
        <f>$P67*$I67</f>
        <v>0</v>
      </c>
      <c r="AA67" t="s" s="26">
        <v>49</v>
      </c>
      <c r="AB67" s="25">
        <f>$L67*$J67</f>
        <v>0</v>
      </c>
      <c r="AC67" t="s" s="26">
        <v>49</v>
      </c>
      <c r="AD67" s="25">
        <f>$M67*$J67</f>
        <v>0</v>
      </c>
      <c r="AE67" t="s" s="26">
        <v>49</v>
      </c>
      <c r="AF67" s="25">
        <f>$N67*$J67</f>
        <v>0</v>
      </c>
      <c r="AG67" t="s" s="26">
        <v>49</v>
      </c>
      <c r="AH67" s="25">
        <f>$O67*$J67</f>
        <v>0</v>
      </c>
      <c r="AI67" t="s" s="26">
        <v>49</v>
      </c>
      <c r="AJ67" s="25">
        <f>$P67*$J67</f>
        <v>0</v>
      </c>
      <c r="AK67" t="s" s="26">
        <v>49</v>
      </c>
      <c r="AL67" s="25">
        <f>$L67*$K67</f>
        <v>0</v>
      </c>
      <c r="AM67" t="s" s="26">
        <v>49</v>
      </c>
      <c r="AN67" s="25">
        <f>$M67*$K67</f>
        <v>0</v>
      </c>
      <c r="AO67" t="s" s="26">
        <v>49</v>
      </c>
      <c r="AP67" s="25">
        <f>$N67*$K67</f>
        <v>0</v>
      </c>
      <c r="AQ67" t="s" s="26">
        <v>49</v>
      </c>
      <c r="AR67" s="25">
        <f>$O67*$K67</f>
        <v>0</v>
      </c>
      <c r="AS67" t="s" s="26">
        <v>49</v>
      </c>
      <c r="AT67" s="25">
        <f>$P67*$K67</f>
        <v>0</v>
      </c>
      <c r="AU67" t="s" s="26">
        <v>49</v>
      </c>
      <c r="AV67" s="27"/>
      <c r="AW67" s="28"/>
      <c r="AX67" s="28"/>
      <c r="AY67" s="28"/>
      <c r="AZ67" s="28"/>
    </row>
    <row r="68" ht="15" customHeight="1">
      <c r="A68" t="s" s="29">
        <v>180</v>
      </c>
      <c r="B68" t="s" s="15">
        <v>181</v>
      </c>
      <c r="C68" s="16">
        <v>2016</v>
      </c>
      <c r="D68" s="17">
        <v>272216575502.251</v>
      </c>
      <c r="E68" s="17">
        <v>5461512</v>
      </c>
      <c r="F68" s="18">
        <v>18</v>
      </c>
      <c r="G68" s="19">
        <v>3</v>
      </c>
      <c r="H68" s="19">
        <v>5</v>
      </c>
      <c r="I68" s="20">
        <v>0</v>
      </c>
      <c r="J68" s="21">
        <v>0</v>
      </c>
      <c r="K68" s="22">
        <v>0</v>
      </c>
      <c r="L68" s="23">
        <v>0.0490019637731168</v>
      </c>
      <c r="M68" s="23">
        <v>0.139644292793719</v>
      </c>
      <c r="N68" s="23">
        <v>0.981354382550093</v>
      </c>
      <c r="O68" s="23">
        <v>0.902936137093004</v>
      </c>
      <c r="P68" s="23">
        <v>0.810084527414214</v>
      </c>
      <c r="Q68" s="24">
        <f>SUM($I68:$K68)</f>
        <v>0</v>
      </c>
      <c r="R68" s="25">
        <f>$L68*$I68</f>
        <v>0</v>
      </c>
      <c r="S68" t="s" s="26">
        <v>49</v>
      </c>
      <c r="T68" s="25">
        <f>$M68*$I68</f>
        <v>0</v>
      </c>
      <c r="U68" t="s" s="26">
        <v>49</v>
      </c>
      <c r="V68" s="25">
        <f>$N68*$I68</f>
        <v>0</v>
      </c>
      <c r="W68" t="s" s="26">
        <v>49</v>
      </c>
      <c r="X68" s="25">
        <f>$O68*$I68</f>
        <v>0</v>
      </c>
      <c r="Y68" t="s" s="26">
        <v>49</v>
      </c>
      <c r="Z68" s="25">
        <f>$P68*$I68</f>
        <v>0</v>
      </c>
      <c r="AA68" t="s" s="26">
        <v>49</v>
      </c>
      <c r="AB68" s="25">
        <f>$L68*$J68</f>
        <v>0</v>
      </c>
      <c r="AC68" t="s" s="26">
        <v>49</v>
      </c>
      <c r="AD68" s="25">
        <f>$M68*$J68</f>
        <v>0</v>
      </c>
      <c r="AE68" t="s" s="26">
        <v>49</v>
      </c>
      <c r="AF68" s="25">
        <f>$N68*$J68</f>
        <v>0</v>
      </c>
      <c r="AG68" t="s" s="26">
        <v>49</v>
      </c>
      <c r="AH68" s="25">
        <f>$O68*$J68</f>
        <v>0</v>
      </c>
      <c r="AI68" t="s" s="26">
        <v>49</v>
      </c>
      <c r="AJ68" s="25">
        <f>$P68*$J68</f>
        <v>0</v>
      </c>
      <c r="AK68" t="s" s="26">
        <v>49</v>
      </c>
      <c r="AL68" s="25">
        <f>$L68*$K68</f>
        <v>0</v>
      </c>
      <c r="AM68" t="s" s="26">
        <v>49</v>
      </c>
      <c r="AN68" s="25">
        <f>$M68*$K68</f>
        <v>0</v>
      </c>
      <c r="AO68" t="s" s="26">
        <v>49</v>
      </c>
      <c r="AP68" s="25">
        <f>$N68*$K68</f>
        <v>0</v>
      </c>
      <c r="AQ68" t="s" s="26">
        <v>49</v>
      </c>
      <c r="AR68" s="25">
        <f>$O68*$K68</f>
        <v>0</v>
      </c>
      <c r="AS68" t="s" s="26">
        <v>49</v>
      </c>
      <c r="AT68" s="25">
        <f>$P68*$K68</f>
        <v>0</v>
      </c>
      <c r="AU68" t="s" s="26">
        <v>49</v>
      </c>
      <c r="AV68" s="27"/>
      <c r="AW68" s="28"/>
      <c r="AX68" s="28"/>
      <c r="AY68" s="28"/>
      <c r="AZ68" s="28"/>
    </row>
    <row r="69" ht="15" customHeight="1">
      <c r="A69" t="s" s="29">
        <v>182</v>
      </c>
      <c r="B69" t="s" s="15">
        <v>183</v>
      </c>
      <c r="C69" s="16">
        <v>2016</v>
      </c>
      <c r="D69" s="17">
        <v>2829192039171.84</v>
      </c>
      <c r="E69" s="17">
        <v>66217509</v>
      </c>
      <c r="F69" s="18">
        <v>10</v>
      </c>
      <c r="G69" s="19">
        <v>1</v>
      </c>
      <c r="H69" s="19">
        <v>100</v>
      </c>
      <c r="I69" s="20">
        <v>0</v>
      </c>
      <c r="J69" s="21">
        <v>0</v>
      </c>
      <c r="K69" s="22">
        <v>0</v>
      </c>
      <c r="L69" s="23">
        <v>0.0324647042042494</v>
      </c>
      <c r="M69" s="23">
        <v>0.074606163979877</v>
      </c>
      <c r="N69" s="17">
        <v>1.02348702786941</v>
      </c>
      <c r="O69" s="17">
        <v>1.23658370396875</v>
      </c>
      <c r="P69" s="23">
        <v>0.923265747757174</v>
      </c>
      <c r="Q69" s="24">
        <f>SUM($I69:$K69)</f>
        <v>0</v>
      </c>
      <c r="R69" s="25">
        <f>$L69*$I69</f>
        <v>0</v>
      </c>
      <c r="S69" t="s" s="26">
        <v>49</v>
      </c>
      <c r="T69" s="25">
        <f>$M69*$I69</f>
        <v>0</v>
      </c>
      <c r="U69" t="s" s="26">
        <v>49</v>
      </c>
      <c r="V69" s="25">
        <f>$N69*$I69</f>
        <v>0</v>
      </c>
      <c r="W69" t="s" s="26">
        <v>49</v>
      </c>
      <c r="X69" s="25">
        <f>$O69*$I69</f>
        <v>0</v>
      </c>
      <c r="Y69" t="s" s="26">
        <v>49</v>
      </c>
      <c r="Z69" s="25">
        <f>$P69*$I69</f>
        <v>0</v>
      </c>
      <c r="AA69" t="s" s="26">
        <v>49</v>
      </c>
      <c r="AB69" s="25">
        <f>$L69*$J69</f>
        <v>0</v>
      </c>
      <c r="AC69" t="s" s="26">
        <v>49</v>
      </c>
      <c r="AD69" s="25">
        <f>$M69*$J69</f>
        <v>0</v>
      </c>
      <c r="AE69" t="s" s="26">
        <v>49</v>
      </c>
      <c r="AF69" s="25">
        <f>$N69*$J69</f>
        <v>0</v>
      </c>
      <c r="AG69" t="s" s="26">
        <v>49</v>
      </c>
      <c r="AH69" s="25">
        <f>$O69*$J69</f>
        <v>0</v>
      </c>
      <c r="AI69" t="s" s="26">
        <v>49</v>
      </c>
      <c r="AJ69" s="25">
        <f>$P69*$J69</f>
        <v>0</v>
      </c>
      <c r="AK69" t="s" s="26">
        <v>49</v>
      </c>
      <c r="AL69" s="25">
        <f>$L69*$K69</f>
        <v>0</v>
      </c>
      <c r="AM69" t="s" s="26">
        <v>49</v>
      </c>
      <c r="AN69" s="25">
        <f>$M69*$K69</f>
        <v>0</v>
      </c>
      <c r="AO69" t="s" s="26">
        <v>49</v>
      </c>
      <c r="AP69" s="25">
        <f>$N69*$K69</f>
        <v>0</v>
      </c>
      <c r="AQ69" t="s" s="26">
        <v>49</v>
      </c>
      <c r="AR69" s="25">
        <f>$O69*$K69</f>
        <v>0</v>
      </c>
      <c r="AS69" t="s" s="26">
        <v>49</v>
      </c>
      <c r="AT69" s="25">
        <f>$P69*$K69</f>
        <v>0</v>
      </c>
      <c r="AU69" t="s" s="26">
        <v>49</v>
      </c>
      <c r="AV69" s="27"/>
      <c r="AW69" s="28"/>
      <c r="AX69" s="28"/>
      <c r="AY69" s="28"/>
      <c r="AZ69" s="28"/>
    </row>
    <row r="70" ht="15" customHeight="1">
      <c r="A70" t="s" s="29">
        <v>184</v>
      </c>
      <c r="B70" t="s" s="15">
        <v>185</v>
      </c>
      <c r="C70" s="16">
        <v>2016</v>
      </c>
      <c r="D70" s="17">
        <v>18179717776.1597</v>
      </c>
      <c r="E70" s="17">
        <v>1687673</v>
      </c>
      <c r="F70" s="18">
        <v>9</v>
      </c>
      <c r="G70" s="19">
        <v>3</v>
      </c>
      <c r="H70" s="19">
        <v>100</v>
      </c>
      <c r="I70" s="20">
        <v>0</v>
      </c>
      <c r="J70" s="21">
        <v>0</v>
      </c>
      <c r="K70" s="22">
        <v>0</v>
      </c>
      <c r="L70" s="23">
        <v>0.138665220610548</v>
      </c>
      <c r="M70" s="23">
        <v>0.245522089576319</v>
      </c>
      <c r="N70" s="23">
        <v>0.981354382550093</v>
      </c>
      <c r="O70" s="17">
        <v>1.23658370396875</v>
      </c>
      <c r="P70" s="23">
        <v>0.946497290364775</v>
      </c>
      <c r="Q70" s="24">
        <f>SUM($I70:$K70)</f>
        <v>0</v>
      </c>
      <c r="R70" s="25">
        <f>$L70*$I70</f>
        <v>0</v>
      </c>
      <c r="S70" t="s" s="26">
        <v>49</v>
      </c>
      <c r="T70" s="25">
        <f>$M70*$I70</f>
        <v>0</v>
      </c>
      <c r="U70" t="s" s="26">
        <v>49</v>
      </c>
      <c r="V70" s="25">
        <f>$N70*$I70</f>
        <v>0</v>
      </c>
      <c r="W70" t="s" s="26">
        <v>49</v>
      </c>
      <c r="X70" s="25">
        <f>$O70*$I70</f>
        <v>0</v>
      </c>
      <c r="Y70" t="s" s="26">
        <v>49</v>
      </c>
      <c r="Z70" s="25">
        <f>$P70*$I70</f>
        <v>0</v>
      </c>
      <c r="AA70" t="s" s="26">
        <v>49</v>
      </c>
      <c r="AB70" s="25">
        <f>$L70*$J70</f>
        <v>0</v>
      </c>
      <c r="AC70" t="s" s="26">
        <v>49</v>
      </c>
      <c r="AD70" s="25">
        <f>$M70*$J70</f>
        <v>0</v>
      </c>
      <c r="AE70" t="s" s="26">
        <v>49</v>
      </c>
      <c r="AF70" s="25">
        <f>$N70*$J70</f>
        <v>0</v>
      </c>
      <c r="AG70" t="s" s="26">
        <v>49</v>
      </c>
      <c r="AH70" s="25">
        <f>$O70*$J70</f>
        <v>0</v>
      </c>
      <c r="AI70" t="s" s="26">
        <v>49</v>
      </c>
      <c r="AJ70" s="25">
        <f>$P70*$J70</f>
        <v>0</v>
      </c>
      <c r="AK70" t="s" s="26">
        <v>49</v>
      </c>
      <c r="AL70" s="25">
        <f>$L70*$K70</f>
        <v>0</v>
      </c>
      <c r="AM70" t="s" s="26">
        <v>49</v>
      </c>
      <c r="AN70" s="25">
        <f>$M70*$K70</f>
        <v>0</v>
      </c>
      <c r="AO70" t="s" s="26">
        <v>49</v>
      </c>
      <c r="AP70" s="25">
        <f>$N70*$K70</f>
        <v>0</v>
      </c>
      <c r="AQ70" t="s" s="26">
        <v>49</v>
      </c>
      <c r="AR70" s="25">
        <f>$O70*$K70</f>
        <v>0</v>
      </c>
      <c r="AS70" t="s" s="26">
        <v>49</v>
      </c>
      <c r="AT70" s="25">
        <f>$P70*$K70</f>
        <v>0</v>
      </c>
      <c r="AU70" t="s" s="26">
        <v>49</v>
      </c>
      <c r="AV70" s="27"/>
      <c r="AW70" s="28"/>
      <c r="AX70" s="28"/>
      <c r="AY70" s="28"/>
      <c r="AZ70" s="28"/>
    </row>
    <row r="71" ht="15" customHeight="1">
      <c r="A71" t="s" s="29">
        <v>186</v>
      </c>
      <c r="B71" t="s" s="15">
        <v>187</v>
      </c>
      <c r="C71" s="16">
        <v>2016</v>
      </c>
      <c r="D71" s="17">
        <v>850903179</v>
      </c>
      <c r="E71" s="17">
        <v>1990924</v>
      </c>
      <c r="F71" s="18">
        <v>33</v>
      </c>
      <c r="G71" s="19">
        <v>3</v>
      </c>
      <c r="H71" s="19">
        <v>17</v>
      </c>
      <c r="I71" s="20">
        <v>0</v>
      </c>
      <c r="J71" s="21">
        <v>0</v>
      </c>
      <c r="K71" s="22">
        <v>0</v>
      </c>
      <c r="L71" s="17">
        <v>3.65363405872417</v>
      </c>
      <c r="M71" s="23">
        <v>0.221554084265675</v>
      </c>
      <c r="N71" s="23">
        <v>0.981354382550093</v>
      </c>
      <c r="O71" s="23">
        <v>0.775125170266555</v>
      </c>
      <c r="P71" s="23">
        <v>0.717619653157909</v>
      </c>
      <c r="Q71" s="24">
        <f>SUM($I71:$K71)</f>
        <v>0</v>
      </c>
      <c r="R71" s="25">
        <f>$L71*$I71</f>
        <v>0</v>
      </c>
      <c r="S71" t="s" s="26">
        <v>49</v>
      </c>
      <c r="T71" s="25">
        <f>$M71*$I71</f>
        <v>0</v>
      </c>
      <c r="U71" t="s" s="26">
        <v>49</v>
      </c>
      <c r="V71" s="25">
        <f>$N71*$I71</f>
        <v>0</v>
      </c>
      <c r="W71" t="s" s="26">
        <v>49</v>
      </c>
      <c r="X71" s="25">
        <f>$O71*$I71</f>
        <v>0</v>
      </c>
      <c r="Y71" t="s" s="26">
        <v>49</v>
      </c>
      <c r="Z71" s="25">
        <f>$P71*$I71</f>
        <v>0</v>
      </c>
      <c r="AA71" t="s" s="26">
        <v>49</v>
      </c>
      <c r="AB71" s="25">
        <f>$L71*$J71</f>
        <v>0</v>
      </c>
      <c r="AC71" t="s" s="26">
        <v>49</v>
      </c>
      <c r="AD71" s="25">
        <f>$M71*$J71</f>
        <v>0</v>
      </c>
      <c r="AE71" t="s" s="26">
        <v>49</v>
      </c>
      <c r="AF71" s="25">
        <f>$N71*$J71</f>
        <v>0</v>
      </c>
      <c r="AG71" t="s" s="26">
        <v>49</v>
      </c>
      <c r="AH71" s="25">
        <f>$O71*$J71</f>
        <v>0</v>
      </c>
      <c r="AI71" t="s" s="26">
        <v>49</v>
      </c>
      <c r="AJ71" s="25">
        <f>$P71*$J71</f>
        <v>0</v>
      </c>
      <c r="AK71" t="s" s="26">
        <v>49</v>
      </c>
      <c r="AL71" s="25">
        <f>$L71*$K71</f>
        <v>0</v>
      </c>
      <c r="AM71" t="s" s="26">
        <v>49</v>
      </c>
      <c r="AN71" s="25">
        <f>$M71*$K71</f>
        <v>0</v>
      </c>
      <c r="AO71" t="s" s="26">
        <v>49</v>
      </c>
      <c r="AP71" s="25">
        <f>$N71*$K71</f>
        <v>0</v>
      </c>
      <c r="AQ71" t="s" s="26">
        <v>49</v>
      </c>
      <c r="AR71" s="25">
        <f>$O71*$K71</f>
        <v>0</v>
      </c>
      <c r="AS71" t="s" s="26">
        <v>49</v>
      </c>
      <c r="AT71" s="25">
        <f>$P71*$K71</f>
        <v>0</v>
      </c>
      <c r="AU71" t="s" s="26">
        <v>49</v>
      </c>
      <c r="AV71" s="27"/>
      <c r="AW71" s="28"/>
      <c r="AX71" s="28"/>
      <c r="AY71" s="28"/>
      <c r="AZ71" s="28"/>
    </row>
    <row r="72" ht="15" customHeight="1">
      <c r="A72" t="s" s="29">
        <v>188</v>
      </c>
      <c r="B72" t="s" s="15">
        <v>189</v>
      </c>
      <c r="C72" s="16">
        <v>2016</v>
      </c>
      <c r="D72" s="17">
        <v>16529963187.4044</v>
      </c>
      <c r="E72" s="17">
        <v>3727000</v>
      </c>
      <c r="F72" s="18">
        <v>4</v>
      </c>
      <c r="G72" s="19">
        <v>1</v>
      </c>
      <c r="H72" s="19">
        <v>1</v>
      </c>
      <c r="I72" s="20">
        <v>0</v>
      </c>
      <c r="J72" s="21">
        <v>0</v>
      </c>
      <c r="K72" s="22">
        <v>0</v>
      </c>
      <c r="L72" s="23">
        <v>0.148755327796835</v>
      </c>
      <c r="M72" s="17">
        <v>0.16214841425718</v>
      </c>
      <c r="N72" s="17">
        <v>1.02348702786941</v>
      </c>
      <c r="O72" s="17">
        <v>1.08175535001141</v>
      </c>
      <c r="P72" s="17">
        <v>1.1608766452763</v>
      </c>
      <c r="Q72" s="24">
        <f>SUM($I72:$K72)</f>
        <v>0</v>
      </c>
      <c r="R72" s="25">
        <f>$L72*$I72</f>
        <v>0</v>
      </c>
      <c r="S72" t="s" s="26">
        <v>49</v>
      </c>
      <c r="T72" s="25">
        <f>$M72*$I72</f>
        <v>0</v>
      </c>
      <c r="U72" t="s" s="26">
        <v>49</v>
      </c>
      <c r="V72" s="25">
        <f>$N72*$I72</f>
        <v>0</v>
      </c>
      <c r="W72" t="s" s="26">
        <v>49</v>
      </c>
      <c r="X72" s="25">
        <f>$O72*$I72</f>
        <v>0</v>
      </c>
      <c r="Y72" t="s" s="26">
        <v>49</v>
      </c>
      <c r="Z72" s="25">
        <f>$P72*$I72</f>
        <v>0</v>
      </c>
      <c r="AA72" t="s" s="26">
        <v>49</v>
      </c>
      <c r="AB72" s="25">
        <f>$L72*$J72</f>
        <v>0</v>
      </c>
      <c r="AC72" t="s" s="26">
        <v>49</v>
      </c>
      <c r="AD72" s="25">
        <f>$M72*$J72</f>
        <v>0</v>
      </c>
      <c r="AE72" t="s" s="26">
        <v>49</v>
      </c>
      <c r="AF72" s="25">
        <f>$N72*$J72</f>
        <v>0</v>
      </c>
      <c r="AG72" t="s" s="26">
        <v>49</v>
      </c>
      <c r="AH72" s="25">
        <f>$O72*$J72</f>
        <v>0</v>
      </c>
      <c r="AI72" t="s" s="26">
        <v>49</v>
      </c>
      <c r="AJ72" s="25">
        <f>$P72*$J72</f>
        <v>0</v>
      </c>
      <c r="AK72" t="s" s="26">
        <v>49</v>
      </c>
      <c r="AL72" s="25">
        <f>$L72*$K72</f>
        <v>0</v>
      </c>
      <c r="AM72" t="s" s="26">
        <v>49</v>
      </c>
      <c r="AN72" s="25">
        <f>$M72*$K72</f>
        <v>0</v>
      </c>
      <c r="AO72" t="s" s="26">
        <v>49</v>
      </c>
      <c r="AP72" s="25">
        <f>$N72*$K72</f>
        <v>0</v>
      </c>
      <c r="AQ72" t="s" s="26">
        <v>49</v>
      </c>
      <c r="AR72" s="25">
        <f>$O72*$K72</f>
        <v>0</v>
      </c>
      <c r="AS72" t="s" s="26">
        <v>49</v>
      </c>
      <c r="AT72" s="25">
        <f>$P72*$K72</f>
        <v>0</v>
      </c>
      <c r="AU72" t="s" s="26">
        <v>49</v>
      </c>
      <c r="AV72" s="27"/>
      <c r="AW72" s="28"/>
      <c r="AX72" s="28"/>
      <c r="AY72" s="28"/>
      <c r="AZ72" s="28"/>
    </row>
    <row r="73" ht="15" customHeight="1">
      <c r="A73" t="s" s="29">
        <v>190</v>
      </c>
      <c r="B73" t="s" s="15">
        <v>191</v>
      </c>
      <c r="C73" s="16">
        <v>2016</v>
      </c>
      <c r="D73" s="17">
        <v>3868291231823.77</v>
      </c>
      <c r="E73" s="17">
        <v>80970732</v>
      </c>
      <c r="F73" s="18">
        <v>15</v>
      </c>
      <c r="G73" s="19">
        <v>1</v>
      </c>
      <c r="H73" s="19">
        <v>100</v>
      </c>
      <c r="I73" s="20">
        <v>0</v>
      </c>
      <c r="J73" s="21">
        <v>0</v>
      </c>
      <c r="K73" s="22">
        <v>0</v>
      </c>
      <c r="L73" s="23">
        <v>0.0311266622566828</v>
      </c>
      <c r="M73" s="23">
        <v>0.07199923766441101</v>
      </c>
      <c r="N73" s="17">
        <v>1.02348702786941</v>
      </c>
      <c r="O73" s="17">
        <v>1.23658370396875</v>
      </c>
      <c r="P73" s="23">
        <v>0.842416390309414</v>
      </c>
      <c r="Q73" s="24">
        <f>SUM($I73:$K73)</f>
        <v>0</v>
      </c>
      <c r="R73" s="25">
        <f>$L73*$I73</f>
        <v>0</v>
      </c>
      <c r="S73" t="s" s="26">
        <v>49</v>
      </c>
      <c r="T73" s="25">
        <f>$M73*$I73</f>
        <v>0</v>
      </c>
      <c r="U73" t="s" s="26">
        <v>49</v>
      </c>
      <c r="V73" s="25">
        <f>$N73*$I73</f>
        <v>0</v>
      </c>
      <c r="W73" t="s" s="26">
        <v>49</v>
      </c>
      <c r="X73" s="25">
        <f>$O73*$I73</f>
        <v>0</v>
      </c>
      <c r="Y73" t="s" s="26">
        <v>49</v>
      </c>
      <c r="Z73" s="25">
        <f>$P73*$I73</f>
        <v>0</v>
      </c>
      <c r="AA73" t="s" s="26">
        <v>49</v>
      </c>
      <c r="AB73" s="25">
        <f>$L73*$J73</f>
        <v>0</v>
      </c>
      <c r="AC73" t="s" s="26">
        <v>49</v>
      </c>
      <c r="AD73" s="25">
        <f>$M73*$J73</f>
        <v>0</v>
      </c>
      <c r="AE73" t="s" s="26">
        <v>49</v>
      </c>
      <c r="AF73" s="25">
        <f>$N73*$J73</f>
        <v>0</v>
      </c>
      <c r="AG73" t="s" s="26">
        <v>49</v>
      </c>
      <c r="AH73" s="25">
        <f>$O73*$J73</f>
        <v>0</v>
      </c>
      <c r="AI73" t="s" s="26">
        <v>49</v>
      </c>
      <c r="AJ73" s="25">
        <f>$P73*$J73</f>
        <v>0</v>
      </c>
      <c r="AK73" t="s" s="26">
        <v>49</v>
      </c>
      <c r="AL73" s="25">
        <f>$L73*$K73</f>
        <v>0</v>
      </c>
      <c r="AM73" t="s" s="26">
        <v>49</v>
      </c>
      <c r="AN73" s="25">
        <f>$M73*$K73</f>
        <v>0</v>
      </c>
      <c r="AO73" t="s" s="26">
        <v>49</v>
      </c>
      <c r="AP73" s="25">
        <f>$N73*$K73</f>
        <v>0</v>
      </c>
      <c r="AQ73" t="s" s="26">
        <v>49</v>
      </c>
      <c r="AR73" s="25">
        <f>$O73*$K73</f>
        <v>0</v>
      </c>
      <c r="AS73" t="s" s="26">
        <v>49</v>
      </c>
      <c r="AT73" s="25">
        <f>$P73*$K73</f>
        <v>0</v>
      </c>
      <c r="AU73" t="s" s="26">
        <v>49</v>
      </c>
      <c r="AV73" s="27"/>
      <c r="AW73" s="28"/>
      <c r="AX73" s="28"/>
      <c r="AY73" s="28"/>
      <c r="AZ73" s="28"/>
    </row>
    <row r="74" ht="15" customHeight="1">
      <c r="A74" t="s" s="29">
        <v>192</v>
      </c>
      <c r="B74" t="s" s="15">
        <v>193</v>
      </c>
      <c r="C74" s="16">
        <v>2016</v>
      </c>
      <c r="D74" s="17">
        <v>38616536131.648</v>
      </c>
      <c r="E74" s="17">
        <v>26786598</v>
      </c>
      <c r="F74" s="18">
        <v>13</v>
      </c>
      <c r="G74" s="19">
        <v>1</v>
      </c>
      <c r="H74" s="19">
        <v>9</v>
      </c>
      <c r="I74" s="20">
        <v>0</v>
      </c>
      <c r="J74" s="21">
        <v>0</v>
      </c>
      <c r="K74" s="22">
        <v>0</v>
      </c>
      <c r="L74" s="23">
        <v>0.09072379157530711</v>
      </c>
      <c r="M74" s="23">
        <v>0.0893841218458194</v>
      </c>
      <c r="N74" s="17">
        <v>1.02348702786941</v>
      </c>
      <c r="O74" s="23">
        <v>0.838597882241287</v>
      </c>
      <c r="P74" s="17">
        <v>0.8694753138219</v>
      </c>
      <c r="Q74" s="24">
        <f>SUM($I74:$K74)</f>
        <v>0</v>
      </c>
      <c r="R74" s="25">
        <f>$L74*$I74</f>
        <v>0</v>
      </c>
      <c r="S74" t="s" s="26">
        <v>49</v>
      </c>
      <c r="T74" s="25">
        <f>$M74*$I74</f>
        <v>0</v>
      </c>
      <c r="U74" t="s" s="26">
        <v>49</v>
      </c>
      <c r="V74" s="25">
        <f>$N74*$I74</f>
        <v>0</v>
      </c>
      <c r="W74" t="s" s="26">
        <v>49</v>
      </c>
      <c r="X74" s="25">
        <f>$O74*$I74</f>
        <v>0</v>
      </c>
      <c r="Y74" t="s" s="26">
        <v>49</v>
      </c>
      <c r="Z74" s="25">
        <f>$P74*$I74</f>
        <v>0</v>
      </c>
      <c r="AA74" t="s" s="26">
        <v>49</v>
      </c>
      <c r="AB74" s="25">
        <f>$L74*$J74</f>
        <v>0</v>
      </c>
      <c r="AC74" t="s" s="26">
        <v>49</v>
      </c>
      <c r="AD74" s="25">
        <f>$M74*$J74</f>
        <v>0</v>
      </c>
      <c r="AE74" t="s" s="26">
        <v>49</v>
      </c>
      <c r="AF74" s="25">
        <f>$N74*$J74</f>
        <v>0</v>
      </c>
      <c r="AG74" t="s" s="26">
        <v>49</v>
      </c>
      <c r="AH74" s="25">
        <f>$O74*$J74</f>
        <v>0</v>
      </c>
      <c r="AI74" t="s" s="26">
        <v>49</v>
      </c>
      <c r="AJ74" s="25">
        <f>$P74*$J74</f>
        <v>0</v>
      </c>
      <c r="AK74" t="s" s="26">
        <v>49</v>
      </c>
      <c r="AL74" s="25">
        <f>$L74*$K74</f>
        <v>0</v>
      </c>
      <c r="AM74" t="s" s="26">
        <v>49</v>
      </c>
      <c r="AN74" s="25">
        <f>$M74*$K74</f>
        <v>0</v>
      </c>
      <c r="AO74" t="s" s="26">
        <v>49</v>
      </c>
      <c r="AP74" s="25">
        <f>$N74*$K74</f>
        <v>0</v>
      </c>
      <c r="AQ74" t="s" s="26">
        <v>49</v>
      </c>
      <c r="AR74" s="25">
        <f>$O74*$K74</f>
        <v>0</v>
      </c>
      <c r="AS74" t="s" s="26">
        <v>49</v>
      </c>
      <c r="AT74" s="25">
        <f>$P74*$K74</f>
        <v>0</v>
      </c>
      <c r="AU74" t="s" s="26">
        <v>49</v>
      </c>
      <c r="AV74" s="27"/>
      <c r="AW74" s="28"/>
      <c r="AX74" s="28"/>
      <c r="AY74" s="28"/>
      <c r="AZ74" s="28"/>
    </row>
    <row r="75" ht="15" customHeight="1">
      <c r="A75" t="s" s="29">
        <v>194</v>
      </c>
      <c r="B75" t="s" s="15">
        <v>195</v>
      </c>
      <c r="C75" s="16">
        <v>2016</v>
      </c>
      <c r="D75" s="17">
        <v>2849000000000</v>
      </c>
      <c r="E75" s="17">
        <v>65138232</v>
      </c>
      <c r="F75" s="18">
        <v>24</v>
      </c>
      <c r="G75" s="19">
        <v>3</v>
      </c>
      <c r="H75" s="19">
        <v>15</v>
      </c>
      <c r="I75" s="20">
        <v>0</v>
      </c>
      <c r="J75" s="21">
        <v>0</v>
      </c>
      <c r="K75" s="22">
        <v>0</v>
      </c>
      <c r="L75" s="23">
        <v>0.0324334405674904</v>
      </c>
      <c r="M75" s="23">
        <v>0.0748281543249428</v>
      </c>
      <c r="N75" s="23">
        <v>0.981354382550093</v>
      </c>
      <c r="O75" s="23">
        <v>0.787055960363109</v>
      </c>
      <c r="P75" s="17">
        <v>0.7635254887495</v>
      </c>
      <c r="Q75" s="24">
        <f>SUM($I75:$K75)</f>
        <v>0</v>
      </c>
      <c r="R75" s="25">
        <f>$L75*$I75</f>
        <v>0</v>
      </c>
      <c r="S75" t="s" s="26">
        <v>49</v>
      </c>
      <c r="T75" s="25">
        <f>$M75*$I75</f>
        <v>0</v>
      </c>
      <c r="U75" t="s" s="26">
        <v>49</v>
      </c>
      <c r="V75" s="25">
        <f>$N75*$I75</f>
        <v>0</v>
      </c>
      <c r="W75" t="s" s="26">
        <v>49</v>
      </c>
      <c r="X75" s="25">
        <f>$O75*$I75</f>
        <v>0</v>
      </c>
      <c r="Y75" t="s" s="26">
        <v>49</v>
      </c>
      <c r="Z75" s="25">
        <f>$P75*$I75</f>
        <v>0</v>
      </c>
      <c r="AA75" t="s" s="26">
        <v>49</v>
      </c>
      <c r="AB75" s="25">
        <f>$L75*$J75</f>
        <v>0</v>
      </c>
      <c r="AC75" t="s" s="26">
        <v>49</v>
      </c>
      <c r="AD75" s="25">
        <f>$M75*$J75</f>
        <v>0</v>
      </c>
      <c r="AE75" t="s" s="26">
        <v>49</v>
      </c>
      <c r="AF75" s="25">
        <f>$N75*$J75</f>
        <v>0</v>
      </c>
      <c r="AG75" t="s" s="26">
        <v>49</v>
      </c>
      <c r="AH75" s="25">
        <f>$O75*$J75</f>
        <v>0</v>
      </c>
      <c r="AI75" t="s" s="26">
        <v>49</v>
      </c>
      <c r="AJ75" s="25">
        <f>$P75*$J75</f>
        <v>0</v>
      </c>
      <c r="AK75" t="s" s="26">
        <v>49</v>
      </c>
      <c r="AL75" s="25">
        <f>$L75*$K75</f>
        <v>0</v>
      </c>
      <c r="AM75" t="s" s="26">
        <v>49</v>
      </c>
      <c r="AN75" s="25">
        <f>$M75*$K75</f>
        <v>0</v>
      </c>
      <c r="AO75" t="s" s="26">
        <v>49</v>
      </c>
      <c r="AP75" s="25">
        <f>$N75*$K75</f>
        <v>0</v>
      </c>
      <c r="AQ75" t="s" s="26">
        <v>49</v>
      </c>
      <c r="AR75" s="25">
        <f>$O75*$K75</f>
        <v>0</v>
      </c>
      <c r="AS75" t="s" s="26">
        <v>49</v>
      </c>
      <c r="AT75" s="25">
        <f>$P75*$K75</f>
        <v>0</v>
      </c>
      <c r="AU75" t="s" s="26">
        <v>49</v>
      </c>
      <c r="AV75" s="27"/>
      <c r="AW75" s="28"/>
      <c r="AX75" s="28"/>
      <c r="AY75" s="28"/>
      <c r="AZ75" s="28"/>
    </row>
    <row r="76" ht="15" customHeight="1">
      <c r="A76" t="s" s="29">
        <v>196</v>
      </c>
      <c r="B76" t="s" s="15">
        <v>197</v>
      </c>
      <c r="C76" s="16">
        <v>2016</v>
      </c>
      <c r="D76" s="17">
        <v>235574074998.314</v>
      </c>
      <c r="E76" s="17">
        <v>10869637</v>
      </c>
      <c r="F76" s="18">
        <v>8</v>
      </c>
      <c r="G76" s="19">
        <v>3</v>
      </c>
      <c r="H76" s="19">
        <v>1</v>
      </c>
      <c r="I76" s="20">
        <v>0</v>
      </c>
      <c r="J76" s="21">
        <v>0</v>
      </c>
      <c r="K76" s="22">
        <v>0</v>
      </c>
      <c r="L76" s="23">
        <v>0.050669197976901</v>
      </c>
      <c r="M76" s="23">
        <v>0.112043118474478</v>
      </c>
      <c r="N76" s="23">
        <v>0.981354382550093</v>
      </c>
      <c r="O76" s="17">
        <v>1.08175535001141</v>
      </c>
      <c r="P76" s="23">
        <v>0.973642534263729</v>
      </c>
      <c r="Q76" s="24">
        <f>SUM($I76:$K76)</f>
        <v>0</v>
      </c>
      <c r="R76" s="25">
        <f>$L76*$I76</f>
        <v>0</v>
      </c>
      <c r="S76" t="s" s="26">
        <v>49</v>
      </c>
      <c r="T76" s="25">
        <f>$M76*$I76</f>
        <v>0</v>
      </c>
      <c r="U76" t="s" s="26">
        <v>49</v>
      </c>
      <c r="V76" s="25">
        <f>$N76*$I76</f>
        <v>0</v>
      </c>
      <c r="W76" t="s" s="26">
        <v>49</v>
      </c>
      <c r="X76" s="25">
        <f>$O76*$I76</f>
        <v>0</v>
      </c>
      <c r="Y76" t="s" s="26">
        <v>49</v>
      </c>
      <c r="Z76" s="25">
        <f>$P76*$I76</f>
        <v>0</v>
      </c>
      <c r="AA76" t="s" s="26">
        <v>49</v>
      </c>
      <c r="AB76" s="25">
        <f>$L76*$J76</f>
        <v>0</v>
      </c>
      <c r="AC76" t="s" s="26">
        <v>49</v>
      </c>
      <c r="AD76" s="25">
        <f>$M76*$J76</f>
        <v>0</v>
      </c>
      <c r="AE76" t="s" s="26">
        <v>49</v>
      </c>
      <c r="AF76" s="25">
        <f>$N76*$J76</f>
        <v>0</v>
      </c>
      <c r="AG76" t="s" s="26">
        <v>49</v>
      </c>
      <c r="AH76" s="25">
        <f>$O76*$J76</f>
        <v>0</v>
      </c>
      <c r="AI76" t="s" s="26">
        <v>49</v>
      </c>
      <c r="AJ76" s="25">
        <f>$P76*$J76</f>
        <v>0</v>
      </c>
      <c r="AK76" t="s" s="26">
        <v>49</v>
      </c>
      <c r="AL76" s="25">
        <f>$L76*$K76</f>
        <v>0</v>
      </c>
      <c r="AM76" t="s" s="26">
        <v>49</v>
      </c>
      <c r="AN76" s="25">
        <f>$M76*$K76</f>
        <v>0</v>
      </c>
      <c r="AO76" t="s" s="26">
        <v>49</v>
      </c>
      <c r="AP76" s="25">
        <f>$N76*$K76</f>
        <v>0</v>
      </c>
      <c r="AQ76" t="s" s="26">
        <v>49</v>
      </c>
      <c r="AR76" s="25">
        <f>$O76*$K76</f>
        <v>0</v>
      </c>
      <c r="AS76" t="s" s="26">
        <v>49</v>
      </c>
      <c r="AT76" s="25">
        <f>$P76*$K76</f>
        <v>0</v>
      </c>
      <c r="AU76" t="s" s="26">
        <v>49</v>
      </c>
      <c r="AV76" s="27"/>
      <c r="AW76" s="28"/>
      <c r="AX76" s="28"/>
      <c r="AY76" s="28"/>
      <c r="AZ76" s="28"/>
    </row>
    <row r="77" ht="15" customHeight="1">
      <c r="A77" t="s" s="29">
        <v>198</v>
      </c>
      <c r="B77" t="s" s="15">
        <v>199</v>
      </c>
      <c r="C77" s="16">
        <v>2016</v>
      </c>
      <c r="D77" s="17">
        <v>911803790.37037</v>
      </c>
      <c r="E77" s="17">
        <v>106349</v>
      </c>
      <c r="F77" s="18">
        <v>22</v>
      </c>
      <c r="G77" s="19">
        <v>11</v>
      </c>
      <c r="H77" s="19">
        <v>50</v>
      </c>
      <c r="I77" s="20">
        <v>0</v>
      </c>
      <c r="J77" s="21">
        <v>0</v>
      </c>
      <c r="K77" s="22">
        <v>0</v>
      </c>
      <c r="L77" s="17">
        <v>3.65363405872417</v>
      </c>
      <c r="M77" s="17">
        <v>5.05138690617843</v>
      </c>
      <c r="N77" s="23">
        <v>0.9214709332202859</v>
      </c>
      <c r="O77" s="23">
        <v>0.683616920620355</v>
      </c>
      <c r="P77" s="23">
        <v>0.777065248316518</v>
      </c>
      <c r="Q77" s="24">
        <f>SUM($I77:$K77)</f>
        <v>0</v>
      </c>
      <c r="R77" s="25">
        <f>$L77*$I77</f>
        <v>0</v>
      </c>
      <c r="S77" t="s" s="26">
        <v>49</v>
      </c>
      <c r="T77" s="25">
        <f>$M77*$I77</f>
        <v>0</v>
      </c>
      <c r="U77" t="s" s="26">
        <v>49</v>
      </c>
      <c r="V77" s="25">
        <f>$N77*$I77</f>
        <v>0</v>
      </c>
      <c r="W77" t="s" s="26">
        <v>49</v>
      </c>
      <c r="X77" s="25">
        <f>$O77*$I77</f>
        <v>0</v>
      </c>
      <c r="Y77" t="s" s="26">
        <v>49</v>
      </c>
      <c r="Z77" s="25">
        <f>$P77*$I77</f>
        <v>0</v>
      </c>
      <c r="AA77" t="s" s="26">
        <v>49</v>
      </c>
      <c r="AB77" s="25">
        <f>$L77*$J77</f>
        <v>0</v>
      </c>
      <c r="AC77" t="s" s="26">
        <v>49</v>
      </c>
      <c r="AD77" s="25">
        <f>$M77*$J77</f>
        <v>0</v>
      </c>
      <c r="AE77" t="s" s="26">
        <v>49</v>
      </c>
      <c r="AF77" s="25">
        <f>$N77*$J77</f>
        <v>0</v>
      </c>
      <c r="AG77" t="s" s="26">
        <v>49</v>
      </c>
      <c r="AH77" s="25">
        <f>$O77*$J77</f>
        <v>0</v>
      </c>
      <c r="AI77" t="s" s="26">
        <v>49</v>
      </c>
      <c r="AJ77" s="25">
        <f>$P77*$J77</f>
        <v>0</v>
      </c>
      <c r="AK77" t="s" s="26">
        <v>49</v>
      </c>
      <c r="AL77" s="25">
        <f>$L77*$K77</f>
        <v>0</v>
      </c>
      <c r="AM77" t="s" s="26">
        <v>49</v>
      </c>
      <c r="AN77" s="25">
        <f>$M77*$K77</f>
        <v>0</v>
      </c>
      <c r="AO77" t="s" s="26">
        <v>49</v>
      </c>
      <c r="AP77" s="25">
        <f>$N77*$K77</f>
        <v>0</v>
      </c>
      <c r="AQ77" t="s" s="26">
        <v>49</v>
      </c>
      <c r="AR77" s="25">
        <f>$O77*$K77</f>
        <v>0</v>
      </c>
      <c r="AS77" t="s" s="26">
        <v>49</v>
      </c>
      <c r="AT77" s="25">
        <f>$P77*$K77</f>
        <v>0</v>
      </c>
      <c r="AU77" t="s" s="26">
        <v>49</v>
      </c>
      <c r="AV77" s="27"/>
      <c r="AW77" s="28"/>
      <c r="AX77" s="28"/>
      <c r="AY77" s="28"/>
      <c r="AZ77" s="28"/>
    </row>
    <row r="78" ht="15" customHeight="1">
      <c r="A78" t="s" s="29">
        <v>200</v>
      </c>
      <c r="B78" t="s" s="15">
        <v>201</v>
      </c>
      <c r="C78" s="16">
        <v>2016</v>
      </c>
      <c r="D78" s="17">
        <v>4600000000</v>
      </c>
      <c r="E78" s="17">
        <v>167543</v>
      </c>
      <c r="F78" s="18">
        <v>23</v>
      </c>
      <c r="G78" s="19">
        <v>4</v>
      </c>
      <c r="H78" s="19">
        <v>11</v>
      </c>
      <c r="I78" s="20">
        <v>0</v>
      </c>
      <c r="J78" s="21">
        <v>0</v>
      </c>
      <c r="K78" s="22">
        <v>0</v>
      </c>
      <c r="L78" s="17">
        <v>3.65363405872417</v>
      </c>
      <c r="M78" s="17">
        <v>5.05138690617843</v>
      </c>
      <c r="N78" s="23">
        <v>0.968544965171127</v>
      </c>
      <c r="O78" s="23">
        <v>0.817815768769937</v>
      </c>
      <c r="P78" s="17">
        <v>0.7700916100064999</v>
      </c>
      <c r="Q78" s="24">
        <f>SUM($I78:$K78)</f>
        <v>0</v>
      </c>
      <c r="R78" s="25">
        <f>$L78*$I78</f>
        <v>0</v>
      </c>
      <c r="S78" t="s" s="26">
        <v>49</v>
      </c>
      <c r="T78" s="25">
        <f>$M78*$I78</f>
        <v>0</v>
      </c>
      <c r="U78" t="s" s="26">
        <v>49</v>
      </c>
      <c r="V78" s="25">
        <f>$N78*$I78</f>
        <v>0</v>
      </c>
      <c r="W78" t="s" s="26">
        <v>49</v>
      </c>
      <c r="X78" s="25">
        <f>$O78*$I78</f>
        <v>0</v>
      </c>
      <c r="Y78" t="s" s="26">
        <v>49</v>
      </c>
      <c r="Z78" s="25">
        <f>$P78*$I78</f>
        <v>0</v>
      </c>
      <c r="AA78" t="s" s="26">
        <v>49</v>
      </c>
      <c r="AB78" s="25">
        <f>$L78*$J78</f>
        <v>0</v>
      </c>
      <c r="AC78" t="s" s="26">
        <v>49</v>
      </c>
      <c r="AD78" s="25">
        <f>$M78*$J78</f>
        <v>0</v>
      </c>
      <c r="AE78" t="s" s="26">
        <v>49</v>
      </c>
      <c r="AF78" s="25">
        <f>$N78*$J78</f>
        <v>0</v>
      </c>
      <c r="AG78" t="s" s="26">
        <v>49</v>
      </c>
      <c r="AH78" s="25">
        <f>$O78*$J78</f>
        <v>0</v>
      </c>
      <c r="AI78" t="s" s="26">
        <v>49</v>
      </c>
      <c r="AJ78" s="25">
        <f>$P78*$J78</f>
        <v>0</v>
      </c>
      <c r="AK78" t="s" s="26">
        <v>49</v>
      </c>
      <c r="AL78" s="25">
        <f>$L78*$K78</f>
        <v>0</v>
      </c>
      <c r="AM78" t="s" s="26">
        <v>49</v>
      </c>
      <c r="AN78" s="25">
        <f>$M78*$K78</f>
        <v>0</v>
      </c>
      <c r="AO78" t="s" s="26">
        <v>49</v>
      </c>
      <c r="AP78" s="25">
        <f>$N78*$K78</f>
        <v>0</v>
      </c>
      <c r="AQ78" t="s" s="26">
        <v>49</v>
      </c>
      <c r="AR78" s="25">
        <f>$O78*$K78</f>
        <v>0</v>
      </c>
      <c r="AS78" t="s" s="26">
        <v>49</v>
      </c>
      <c r="AT78" s="25">
        <f>$P78*$K78</f>
        <v>0</v>
      </c>
      <c r="AU78" t="s" s="26">
        <v>49</v>
      </c>
      <c r="AV78" s="27"/>
      <c r="AW78" s="28"/>
      <c r="AX78" s="28"/>
      <c r="AY78" s="28"/>
      <c r="AZ78" s="28"/>
    </row>
    <row r="79" ht="15" customHeight="1">
      <c r="A79" t="s" s="29">
        <v>202</v>
      </c>
      <c r="B79" t="s" s="15">
        <v>203</v>
      </c>
      <c r="C79" s="16">
        <v>2016</v>
      </c>
      <c r="D79" s="17">
        <v>58827085046.9465</v>
      </c>
      <c r="E79" s="17">
        <v>16015494</v>
      </c>
      <c r="F79" s="18">
        <v>10</v>
      </c>
      <c r="G79" s="19">
        <v>2</v>
      </c>
      <c r="H79" s="19">
        <v>2</v>
      </c>
      <c r="I79" s="20">
        <v>0</v>
      </c>
      <c r="J79" s="21">
        <v>0</v>
      </c>
      <c r="K79" s="22">
        <v>0</v>
      </c>
      <c r="L79" s="23">
        <v>0.0763118134473437</v>
      </c>
      <c r="M79" s="23">
        <v>0.100967736831487</v>
      </c>
      <c r="N79" s="23">
        <v>0.998396942262243</v>
      </c>
      <c r="O79" s="17">
        <v>1.0080194920323</v>
      </c>
      <c r="P79" s="23">
        <v>0.923265747757174</v>
      </c>
      <c r="Q79" s="24">
        <f>SUM($I79:$K79)</f>
        <v>0</v>
      </c>
      <c r="R79" s="25">
        <f>$L79*$I79</f>
        <v>0</v>
      </c>
      <c r="S79" t="s" s="26">
        <v>49</v>
      </c>
      <c r="T79" s="25">
        <f>$M79*$I79</f>
        <v>0</v>
      </c>
      <c r="U79" t="s" s="26">
        <v>49</v>
      </c>
      <c r="V79" s="25">
        <f>$N79*$I79</f>
        <v>0</v>
      </c>
      <c r="W79" t="s" s="26">
        <v>49</v>
      </c>
      <c r="X79" s="25">
        <f>$O79*$I79</f>
        <v>0</v>
      </c>
      <c r="Y79" t="s" s="26">
        <v>49</v>
      </c>
      <c r="Z79" s="25">
        <f>$P79*$I79</f>
        <v>0</v>
      </c>
      <c r="AA79" t="s" s="26">
        <v>49</v>
      </c>
      <c r="AB79" s="25">
        <f>$L79*$J79</f>
        <v>0</v>
      </c>
      <c r="AC79" t="s" s="26">
        <v>49</v>
      </c>
      <c r="AD79" s="25">
        <f>$M79*$J79</f>
        <v>0</v>
      </c>
      <c r="AE79" t="s" s="26">
        <v>49</v>
      </c>
      <c r="AF79" s="25">
        <f>$N79*$J79</f>
        <v>0</v>
      </c>
      <c r="AG79" t="s" s="26">
        <v>49</v>
      </c>
      <c r="AH79" s="25">
        <f>$O79*$J79</f>
        <v>0</v>
      </c>
      <c r="AI79" t="s" s="26">
        <v>49</v>
      </c>
      <c r="AJ79" s="25">
        <f>$P79*$J79</f>
        <v>0</v>
      </c>
      <c r="AK79" t="s" s="26">
        <v>49</v>
      </c>
      <c r="AL79" s="25">
        <f>$L79*$K79</f>
        <v>0</v>
      </c>
      <c r="AM79" t="s" s="26">
        <v>49</v>
      </c>
      <c r="AN79" s="25">
        <f>$M79*$K79</f>
        <v>0</v>
      </c>
      <c r="AO79" t="s" s="26">
        <v>49</v>
      </c>
      <c r="AP79" s="25">
        <f>$N79*$K79</f>
        <v>0</v>
      </c>
      <c r="AQ79" t="s" s="26">
        <v>49</v>
      </c>
      <c r="AR79" s="25">
        <f>$O79*$K79</f>
        <v>0</v>
      </c>
      <c r="AS79" t="s" s="26">
        <v>49</v>
      </c>
      <c r="AT79" s="25">
        <f>$P79*$K79</f>
        <v>0</v>
      </c>
      <c r="AU79" t="s" s="26">
        <v>49</v>
      </c>
      <c r="AV79" s="27"/>
      <c r="AW79" s="28"/>
      <c r="AX79" s="28"/>
      <c r="AY79" s="28"/>
      <c r="AZ79" s="28"/>
    </row>
    <row r="80" ht="15" customHeight="1">
      <c r="A80" t="s" s="29">
        <v>204</v>
      </c>
      <c r="B80" t="s" s="15">
        <v>205</v>
      </c>
      <c r="C80" s="16">
        <v>2016</v>
      </c>
      <c r="D80" s="17">
        <v>6624068015.50039</v>
      </c>
      <c r="E80" s="17">
        <v>12275527</v>
      </c>
      <c r="F80" s="18">
        <v>6</v>
      </c>
      <c r="G80" s="19">
        <v>1</v>
      </c>
      <c r="H80" s="19">
        <v>100</v>
      </c>
      <c r="I80" s="20">
        <v>0</v>
      </c>
      <c r="J80" s="21">
        <v>0</v>
      </c>
      <c r="K80" s="22">
        <v>0</v>
      </c>
      <c r="L80" s="23">
        <v>0.5191664175170509</v>
      </c>
      <c r="M80" s="23">
        <v>0.108301476511547</v>
      </c>
      <c r="N80" s="17">
        <v>1.02348702786941</v>
      </c>
      <c r="O80" s="17">
        <v>1.23658370396875</v>
      </c>
      <c r="P80" s="17">
        <v>1.04545642416575</v>
      </c>
      <c r="Q80" s="24">
        <f>SUM($I80:$K80)</f>
        <v>0</v>
      </c>
      <c r="R80" s="25">
        <f>$L80*$I80</f>
        <v>0</v>
      </c>
      <c r="S80" t="s" s="26">
        <v>49</v>
      </c>
      <c r="T80" s="25">
        <f>$M80*$I80</f>
        <v>0</v>
      </c>
      <c r="U80" t="s" s="26">
        <v>49</v>
      </c>
      <c r="V80" s="25">
        <f>$N80*$I80</f>
        <v>0</v>
      </c>
      <c r="W80" t="s" s="26">
        <v>49</v>
      </c>
      <c r="X80" s="25">
        <f>$O80*$I80</f>
        <v>0</v>
      </c>
      <c r="Y80" t="s" s="26">
        <v>49</v>
      </c>
      <c r="Z80" s="25">
        <f>$P80*$I80</f>
        <v>0</v>
      </c>
      <c r="AA80" t="s" s="26">
        <v>49</v>
      </c>
      <c r="AB80" s="25">
        <f>$L80*$J80</f>
        <v>0</v>
      </c>
      <c r="AC80" t="s" s="26">
        <v>49</v>
      </c>
      <c r="AD80" s="25">
        <f>$M80*$J80</f>
        <v>0</v>
      </c>
      <c r="AE80" t="s" s="26">
        <v>49</v>
      </c>
      <c r="AF80" s="25">
        <f>$N80*$J80</f>
        <v>0</v>
      </c>
      <c r="AG80" t="s" s="26">
        <v>49</v>
      </c>
      <c r="AH80" s="25">
        <f>$O80*$J80</f>
        <v>0</v>
      </c>
      <c r="AI80" t="s" s="26">
        <v>49</v>
      </c>
      <c r="AJ80" s="25">
        <f>$P80*$J80</f>
        <v>0</v>
      </c>
      <c r="AK80" t="s" s="26">
        <v>49</v>
      </c>
      <c r="AL80" s="25">
        <f>$L80*$K80</f>
        <v>0</v>
      </c>
      <c r="AM80" t="s" s="26">
        <v>49</v>
      </c>
      <c r="AN80" s="25">
        <f>$M80*$K80</f>
        <v>0</v>
      </c>
      <c r="AO80" t="s" s="26">
        <v>49</v>
      </c>
      <c r="AP80" s="25">
        <f>$N80*$K80</f>
        <v>0</v>
      </c>
      <c r="AQ80" t="s" s="26">
        <v>49</v>
      </c>
      <c r="AR80" s="25">
        <f>$O80*$K80</f>
        <v>0</v>
      </c>
      <c r="AS80" t="s" s="26">
        <v>49</v>
      </c>
      <c r="AT80" s="25">
        <f>$P80*$K80</f>
        <v>0</v>
      </c>
      <c r="AU80" t="s" s="26">
        <v>49</v>
      </c>
      <c r="AV80" s="27"/>
      <c r="AW80" s="28"/>
      <c r="AX80" s="28"/>
      <c r="AY80" s="28"/>
      <c r="AZ80" s="28"/>
    </row>
    <row r="81" ht="15" customHeight="1">
      <c r="A81" t="s" s="29">
        <v>206</v>
      </c>
      <c r="B81" t="s" s="15">
        <v>207</v>
      </c>
      <c r="C81" s="16">
        <v>2016</v>
      </c>
      <c r="D81" s="17">
        <v>1022371991.53467</v>
      </c>
      <c r="E81" s="17">
        <v>1800513</v>
      </c>
      <c r="F81" s="18">
        <v>100</v>
      </c>
      <c r="G81" s="19">
        <v>100</v>
      </c>
      <c r="H81" s="19">
        <v>100</v>
      </c>
      <c r="I81" s="20">
        <v>0</v>
      </c>
      <c r="J81" s="21">
        <v>0</v>
      </c>
      <c r="K81" s="22">
        <v>0</v>
      </c>
      <c r="L81" s="17">
        <v>3.65363405872417</v>
      </c>
      <c r="M81" s="23">
        <v>0.235528748798636</v>
      </c>
      <c r="N81" s="17">
        <v>1.06954815347857</v>
      </c>
      <c r="O81" s="17">
        <v>1.23658370396875</v>
      </c>
      <c r="P81" s="17">
        <v>2.52499096794649</v>
      </c>
      <c r="Q81" s="24">
        <f>SUM($I81:$K81)</f>
        <v>0</v>
      </c>
      <c r="R81" s="25">
        <f>$L81*$I81</f>
        <v>0</v>
      </c>
      <c r="S81" t="s" s="26">
        <v>49</v>
      </c>
      <c r="T81" s="25">
        <f>$M81*$I81</f>
        <v>0</v>
      </c>
      <c r="U81" t="s" s="26">
        <v>49</v>
      </c>
      <c r="V81" s="25">
        <f>$N81*$I81</f>
        <v>0</v>
      </c>
      <c r="W81" t="s" s="26">
        <v>49</v>
      </c>
      <c r="X81" s="25">
        <f>$O81*$I81</f>
        <v>0</v>
      </c>
      <c r="Y81" t="s" s="26">
        <v>49</v>
      </c>
      <c r="Z81" s="25">
        <f>$P81*$I81</f>
        <v>0</v>
      </c>
      <c r="AA81" t="s" s="26">
        <v>49</v>
      </c>
      <c r="AB81" s="25">
        <f>$L81*$J81</f>
        <v>0</v>
      </c>
      <c r="AC81" t="s" s="26">
        <v>49</v>
      </c>
      <c r="AD81" s="25">
        <f>$M81*$J81</f>
        <v>0</v>
      </c>
      <c r="AE81" t="s" s="26">
        <v>49</v>
      </c>
      <c r="AF81" s="25">
        <f>$N81*$J81</f>
        <v>0</v>
      </c>
      <c r="AG81" t="s" s="26">
        <v>49</v>
      </c>
      <c r="AH81" s="25">
        <f>$O81*$J81</f>
        <v>0</v>
      </c>
      <c r="AI81" t="s" s="26">
        <v>49</v>
      </c>
      <c r="AJ81" s="25">
        <f>$P81*$J81</f>
        <v>0</v>
      </c>
      <c r="AK81" t="s" s="26">
        <v>49</v>
      </c>
      <c r="AL81" s="25">
        <f>$L81*$K81</f>
        <v>0</v>
      </c>
      <c r="AM81" t="s" s="26">
        <v>49</v>
      </c>
      <c r="AN81" s="25">
        <f>$M81*$K81</f>
        <v>0</v>
      </c>
      <c r="AO81" t="s" s="26">
        <v>49</v>
      </c>
      <c r="AP81" s="25">
        <f>$N81*$K81</f>
        <v>0</v>
      </c>
      <c r="AQ81" t="s" s="26">
        <v>49</v>
      </c>
      <c r="AR81" s="25">
        <f>$O81*$K81</f>
        <v>0</v>
      </c>
      <c r="AS81" t="s" s="26">
        <v>49</v>
      </c>
      <c r="AT81" s="25">
        <f>$P81*$K81</f>
        <v>0</v>
      </c>
      <c r="AU81" t="s" s="26">
        <v>49</v>
      </c>
      <c r="AV81" s="27"/>
      <c r="AW81" s="28"/>
      <c r="AX81" s="28"/>
      <c r="AY81" s="28"/>
      <c r="AZ81" s="28"/>
    </row>
    <row r="82" ht="15" customHeight="1">
      <c r="A82" t="s" s="29">
        <v>208</v>
      </c>
      <c r="B82" t="s" s="15">
        <v>209</v>
      </c>
      <c r="C82" s="16">
        <v>2016</v>
      </c>
      <c r="D82" s="17">
        <v>3096747286.98392</v>
      </c>
      <c r="E82" s="17">
        <v>763893</v>
      </c>
      <c r="F82" s="18">
        <v>11</v>
      </c>
      <c r="G82" s="19">
        <v>4</v>
      </c>
      <c r="H82" s="19">
        <v>54</v>
      </c>
      <c r="I82" s="20">
        <v>0</v>
      </c>
      <c r="J82" s="21">
        <v>0</v>
      </c>
      <c r="K82" s="22">
        <v>0</v>
      </c>
      <c r="L82" s="17">
        <v>3.65363405872417</v>
      </c>
      <c r="M82" s="23">
        <v>0.517898801251984</v>
      </c>
      <c r="N82" s="23">
        <v>0.968544965171127</v>
      </c>
      <c r="O82" s="23">
        <v>0.677822602479621</v>
      </c>
      <c r="P82" s="23">
        <v>0.903072480692463</v>
      </c>
      <c r="Q82" s="24">
        <f>SUM($I82:$K82)</f>
        <v>0</v>
      </c>
      <c r="R82" s="25">
        <f>$L82*$I82</f>
        <v>0</v>
      </c>
      <c r="S82" t="s" s="26">
        <v>49</v>
      </c>
      <c r="T82" s="25">
        <f>$M82*$I82</f>
        <v>0</v>
      </c>
      <c r="U82" t="s" s="26">
        <v>49</v>
      </c>
      <c r="V82" s="25">
        <f>$N82*$I82</f>
        <v>0</v>
      </c>
      <c r="W82" t="s" s="26">
        <v>49</v>
      </c>
      <c r="X82" s="25">
        <f>$O82*$I82</f>
        <v>0</v>
      </c>
      <c r="Y82" t="s" s="26">
        <v>49</v>
      </c>
      <c r="Z82" s="25">
        <f>$P82*$I82</f>
        <v>0</v>
      </c>
      <c r="AA82" t="s" s="26">
        <v>49</v>
      </c>
      <c r="AB82" s="25">
        <f>$L82*$J82</f>
        <v>0</v>
      </c>
      <c r="AC82" t="s" s="26">
        <v>49</v>
      </c>
      <c r="AD82" s="25">
        <f>$M82*$J82</f>
        <v>0</v>
      </c>
      <c r="AE82" t="s" s="26">
        <v>49</v>
      </c>
      <c r="AF82" s="25">
        <f>$N82*$J82</f>
        <v>0</v>
      </c>
      <c r="AG82" t="s" s="26">
        <v>49</v>
      </c>
      <c r="AH82" s="25">
        <f>$O82*$J82</f>
        <v>0</v>
      </c>
      <c r="AI82" t="s" s="26">
        <v>49</v>
      </c>
      <c r="AJ82" s="25">
        <f>$P82*$J82</f>
        <v>0</v>
      </c>
      <c r="AK82" t="s" s="26">
        <v>49</v>
      </c>
      <c r="AL82" s="25">
        <f>$L82*$K82</f>
        <v>0</v>
      </c>
      <c r="AM82" t="s" s="26">
        <v>49</v>
      </c>
      <c r="AN82" s="25">
        <f>$M82*$K82</f>
        <v>0</v>
      </c>
      <c r="AO82" t="s" s="26">
        <v>49</v>
      </c>
      <c r="AP82" s="25">
        <f>$N82*$K82</f>
        <v>0</v>
      </c>
      <c r="AQ82" t="s" s="26">
        <v>49</v>
      </c>
      <c r="AR82" s="25">
        <f>$O82*$K82</f>
        <v>0</v>
      </c>
      <c r="AS82" t="s" s="26">
        <v>49</v>
      </c>
      <c r="AT82" s="25">
        <f>$P82*$K82</f>
        <v>0</v>
      </c>
      <c r="AU82" t="s" s="26">
        <v>49</v>
      </c>
      <c r="AV82" s="27"/>
      <c r="AW82" s="28"/>
      <c r="AX82" s="28"/>
      <c r="AY82" s="28"/>
      <c r="AZ82" s="28"/>
    </row>
    <row r="83" ht="15" customHeight="1">
      <c r="A83" t="s" s="29">
        <v>210</v>
      </c>
      <c r="B83" t="s" s="15">
        <v>211</v>
      </c>
      <c r="C83" s="16">
        <v>2016</v>
      </c>
      <c r="D83" s="17">
        <v>8713041022.95188</v>
      </c>
      <c r="E83" s="17">
        <v>10572029</v>
      </c>
      <c r="F83" s="18">
        <v>9</v>
      </c>
      <c r="G83" s="19">
        <v>3</v>
      </c>
      <c r="H83" s="19">
        <v>3</v>
      </c>
      <c r="I83" s="20">
        <v>0</v>
      </c>
      <c r="J83" s="21">
        <v>0</v>
      </c>
      <c r="K83" s="22">
        <v>0</v>
      </c>
      <c r="L83" s="23">
        <v>0.295682310017144</v>
      </c>
      <c r="M83" s="23">
        <v>0.112935448011299</v>
      </c>
      <c r="N83" s="23">
        <v>0.981354382550093</v>
      </c>
      <c r="O83" s="17">
        <v>0.96155314797709</v>
      </c>
      <c r="P83" s="23">
        <v>0.946497290364775</v>
      </c>
      <c r="Q83" s="24">
        <f>SUM($I83:$K83)</f>
        <v>0</v>
      </c>
      <c r="R83" s="25">
        <f>$L83*$I83</f>
        <v>0</v>
      </c>
      <c r="S83" t="s" s="26">
        <v>49</v>
      </c>
      <c r="T83" s="25">
        <f>$M83*$I83</f>
        <v>0</v>
      </c>
      <c r="U83" t="s" s="26">
        <v>49</v>
      </c>
      <c r="V83" s="25">
        <f>$N83*$I83</f>
        <v>0</v>
      </c>
      <c r="W83" t="s" s="26">
        <v>49</v>
      </c>
      <c r="X83" s="25">
        <f>$O83*$I83</f>
        <v>0</v>
      </c>
      <c r="Y83" t="s" s="26">
        <v>49</v>
      </c>
      <c r="Z83" s="25">
        <f>$P83*$I83</f>
        <v>0</v>
      </c>
      <c r="AA83" t="s" s="26">
        <v>49</v>
      </c>
      <c r="AB83" s="25">
        <f>$L83*$J83</f>
        <v>0</v>
      </c>
      <c r="AC83" t="s" s="26">
        <v>49</v>
      </c>
      <c r="AD83" s="25">
        <f>$M83*$J83</f>
        <v>0</v>
      </c>
      <c r="AE83" t="s" s="26">
        <v>49</v>
      </c>
      <c r="AF83" s="25">
        <f>$N83*$J83</f>
        <v>0</v>
      </c>
      <c r="AG83" t="s" s="26">
        <v>49</v>
      </c>
      <c r="AH83" s="25">
        <f>$O83*$J83</f>
        <v>0</v>
      </c>
      <c r="AI83" t="s" s="26">
        <v>49</v>
      </c>
      <c r="AJ83" s="25">
        <f>$P83*$J83</f>
        <v>0</v>
      </c>
      <c r="AK83" t="s" s="26">
        <v>49</v>
      </c>
      <c r="AL83" s="25">
        <f>$L83*$K83</f>
        <v>0</v>
      </c>
      <c r="AM83" t="s" s="26">
        <v>49</v>
      </c>
      <c r="AN83" s="25">
        <f>$M83*$K83</f>
        <v>0</v>
      </c>
      <c r="AO83" t="s" s="26">
        <v>49</v>
      </c>
      <c r="AP83" s="25">
        <f>$N83*$K83</f>
        <v>0</v>
      </c>
      <c r="AQ83" t="s" s="26">
        <v>49</v>
      </c>
      <c r="AR83" s="25">
        <f>$O83*$K83</f>
        <v>0</v>
      </c>
      <c r="AS83" t="s" s="26">
        <v>49</v>
      </c>
      <c r="AT83" s="25">
        <f>$P83*$K83</f>
        <v>0</v>
      </c>
      <c r="AU83" t="s" s="26">
        <v>49</v>
      </c>
      <c r="AV83" s="27"/>
      <c r="AW83" s="28"/>
      <c r="AX83" s="28"/>
      <c r="AY83" s="28"/>
      <c r="AZ83" s="28"/>
    </row>
    <row r="84" ht="15" customHeight="1">
      <c r="A84" t="s" s="29">
        <v>212</v>
      </c>
      <c r="B84" t="s" s="15">
        <v>213</v>
      </c>
      <c r="C84" s="16">
        <v>2016</v>
      </c>
      <c r="D84" s="17">
        <v>19385314718.4098</v>
      </c>
      <c r="E84" s="17">
        <v>7961680</v>
      </c>
      <c r="F84" s="18">
        <v>11</v>
      </c>
      <c r="G84" s="19">
        <v>2</v>
      </c>
      <c r="H84" s="19">
        <v>2</v>
      </c>
      <c r="I84" s="20">
        <v>0</v>
      </c>
      <c r="J84" s="21">
        <v>0</v>
      </c>
      <c r="K84" s="22">
        <v>0</v>
      </c>
      <c r="L84" s="23">
        <v>0.132612727625364</v>
      </c>
      <c r="M84" s="23">
        <v>0.122982525536166</v>
      </c>
      <c r="N84" s="23">
        <v>0.998396942262243</v>
      </c>
      <c r="O84" s="17">
        <v>1.0080194920323</v>
      </c>
      <c r="P84" s="23">
        <v>0.903072480692463</v>
      </c>
      <c r="Q84" s="24">
        <f>SUM($I84:$K84)</f>
        <v>0</v>
      </c>
      <c r="R84" s="25">
        <f>$L84*$I84</f>
        <v>0</v>
      </c>
      <c r="S84" t="s" s="26">
        <v>49</v>
      </c>
      <c r="T84" s="25">
        <f>$M84*$I84</f>
        <v>0</v>
      </c>
      <c r="U84" t="s" s="26">
        <v>49</v>
      </c>
      <c r="V84" s="25">
        <f>$N84*$I84</f>
        <v>0</v>
      </c>
      <c r="W84" t="s" s="26">
        <v>49</v>
      </c>
      <c r="X84" s="25">
        <f>$O84*$I84</f>
        <v>0</v>
      </c>
      <c r="Y84" t="s" s="26">
        <v>49</v>
      </c>
      <c r="Z84" s="25">
        <f>$P84*$I84</f>
        <v>0</v>
      </c>
      <c r="AA84" t="s" s="26">
        <v>49</v>
      </c>
      <c r="AB84" s="25">
        <f>$L84*$J84</f>
        <v>0</v>
      </c>
      <c r="AC84" t="s" s="26">
        <v>49</v>
      </c>
      <c r="AD84" s="25">
        <f>$M84*$J84</f>
        <v>0</v>
      </c>
      <c r="AE84" t="s" s="26">
        <v>49</v>
      </c>
      <c r="AF84" s="25">
        <f>$N84*$J84</f>
        <v>0</v>
      </c>
      <c r="AG84" t="s" s="26">
        <v>49</v>
      </c>
      <c r="AH84" s="25">
        <f>$O84*$J84</f>
        <v>0</v>
      </c>
      <c r="AI84" t="s" s="26">
        <v>49</v>
      </c>
      <c r="AJ84" s="25">
        <f>$P84*$J84</f>
        <v>0</v>
      </c>
      <c r="AK84" t="s" s="26">
        <v>49</v>
      </c>
      <c r="AL84" s="25">
        <f>$L84*$K84</f>
        <v>0</v>
      </c>
      <c r="AM84" t="s" s="26">
        <v>49</v>
      </c>
      <c r="AN84" s="25">
        <f>$M84*$K84</f>
        <v>0</v>
      </c>
      <c r="AO84" t="s" s="26">
        <v>49</v>
      </c>
      <c r="AP84" s="25">
        <f>$N84*$K84</f>
        <v>0</v>
      </c>
      <c r="AQ84" t="s" s="26">
        <v>49</v>
      </c>
      <c r="AR84" s="25">
        <f>$O84*$K84</f>
        <v>0</v>
      </c>
      <c r="AS84" t="s" s="26">
        <v>49</v>
      </c>
      <c r="AT84" s="25">
        <f>$P84*$K84</f>
        <v>0</v>
      </c>
      <c r="AU84" t="s" s="26">
        <v>49</v>
      </c>
      <c r="AV84" s="27"/>
      <c r="AW84" s="28"/>
      <c r="AX84" s="28"/>
      <c r="AY84" s="28"/>
      <c r="AZ84" s="28"/>
    </row>
    <row r="85" ht="15" customHeight="1">
      <c r="A85" t="s" s="29">
        <v>214</v>
      </c>
      <c r="B85" t="s" s="15">
        <v>215</v>
      </c>
      <c r="C85" s="16">
        <v>2016</v>
      </c>
      <c r="D85" s="17">
        <v>310000000000</v>
      </c>
      <c r="E85" s="17">
        <v>7234800</v>
      </c>
      <c r="F85" s="18">
        <v>13</v>
      </c>
      <c r="G85" s="19">
        <v>2</v>
      </c>
      <c r="H85" s="19">
        <v>3</v>
      </c>
      <c r="I85" s="20">
        <v>0</v>
      </c>
      <c r="J85" s="21">
        <v>0</v>
      </c>
      <c r="K85" s="22">
        <v>0</v>
      </c>
      <c r="L85" s="23">
        <v>0.0476009652670602</v>
      </c>
      <c r="M85" s="23">
        <v>0.126810994253382</v>
      </c>
      <c r="N85" s="23">
        <v>0.998396942262243</v>
      </c>
      <c r="O85" s="17">
        <v>0.96155314797709</v>
      </c>
      <c r="P85" s="17">
        <v>0.8694753138219</v>
      </c>
      <c r="Q85" s="24">
        <f>SUM($I85:$K85)</f>
        <v>0</v>
      </c>
      <c r="R85" s="25">
        <f>$L85*$I85</f>
        <v>0</v>
      </c>
      <c r="S85" t="s" s="26">
        <v>49</v>
      </c>
      <c r="T85" s="25">
        <f>$M85*$I85</f>
        <v>0</v>
      </c>
      <c r="U85" t="s" s="26">
        <v>49</v>
      </c>
      <c r="V85" s="25">
        <f>$N85*$I85</f>
        <v>0</v>
      </c>
      <c r="W85" t="s" s="26">
        <v>49</v>
      </c>
      <c r="X85" s="25">
        <f>$O85*$I85</f>
        <v>0</v>
      </c>
      <c r="Y85" t="s" s="26">
        <v>49</v>
      </c>
      <c r="Z85" s="25">
        <f>$P85*$I85</f>
        <v>0</v>
      </c>
      <c r="AA85" t="s" s="26">
        <v>49</v>
      </c>
      <c r="AB85" s="25">
        <f>$L85*$J85</f>
        <v>0</v>
      </c>
      <c r="AC85" t="s" s="26">
        <v>49</v>
      </c>
      <c r="AD85" s="25">
        <f>$M85*$J85</f>
        <v>0</v>
      </c>
      <c r="AE85" t="s" s="26">
        <v>49</v>
      </c>
      <c r="AF85" s="25">
        <f>$N85*$J85</f>
        <v>0</v>
      </c>
      <c r="AG85" t="s" s="26">
        <v>49</v>
      </c>
      <c r="AH85" s="25">
        <f>$O85*$J85</f>
        <v>0</v>
      </c>
      <c r="AI85" t="s" s="26">
        <v>49</v>
      </c>
      <c r="AJ85" s="25">
        <f>$P85*$J85</f>
        <v>0</v>
      </c>
      <c r="AK85" t="s" s="26">
        <v>49</v>
      </c>
      <c r="AL85" s="25">
        <f>$L85*$K85</f>
        <v>0</v>
      </c>
      <c r="AM85" t="s" s="26">
        <v>49</v>
      </c>
      <c r="AN85" s="25">
        <f>$M85*$K85</f>
        <v>0</v>
      </c>
      <c r="AO85" t="s" s="26">
        <v>49</v>
      </c>
      <c r="AP85" s="25">
        <f>$N85*$K85</f>
        <v>0</v>
      </c>
      <c r="AQ85" t="s" s="26">
        <v>49</v>
      </c>
      <c r="AR85" s="25">
        <f>$O85*$K85</f>
        <v>0</v>
      </c>
      <c r="AS85" t="s" s="26">
        <v>49</v>
      </c>
      <c r="AT85" s="25">
        <f>$P85*$K85</f>
        <v>0</v>
      </c>
      <c r="AU85" t="s" s="26">
        <v>49</v>
      </c>
      <c r="AV85" s="27"/>
      <c r="AW85" s="28"/>
      <c r="AX85" s="28"/>
      <c r="AY85" s="28"/>
      <c r="AZ85" s="28"/>
    </row>
    <row r="86" ht="15" customHeight="1">
      <c r="A86" t="s" s="29">
        <v>216</v>
      </c>
      <c r="B86" t="s" s="15">
        <v>217</v>
      </c>
      <c r="C86" s="16">
        <v>2016</v>
      </c>
      <c r="D86" s="17">
        <v>138346669914.947</v>
      </c>
      <c r="E86" s="17">
        <v>9863183</v>
      </c>
      <c r="F86" s="18">
        <v>8</v>
      </c>
      <c r="G86" s="19">
        <v>2</v>
      </c>
      <c r="H86" s="19">
        <v>100</v>
      </c>
      <c r="I86" s="20">
        <v>0</v>
      </c>
      <c r="J86" s="21">
        <v>0</v>
      </c>
      <c r="K86" s="22">
        <v>0</v>
      </c>
      <c r="L86" s="23">
        <v>0.0580302612647047</v>
      </c>
      <c r="M86" s="23">
        <v>0.115232769179242</v>
      </c>
      <c r="N86" s="23">
        <v>0.998396942262243</v>
      </c>
      <c r="O86" s="17">
        <v>1.23658370396875</v>
      </c>
      <c r="P86" s="23">
        <v>0.973642534263729</v>
      </c>
      <c r="Q86" s="24">
        <f>SUM($I86:$K86)</f>
        <v>0</v>
      </c>
      <c r="R86" s="25">
        <f>$L86*$I86</f>
        <v>0</v>
      </c>
      <c r="S86" t="s" s="26">
        <v>49</v>
      </c>
      <c r="T86" s="25">
        <f>$M86*$I86</f>
        <v>0</v>
      </c>
      <c r="U86" t="s" s="26">
        <v>49</v>
      </c>
      <c r="V86" s="25">
        <f>$N86*$I86</f>
        <v>0</v>
      </c>
      <c r="W86" t="s" s="26">
        <v>49</v>
      </c>
      <c r="X86" s="25">
        <f>$O86*$I86</f>
        <v>0</v>
      </c>
      <c r="Y86" t="s" s="26">
        <v>49</v>
      </c>
      <c r="Z86" s="25">
        <f>$P86*$I86</f>
        <v>0</v>
      </c>
      <c r="AA86" t="s" s="26">
        <v>49</v>
      </c>
      <c r="AB86" s="25">
        <f>$L86*$J86</f>
        <v>0</v>
      </c>
      <c r="AC86" t="s" s="26">
        <v>49</v>
      </c>
      <c r="AD86" s="25">
        <f>$M86*$J86</f>
        <v>0</v>
      </c>
      <c r="AE86" t="s" s="26">
        <v>49</v>
      </c>
      <c r="AF86" s="25">
        <f>$N86*$J86</f>
        <v>0</v>
      </c>
      <c r="AG86" t="s" s="26">
        <v>49</v>
      </c>
      <c r="AH86" s="25">
        <f>$O86*$J86</f>
        <v>0</v>
      </c>
      <c r="AI86" t="s" s="26">
        <v>49</v>
      </c>
      <c r="AJ86" s="25">
        <f>$P86*$J86</f>
        <v>0</v>
      </c>
      <c r="AK86" t="s" s="26">
        <v>49</v>
      </c>
      <c r="AL86" s="25">
        <f>$L86*$K86</f>
        <v>0</v>
      </c>
      <c r="AM86" t="s" s="26">
        <v>49</v>
      </c>
      <c r="AN86" s="25">
        <f>$M86*$K86</f>
        <v>0</v>
      </c>
      <c r="AO86" t="s" s="26">
        <v>49</v>
      </c>
      <c r="AP86" s="25">
        <f>$N86*$K86</f>
        <v>0</v>
      </c>
      <c r="AQ86" t="s" s="26">
        <v>49</v>
      </c>
      <c r="AR86" s="25">
        <f>$O86*$K86</f>
        <v>0</v>
      </c>
      <c r="AS86" t="s" s="26">
        <v>49</v>
      </c>
      <c r="AT86" s="25">
        <f>$P86*$K86</f>
        <v>0</v>
      </c>
      <c r="AU86" t="s" s="26">
        <v>49</v>
      </c>
      <c r="AV86" s="27"/>
      <c r="AW86" s="28"/>
      <c r="AX86" s="28"/>
      <c r="AY86" s="28"/>
      <c r="AZ86" s="28"/>
    </row>
    <row r="87" ht="15" customHeight="1">
      <c r="A87" t="s" s="29">
        <v>218</v>
      </c>
      <c r="B87" t="s" s="15">
        <v>219</v>
      </c>
      <c r="C87" s="16">
        <v>2016</v>
      </c>
      <c r="D87" s="17">
        <v>17036097481.8066</v>
      </c>
      <c r="E87" s="17">
        <v>327386</v>
      </c>
      <c r="F87" s="18">
        <v>14</v>
      </c>
      <c r="G87" s="19">
        <v>3</v>
      </c>
      <c r="H87" s="19">
        <v>2</v>
      </c>
      <c r="I87" s="20">
        <v>0</v>
      </c>
      <c r="J87" s="21">
        <v>0</v>
      </c>
      <c r="K87" s="22">
        <v>0</v>
      </c>
      <c r="L87" s="23">
        <v>0.145396911684414</v>
      </c>
      <c r="M87" s="17">
        <v>5.05138690617843</v>
      </c>
      <c r="N87" s="23">
        <v>0.981354382550093</v>
      </c>
      <c r="O87" s="17">
        <v>1.0080194920323</v>
      </c>
      <c r="P87" s="23">
        <v>0.8552706978964389</v>
      </c>
      <c r="Q87" s="24">
        <f>SUM($I87:$K87)</f>
        <v>0</v>
      </c>
      <c r="R87" s="25">
        <f>$L87*$I87</f>
        <v>0</v>
      </c>
      <c r="S87" t="s" s="26">
        <v>49</v>
      </c>
      <c r="T87" s="25">
        <f>$M87*$I87</f>
        <v>0</v>
      </c>
      <c r="U87" t="s" s="26">
        <v>49</v>
      </c>
      <c r="V87" s="25">
        <f>$N87*$I87</f>
        <v>0</v>
      </c>
      <c r="W87" t="s" s="26">
        <v>49</v>
      </c>
      <c r="X87" s="25">
        <f>$O87*$I87</f>
        <v>0</v>
      </c>
      <c r="Y87" t="s" s="26">
        <v>49</v>
      </c>
      <c r="Z87" s="25">
        <f>$P87*$I87</f>
        <v>0</v>
      </c>
      <c r="AA87" t="s" s="26">
        <v>49</v>
      </c>
      <c r="AB87" s="25">
        <f>$L87*$J87</f>
        <v>0</v>
      </c>
      <c r="AC87" t="s" s="26">
        <v>49</v>
      </c>
      <c r="AD87" s="25">
        <f>$M87*$J87</f>
        <v>0</v>
      </c>
      <c r="AE87" t="s" s="26">
        <v>49</v>
      </c>
      <c r="AF87" s="25">
        <f>$N87*$J87</f>
        <v>0</v>
      </c>
      <c r="AG87" t="s" s="26">
        <v>49</v>
      </c>
      <c r="AH87" s="25">
        <f>$O87*$J87</f>
        <v>0</v>
      </c>
      <c r="AI87" t="s" s="26">
        <v>49</v>
      </c>
      <c r="AJ87" s="25">
        <f>$P87*$J87</f>
        <v>0</v>
      </c>
      <c r="AK87" t="s" s="26">
        <v>49</v>
      </c>
      <c r="AL87" s="25">
        <f>$L87*$K87</f>
        <v>0</v>
      </c>
      <c r="AM87" t="s" s="26">
        <v>49</v>
      </c>
      <c r="AN87" s="25">
        <f>$M87*$K87</f>
        <v>0</v>
      </c>
      <c r="AO87" t="s" s="26">
        <v>49</v>
      </c>
      <c r="AP87" s="25">
        <f>$N87*$K87</f>
        <v>0</v>
      </c>
      <c r="AQ87" t="s" s="26">
        <v>49</v>
      </c>
      <c r="AR87" s="25">
        <f>$O87*$K87</f>
        <v>0</v>
      </c>
      <c r="AS87" t="s" s="26">
        <v>49</v>
      </c>
      <c r="AT87" s="25">
        <f>$P87*$K87</f>
        <v>0</v>
      </c>
      <c r="AU87" t="s" s="26">
        <v>49</v>
      </c>
      <c r="AV87" s="27"/>
      <c r="AW87" s="28"/>
      <c r="AX87" s="28"/>
      <c r="AY87" s="28"/>
      <c r="AZ87" s="28"/>
    </row>
    <row r="88" ht="15" customHeight="1">
      <c r="A88" t="s" s="29">
        <v>220</v>
      </c>
      <c r="B88" t="s" s="15">
        <v>221</v>
      </c>
      <c r="C88" s="16">
        <v>2016</v>
      </c>
      <c r="D88" s="17">
        <v>2048517438873.54</v>
      </c>
      <c r="E88" s="17">
        <v>1295291543</v>
      </c>
      <c r="F88" s="18">
        <v>5</v>
      </c>
      <c r="G88" s="19">
        <v>1</v>
      </c>
      <c r="H88" s="19">
        <v>6</v>
      </c>
      <c r="I88" s="20">
        <v>0</v>
      </c>
      <c r="J88" s="21">
        <v>0</v>
      </c>
      <c r="K88" s="22">
        <v>0</v>
      </c>
      <c r="L88" s="23">
        <v>0.033989850541068</v>
      </c>
      <c r="M88" s="23">
        <v>0.0492005057106913</v>
      </c>
      <c r="N88" s="17">
        <v>1.02348702786941</v>
      </c>
      <c r="O88" s="23">
        <v>0.882496280037984</v>
      </c>
      <c r="P88" s="17">
        <v>1.09523957607917</v>
      </c>
      <c r="Q88" s="24">
        <f>SUM($I88:$K88)</f>
        <v>0</v>
      </c>
      <c r="R88" s="25">
        <f>$L88*$I88</f>
        <v>0</v>
      </c>
      <c r="S88" t="s" s="26">
        <v>49</v>
      </c>
      <c r="T88" s="25">
        <f>$M88*$I88</f>
        <v>0</v>
      </c>
      <c r="U88" t="s" s="26">
        <v>49</v>
      </c>
      <c r="V88" s="25">
        <f>$N88*$I88</f>
        <v>0</v>
      </c>
      <c r="W88" t="s" s="26">
        <v>49</v>
      </c>
      <c r="X88" s="25">
        <f>$O88*$I88</f>
        <v>0</v>
      </c>
      <c r="Y88" t="s" s="26">
        <v>49</v>
      </c>
      <c r="Z88" s="25">
        <f>$P88*$I88</f>
        <v>0</v>
      </c>
      <c r="AA88" t="s" s="26">
        <v>49</v>
      </c>
      <c r="AB88" s="25">
        <f>$L88*$J88</f>
        <v>0</v>
      </c>
      <c r="AC88" t="s" s="26">
        <v>49</v>
      </c>
      <c r="AD88" s="25">
        <f>$M88*$J88</f>
        <v>0</v>
      </c>
      <c r="AE88" t="s" s="26">
        <v>49</v>
      </c>
      <c r="AF88" s="25">
        <f>$N88*$J88</f>
        <v>0</v>
      </c>
      <c r="AG88" t="s" s="26">
        <v>49</v>
      </c>
      <c r="AH88" s="25">
        <f>$O88*$J88</f>
        <v>0</v>
      </c>
      <c r="AI88" t="s" s="26">
        <v>49</v>
      </c>
      <c r="AJ88" s="25">
        <f>$P88*$J88</f>
        <v>0</v>
      </c>
      <c r="AK88" t="s" s="26">
        <v>49</v>
      </c>
      <c r="AL88" s="25">
        <f>$L88*$K88</f>
        <v>0</v>
      </c>
      <c r="AM88" t="s" s="26">
        <v>49</v>
      </c>
      <c r="AN88" s="25">
        <f>$M88*$K88</f>
        <v>0</v>
      </c>
      <c r="AO88" t="s" s="26">
        <v>49</v>
      </c>
      <c r="AP88" s="25">
        <f>$N88*$K88</f>
        <v>0</v>
      </c>
      <c r="AQ88" t="s" s="26">
        <v>49</v>
      </c>
      <c r="AR88" s="25">
        <f>$O88*$K88</f>
        <v>0</v>
      </c>
      <c r="AS88" t="s" s="26">
        <v>49</v>
      </c>
      <c r="AT88" s="25">
        <f>$P88*$K88</f>
        <v>0</v>
      </c>
      <c r="AU88" t="s" s="26">
        <v>49</v>
      </c>
      <c r="AV88" s="27"/>
      <c r="AW88" s="28"/>
      <c r="AX88" s="28"/>
      <c r="AY88" s="28"/>
      <c r="AZ88" s="28"/>
    </row>
    <row r="89" ht="15" customHeight="1">
      <c r="A89" t="s" s="29">
        <v>222</v>
      </c>
      <c r="B89" t="s" s="15">
        <v>223</v>
      </c>
      <c r="C89" s="16">
        <v>2016</v>
      </c>
      <c r="D89" s="17">
        <v>888538201025.345</v>
      </c>
      <c r="E89" s="17">
        <v>254454778</v>
      </c>
      <c r="F89" s="18">
        <v>3</v>
      </c>
      <c r="G89" s="19">
        <v>2</v>
      </c>
      <c r="H89" s="19">
        <v>100</v>
      </c>
      <c r="I89" s="20">
        <v>0</v>
      </c>
      <c r="J89" s="21">
        <v>0</v>
      </c>
      <c r="K89" s="22">
        <v>0</v>
      </c>
      <c r="L89" s="23">
        <v>0.0388047431653896</v>
      </c>
      <c r="M89" s="23">
        <v>0.0602285733228752</v>
      </c>
      <c r="N89" s="23">
        <v>0.998396942262243</v>
      </c>
      <c r="O89" s="17">
        <v>1.23658370396875</v>
      </c>
      <c r="P89" s="17">
        <v>1.25323238712185</v>
      </c>
      <c r="Q89" s="24">
        <f>SUM($I89:$K89)</f>
        <v>0</v>
      </c>
      <c r="R89" s="25">
        <f>$L89*$I89</f>
        <v>0</v>
      </c>
      <c r="S89" t="s" s="26">
        <v>49</v>
      </c>
      <c r="T89" s="25">
        <f>$M89*$I89</f>
        <v>0</v>
      </c>
      <c r="U89" t="s" s="26">
        <v>49</v>
      </c>
      <c r="V89" s="25">
        <f>$N89*$I89</f>
        <v>0</v>
      </c>
      <c r="W89" t="s" s="26">
        <v>49</v>
      </c>
      <c r="X89" s="25">
        <f>$O89*$I89</f>
        <v>0</v>
      </c>
      <c r="Y89" t="s" s="26">
        <v>49</v>
      </c>
      <c r="Z89" s="25">
        <f>$P89*$I89</f>
        <v>0</v>
      </c>
      <c r="AA89" t="s" s="26">
        <v>49</v>
      </c>
      <c r="AB89" s="25">
        <f>$L89*$J89</f>
        <v>0</v>
      </c>
      <c r="AC89" t="s" s="26">
        <v>49</v>
      </c>
      <c r="AD89" s="25">
        <f>$M89*$J89</f>
        <v>0</v>
      </c>
      <c r="AE89" t="s" s="26">
        <v>49</v>
      </c>
      <c r="AF89" s="25">
        <f>$N89*$J89</f>
        <v>0</v>
      </c>
      <c r="AG89" t="s" s="26">
        <v>49</v>
      </c>
      <c r="AH89" s="25">
        <f>$O89*$J89</f>
        <v>0</v>
      </c>
      <c r="AI89" t="s" s="26">
        <v>49</v>
      </c>
      <c r="AJ89" s="25">
        <f>$P89*$J89</f>
        <v>0</v>
      </c>
      <c r="AK89" t="s" s="26">
        <v>49</v>
      </c>
      <c r="AL89" s="25">
        <f>$L89*$K89</f>
        <v>0</v>
      </c>
      <c r="AM89" t="s" s="26">
        <v>49</v>
      </c>
      <c r="AN89" s="25">
        <f>$M89*$K89</f>
        <v>0</v>
      </c>
      <c r="AO89" t="s" s="26">
        <v>49</v>
      </c>
      <c r="AP89" s="25">
        <f>$N89*$K89</f>
        <v>0</v>
      </c>
      <c r="AQ89" t="s" s="26">
        <v>49</v>
      </c>
      <c r="AR89" s="25">
        <f>$O89*$K89</f>
        <v>0</v>
      </c>
      <c r="AS89" t="s" s="26">
        <v>49</v>
      </c>
      <c r="AT89" s="25">
        <f>$P89*$K89</f>
        <v>0</v>
      </c>
      <c r="AU89" t="s" s="26">
        <v>49</v>
      </c>
      <c r="AV89" s="27"/>
      <c r="AW89" s="28"/>
      <c r="AX89" s="28"/>
      <c r="AY89" s="28"/>
      <c r="AZ89" s="28"/>
    </row>
    <row r="90" ht="15" customHeight="1">
      <c r="A90" t="s" s="29">
        <v>224</v>
      </c>
      <c r="B90" t="s" s="15">
        <v>225</v>
      </c>
      <c r="C90" s="16">
        <v>2016</v>
      </c>
      <c r="D90" s="17">
        <v>223500000000</v>
      </c>
      <c r="E90" s="17">
        <v>34812326</v>
      </c>
      <c r="F90" s="18">
        <v>5</v>
      </c>
      <c r="G90" s="19">
        <v>2</v>
      </c>
      <c r="H90" s="19">
        <v>100</v>
      </c>
      <c r="I90" s="20">
        <v>0</v>
      </c>
      <c r="J90" s="21">
        <v>0</v>
      </c>
      <c r="K90" s="22">
        <v>0</v>
      </c>
      <c r="L90" s="23">
        <v>0.0513068120803959</v>
      </c>
      <c r="M90" s="23">
        <v>0.0844960712866422</v>
      </c>
      <c r="N90" s="23">
        <v>0.998396942262243</v>
      </c>
      <c r="O90" s="17">
        <v>1.23658370396875</v>
      </c>
      <c r="P90" s="17">
        <v>1.09523957607917</v>
      </c>
      <c r="Q90" s="24">
        <f>SUM($I90:$K90)</f>
        <v>0</v>
      </c>
      <c r="R90" s="25">
        <f>$L90*$I90</f>
        <v>0</v>
      </c>
      <c r="S90" t="s" s="26">
        <v>49</v>
      </c>
      <c r="T90" s="25">
        <f>$M90*$I90</f>
        <v>0</v>
      </c>
      <c r="U90" t="s" s="26">
        <v>49</v>
      </c>
      <c r="V90" s="25">
        <f>$N90*$I90</f>
        <v>0</v>
      </c>
      <c r="W90" t="s" s="26">
        <v>49</v>
      </c>
      <c r="X90" s="25">
        <f>$O90*$I90</f>
        <v>0</v>
      </c>
      <c r="Y90" t="s" s="26">
        <v>49</v>
      </c>
      <c r="Z90" s="25">
        <f>$P90*$I90</f>
        <v>0</v>
      </c>
      <c r="AA90" t="s" s="26">
        <v>49</v>
      </c>
      <c r="AB90" s="25">
        <f>$L90*$J90</f>
        <v>0</v>
      </c>
      <c r="AC90" t="s" s="26">
        <v>49</v>
      </c>
      <c r="AD90" s="25">
        <f>$M90*$J90</f>
        <v>0</v>
      </c>
      <c r="AE90" t="s" s="26">
        <v>49</v>
      </c>
      <c r="AF90" s="25">
        <f>$N90*$J90</f>
        <v>0</v>
      </c>
      <c r="AG90" t="s" s="26">
        <v>49</v>
      </c>
      <c r="AH90" s="25">
        <f>$O90*$J90</f>
        <v>0</v>
      </c>
      <c r="AI90" t="s" s="26">
        <v>49</v>
      </c>
      <c r="AJ90" s="25">
        <f>$P90*$J90</f>
        <v>0</v>
      </c>
      <c r="AK90" t="s" s="26">
        <v>49</v>
      </c>
      <c r="AL90" s="25">
        <f>$L90*$K90</f>
        <v>0</v>
      </c>
      <c r="AM90" t="s" s="26">
        <v>49</v>
      </c>
      <c r="AN90" s="25">
        <f>$M90*$K90</f>
        <v>0</v>
      </c>
      <c r="AO90" t="s" s="26">
        <v>49</v>
      </c>
      <c r="AP90" s="25">
        <f>$N90*$K90</f>
        <v>0</v>
      </c>
      <c r="AQ90" t="s" s="26">
        <v>49</v>
      </c>
      <c r="AR90" s="25">
        <f>$O90*$K90</f>
        <v>0</v>
      </c>
      <c r="AS90" t="s" s="26">
        <v>49</v>
      </c>
      <c r="AT90" s="25">
        <f>$P90*$K90</f>
        <v>0</v>
      </c>
      <c r="AU90" t="s" s="26">
        <v>49</v>
      </c>
      <c r="AV90" s="27"/>
      <c r="AW90" s="28"/>
      <c r="AX90" s="28"/>
      <c r="AY90" s="28"/>
      <c r="AZ90" s="28"/>
    </row>
    <row r="91" ht="15" customHeight="1">
      <c r="A91" t="s" s="29">
        <v>226</v>
      </c>
      <c r="B91" t="s" s="15">
        <v>227</v>
      </c>
      <c r="C91" s="16">
        <v>2016</v>
      </c>
      <c r="D91" s="17">
        <v>250813607686.108</v>
      </c>
      <c r="E91" s="17">
        <v>4615693</v>
      </c>
      <c r="F91" s="18">
        <v>19</v>
      </c>
      <c r="G91" s="19">
        <v>3</v>
      </c>
      <c r="H91" s="19">
        <v>13</v>
      </c>
      <c r="I91" s="20">
        <v>0</v>
      </c>
      <c r="J91" s="21">
        <v>0</v>
      </c>
      <c r="K91" s="22">
        <v>0</v>
      </c>
      <c r="L91" s="23">
        <v>0.0499314803211723</v>
      </c>
      <c r="M91" s="23">
        <v>0.148705554646662</v>
      </c>
      <c r="N91" s="23">
        <v>0.981354382550093</v>
      </c>
      <c r="O91" s="23">
        <v>0.801038163582632</v>
      </c>
      <c r="P91" s="23">
        <v>0.800932840133552</v>
      </c>
      <c r="Q91" s="24">
        <f>SUM($I91:$K91)</f>
        <v>0</v>
      </c>
      <c r="R91" s="25">
        <f>$L91*$I91</f>
        <v>0</v>
      </c>
      <c r="S91" t="s" s="26">
        <v>49</v>
      </c>
      <c r="T91" s="25">
        <f>$M91*$I91</f>
        <v>0</v>
      </c>
      <c r="U91" t="s" s="26">
        <v>49</v>
      </c>
      <c r="V91" s="25">
        <f>$N91*$I91</f>
        <v>0</v>
      </c>
      <c r="W91" t="s" s="26">
        <v>49</v>
      </c>
      <c r="X91" s="25">
        <f>$O91*$I91</f>
        <v>0</v>
      </c>
      <c r="Y91" t="s" s="26">
        <v>49</v>
      </c>
      <c r="Z91" s="25">
        <f>$P91*$I91</f>
        <v>0</v>
      </c>
      <c r="AA91" t="s" s="26">
        <v>49</v>
      </c>
      <c r="AB91" s="25">
        <f>$L91*$J91</f>
        <v>0</v>
      </c>
      <c r="AC91" t="s" s="26">
        <v>49</v>
      </c>
      <c r="AD91" s="25">
        <f>$M91*$J91</f>
        <v>0</v>
      </c>
      <c r="AE91" t="s" s="26">
        <v>49</v>
      </c>
      <c r="AF91" s="25">
        <f>$N91*$J91</f>
        <v>0</v>
      </c>
      <c r="AG91" t="s" s="26">
        <v>49</v>
      </c>
      <c r="AH91" s="25">
        <f>$O91*$J91</f>
        <v>0</v>
      </c>
      <c r="AI91" t="s" s="26">
        <v>49</v>
      </c>
      <c r="AJ91" s="25">
        <f>$P91*$J91</f>
        <v>0</v>
      </c>
      <c r="AK91" t="s" s="26">
        <v>49</v>
      </c>
      <c r="AL91" s="25">
        <f>$L91*$K91</f>
        <v>0</v>
      </c>
      <c r="AM91" t="s" s="26">
        <v>49</v>
      </c>
      <c r="AN91" s="25">
        <f>$M91*$K91</f>
        <v>0</v>
      </c>
      <c r="AO91" t="s" s="26">
        <v>49</v>
      </c>
      <c r="AP91" s="25">
        <f>$N91*$K91</f>
        <v>0</v>
      </c>
      <c r="AQ91" t="s" s="26">
        <v>49</v>
      </c>
      <c r="AR91" s="25">
        <f>$O91*$K91</f>
        <v>0</v>
      </c>
      <c r="AS91" t="s" s="26">
        <v>49</v>
      </c>
      <c r="AT91" s="25">
        <f>$P91*$K91</f>
        <v>0</v>
      </c>
      <c r="AU91" t="s" s="26">
        <v>49</v>
      </c>
      <c r="AV91" s="27"/>
      <c r="AW91" s="28"/>
      <c r="AX91" s="28"/>
      <c r="AY91" s="28"/>
      <c r="AZ91" s="28"/>
    </row>
    <row r="92" ht="15" customHeight="1">
      <c r="A92" t="s" s="29">
        <v>228</v>
      </c>
      <c r="B92" t="s" s="15">
        <v>229</v>
      </c>
      <c r="C92" s="16">
        <v>2016</v>
      </c>
      <c r="D92" s="17">
        <v>416000000000</v>
      </c>
      <c r="E92" s="17">
        <v>79109000</v>
      </c>
      <c r="F92" s="18">
        <v>91</v>
      </c>
      <c r="G92" s="19">
        <v>10</v>
      </c>
      <c r="H92" s="19">
        <v>100</v>
      </c>
      <c r="I92" s="20">
        <v>0</v>
      </c>
      <c r="J92" s="21">
        <v>0</v>
      </c>
      <c r="K92" s="22">
        <v>0</v>
      </c>
      <c r="L92" s="17">
        <v>0.04553139</v>
      </c>
      <c r="M92" s="23">
        <v>0.07227615</v>
      </c>
      <c r="N92" s="23">
        <v>0.925935889978833</v>
      </c>
      <c r="O92" s="17">
        <v>1.23658370396875</v>
      </c>
      <c r="P92" s="23">
        <v>0.602135968485136</v>
      </c>
      <c r="Q92" s="24">
        <f>SUM($I92:$K92)</f>
        <v>0</v>
      </c>
      <c r="R92" s="25">
        <f>$L92*$I92</f>
        <v>0</v>
      </c>
      <c r="S92" t="s" s="26">
        <v>49</v>
      </c>
      <c r="T92" s="25">
        <f>$M92*$I92</f>
        <v>0</v>
      </c>
      <c r="U92" t="s" s="26">
        <v>49</v>
      </c>
      <c r="V92" s="25">
        <f>$N92*$I92</f>
        <v>0</v>
      </c>
      <c r="W92" t="s" s="26">
        <v>49</v>
      </c>
      <c r="X92" s="25">
        <f>$O92*$I92</f>
        <v>0</v>
      </c>
      <c r="Y92" t="s" s="26">
        <v>49</v>
      </c>
      <c r="Z92" s="25">
        <f>$P92*$I92</f>
        <v>0</v>
      </c>
      <c r="AA92" t="s" s="26">
        <v>49</v>
      </c>
      <c r="AB92" s="25">
        <f>$L92*$J92</f>
        <v>0</v>
      </c>
      <c r="AC92" t="s" s="26">
        <v>49</v>
      </c>
      <c r="AD92" s="25">
        <f>$M92*$J92</f>
        <v>0</v>
      </c>
      <c r="AE92" t="s" s="26">
        <v>49</v>
      </c>
      <c r="AF92" s="25">
        <f>$N92*$J92</f>
        <v>0</v>
      </c>
      <c r="AG92" t="s" s="26">
        <v>49</v>
      </c>
      <c r="AH92" s="25">
        <f>$O92*$J92</f>
        <v>0</v>
      </c>
      <c r="AI92" t="s" s="26">
        <v>49</v>
      </c>
      <c r="AJ92" s="25">
        <f>$P92*$J92</f>
        <v>0</v>
      </c>
      <c r="AK92" t="s" s="26">
        <v>49</v>
      </c>
      <c r="AL92" s="25">
        <f>$L92*$K92</f>
        <v>0</v>
      </c>
      <c r="AM92" t="s" s="26">
        <v>49</v>
      </c>
      <c r="AN92" s="25">
        <f>$M92*$K92</f>
        <v>0</v>
      </c>
      <c r="AO92" t="s" s="26">
        <v>49</v>
      </c>
      <c r="AP92" s="25">
        <f>$N92*$K92</f>
        <v>0</v>
      </c>
      <c r="AQ92" t="s" s="26">
        <v>49</v>
      </c>
      <c r="AR92" s="25">
        <f>$O92*$K92</f>
        <v>0</v>
      </c>
      <c r="AS92" t="s" s="26">
        <v>49</v>
      </c>
      <c r="AT92" s="25">
        <f>$P92*$K92</f>
        <v>0</v>
      </c>
      <c r="AU92" t="s" s="26">
        <v>49</v>
      </c>
      <c r="AV92" s="27"/>
      <c r="AW92" s="28"/>
      <c r="AX92" s="28"/>
      <c r="AY92" s="28"/>
      <c r="AZ92" s="28"/>
    </row>
    <row r="93" ht="15" customHeight="1">
      <c r="A93" t="s" s="29">
        <v>230</v>
      </c>
      <c r="B93" t="s" s="15">
        <v>231</v>
      </c>
      <c r="C93" s="16">
        <v>2016</v>
      </c>
      <c r="D93" s="17">
        <v>305674837195.003</v>
      </c>
      <c r="E93" s="17">
        <v>8215700</v>
      </c>
      <c r="F93" s="18">
        <v>73</v>
      </c>
      <c r="G93" s="19">
        <v>2</v>
      </c>
      <c r="H93" s="19">
        <v>1</v>
      </c>
      <c r="I93" s="20">
        <v>0</v>
      </c>
      <c r="J93" s="21">
        <v>0</v>
      </c>
      <c r="K93" s="22">
        <v>0</v>
      </c>
      <c r="L93" s="23">
        <v>0.0477482247632039</v>
      </c>
      <c r="M93" s="23">
        <v>0.121778513655735</v>
      </c>
      <c r="N93" s="23">
        <v>0.998396942262243</v>
      </c>
      <c r="O93" s="17">
        <v>1.08175535001141</v>
      </c>
      <c r="P93" s="23">
        <v>0.623903967987411</v>
      </c>
      <c r="Q93" s="24">
        <f>SUM($I93:$K93)</f>
        <v>0</v>
      </c>
      <c r="R93" s="25">
        <f>$L93*$I93</f>
        <v>0</v>
      </c>
      <c r="S93" t="s" s="26">
        <v>49</v>
      </c>
      <c r="T93" s="25">
        <f>$M93*$I93</f>
        <v>0</v>
      </c>
      <c r="U93" t="s" s="26">
        <v>49</v>
      </c>
      <c r="V93" s="25">
        <f>$N93*$I93</f>
        <v>0</v>
      </c>
      <c r="W93" t="s" s="26">
        <v>49</v>
      </c>
      <c r="X93" s="25">
        <f>$O93*$I93</f>
        <v>0</v>
      </c>
      <c r="Y93" t="s" s="26">
        <v>49</v>
      </c>
      <c r="Z93" s="25">
        <f>$P93*$I93</f>
        <v>0</v>
      </c>
      <c r="AA93" t="s" s="26">
        <v>49</v>
      </c>
      <c r="AB93" s="25">
        <f>$L93*$J93</f>
        <v>0</v>
      </c>
      <c r="AC93" t="s" s="26">
        <v>49</v>
      </c>
      <c r="AD93" s="25">
        <f>$M93*$J93</f>
        <v>0</v>
      </c>
      <c r="AE93" t="s" s="26">
        <v>49</v>
      </c>
      <c r="AF93" s="25">
        <f>$N93*$J93</f>
        <v>0</v>
      </c>
      <c r="AG93" t="s" s="26">
        <v>49</v>
      </c>
      <c r="AH93" s="25">
        <f>$O93*$J93</f>
        <v>0</v>
      </c>
      <c r="AI93" t="s" s="26">
        <v>49</v>
      </c>
      <c r="AJ93" s="25">
        <f>$P93*$J93</f>
        <v>0</v>
      </c>
      <c r="AK93" t="s" s="26">
        <v>49</v>
      </c>
      <c r="AL93" s="25">
        <f>$L93*$K93</f>
        <v>0</v>
      </c>
      <c r="AM93" t="s" s="26">
        <v>49</v>
      </c>
      <c r="AN93" s="25">
        <f>$M93*$K93</f>
        <v>0</v>
      </c>
      <c r="AO93" t="s" s="26">
        <v>49</v>
      </c>
      <c r="AP93" s="25">
        <f>$N93*$K93</f>
        <v>0</v>
      </c>
      <c r="AQ93" t="s" s="26">
        <v>49</v>
      </c>
      <c r="AR93" s="25">
        <f>$O93*$K93</f>
        <v>0</v>
      </c>
      <c r="AS93" t="s" s="26">
        <v>49</v>
      </c>
      <c r="AT93" s="25">
        <f>$P93*$K93</f>
        <v>0</v>
      </c>
      <c r="AU93" t="s" s="26">
        <v>49</v>
      </c>
      <c r="AV93" s="27"/>
      <c r="AW93" s="28"/>
      <c r="AX93" s="28"/>
      <c r="AY93" s="28"/>
      <c r="AZ93" s="28"/>
    </row>
    <row r="94" ht="15" customHeight="1">
      <c r="A94" t="s" s="29">
        <v>232</v>
      </c>
      <c r="B94" t="s" s="15">
        <v>233</v>
      </c>
      <c r="C94" s="16">
        <v>2016</v>
      </c>
      <c r="D94" s="17">
        <v>2141161325367.43</v>
      </c>
      <c r="E94" s="17">
        <v>60789140</v>
      </c>
      <c r="F94" s="18">
        <v>13</v>
      </c>
      <c r="G94" s="19">
        <v>3</v>
      </c>
      <c r="H94" s="19">
        <v>1</v>
      </c>
      <c r="I94" s="20">
        <v>0</v>
      </c>
      <c r="J94" s="21">
        <v>0</v>
      </c>
      <c r="K94" s="22">
        <v>0</v>
      </c>
      <c r="L94" s="23">
        <v>0.0337714269099659</v>
      </c>
      <c r="M94" s="23">
        <v>0.0757773335338774</v>
      </c>
      <c r="N94" s="23">
        <v>0.981354382550093</v>
      </c>
      <c r="O94" s="17">
        <v>1.08175535001141</v>
      </c>
      <c r="P94" s="17">
        <v>0.8694753138219</v>
      </c>
      <c r="Q94" s="24">
        <f>SUM($I94:$K94)</f>
        <v>0</v>
      </c>
      <c r="R94" s="25">
        <f>$L94*$I94</f>
        <v>0</v>
      </c>
      <c r="S94" t="s" s="26">
        <v>49</v>
      </c>
      <c r="T94" s="25">
        <f>$M94*$I94</f>
        <v>0</v>
      </c>
      <c r="U94" t="s" s="26">
        <v>49</v>
      </c>
      <c r="V94" s="25">
        <f>$N94*$I94</f>
        <v>0</v>
      </c>
      <c r="W94" t="s" s="26">
        <v>49</v>
      </c>
      <c r="X94" s="25">
        <f>$O94*$I94</f>
        <v>0</v>
      </c>
      <c r="Y94" t="s" s="26">
        <v>49</v>
      </c>
      <c r="Z94" s="25">
        <f>$P94*$I94</f>
        <v>0</v>
      </c>
      <c r="AA94" t="s" s="26">
        <v>49</v>
      </c>
      <c r="AB94" s="25">
        <f>$L94*$J94</f>
        <v>0</v>
      </c>
      <c r="AC94" t="s" s="26">
        <v>49</v>
      </c>
      <c r="AD94" s="25">
        <f>$M94*$J94</f>
        <v>0</v>
      </c>
      <c r="AE94" t="s" s="26">
        <v>49</v>
      </c>
      <c r="AF94" s="25">
        <f>$N94*$J94</f>
        <v>0</v>
      </c>
      <c r="AG94" t="s" s="26">
        <v>49</v>
      </c>
      <c r="AH94" s="25">
        <f>$O94*$J94</f>
        <v>0</v>
      </c>
      <c r="AI94" t="s" s="26">
        <v>49</v>
      </c>
      <c r="AJ94" s="25">
        <f>$P94*$J94</f>
        <v>0</v>
      </c>
      <c r="AK94" t="s" s="26">
        <v>49</v>
      </c>
      <c r="AL94" s="25">
        <f>$L94*$K94</f>
        <v>0</v>
      </c>
      <c r="AM94" t="s" s="26">
        <v>49</v>
      </c>
      <c r="AN94" s="25">
        <f>$M94*$K94</f>
        <v>0</v>
      </c>
      <c r="AO94" t="s" s="26">
        <v>49</v>
      </c>
      <c r="AP94" s="25">
        <f>$N94*$K94</f>
        <v>0</v>
      </c>
      <c r="AQ94" t="s" s="26">
        <v>49</v>
      </c>
      <c r="AR94" s="25">
        <f>$O94*$K94</f>
        <v>0</v>
      </c>
      <c r="AS94" t="s" s="26">
        <v>49</v>
      </c>
      <c r="AT94" s="25">
        <f>$P94*$K94</f>
        <v>0</v>
      </c>
      <c r="AU94" t="s" s="26">
        <v>49</v>
      </c>
      <c r="AV94" s="27"/>
      <c r="AW94" s="28"/>
      <c r="AX94" s="28"/>
      <c r="AY94" s="28"/>
      <c r="AZ94" s="28"/>
    </row>
    <row r="95" ht="15" customHeight="1">
      <c r="A95" t="s" s="29">
        <v>234</v>
      </c>
      <c r="B95" t="s" s="15">
        <v>235</v>
      </c>
      <c r="C95" s="16">
        <v>2016</v>
      </c>
      <c r="D95" s="17">
        <v>13891359467.7216</v>
      </c>
      <c r="E95" s="17">
        <v>2720554</v>
      </c>
      <c r="F95" s="18">
        <v>14</v>
      </c>
      <c r="G95" s="19">
        <v>4</v>
      </c>
      <c r="H95" s="19">
        <v>19</v>
      </c>
      <c r="I95" s="20">
        <v>0</v>
      </c>
      <c r="J95" s="21">
        <v>0</v>
      </c>
      <c r="K95" s="22">
        <v>0</v>
      </c>
      <c r="L95" s="23">
        <v>0.171717484335647</v>
      </c>
      <c r="M95" s="23">
        <v>0.187244037133838</v>
      </c>
      <c r="N95" s="23">
        <v>0.968544965171127</v>
      </c>
      <c r="O95" s="23">
        <v>0.764757715200293</v>
      </c>
      <c r="P95" s="23">
        <v>0.8552706978964389</v>
      </c>
      <c r="Q95" s="24">
        <f>SUM($I95:$K95)</f>
        <v>0</v>
      </c>
      <c r="R95" s="25">
        <f>$L95*$I95</f>
        <v>0</v>
      </c>
      <c r="S95" t="s" s="26">
        <v>49</v>
      </c>
      <c r="T95" s="25">
        <f>$M95*$I95</f>
        <v>0</v>
      </c>
      <c r="U95" t="s" s="26">
        <v>49</v>
      </c>
      <c r="V95" s="25">
        <f>$N95*$I95</f>
        <v>0</v>
      </c>
      <c r="W95" t="s" s="26">
        <v>49</v>
      </c>
      <c r="X95" s="25">
        <f>$O95*$I95</f>
        <v>0</v>
      </c>
      <c r="Y95" t="s" s="26">
        <v>49</v>
      </c>
      <c r="Z95" s="25">
        <f>$P95*$I95</f>
        <v>0</v>
      </c>
      <c r="AA95" t="s" s="26">
        <v>49</v>
      </c>
      <c r="AB95" s="25">
        <f>$L95*$J95</f>
        <v>0</v>
      </c>
      <c r="AC95" t="s" s="26">
        <v>49</v>
      </c>
      <c r="AD95" s="25">
        <f>$M95*$J95</f>
        <v>0</v>
      </c>
      <c r="AE95" t="s" s="26">
        <v>49</v>
      </c>
      <c r="AF95" s="25">
        <f>$N95*$J95</f>
        <v>0</v>
      </c>
      <c r="AG95" t="s" s="26">
        <v>49</v>
      </c>
      <c r="AH95" s="25">
        <f>$O95*$J95</f>
        <v>0</v>
      </c>
      <c r="AI95" t="s" s="26">
        <v>49</v>
      </c>
      <c r="AJ95" s="25">
        <f>$P95*$J95</f>
        <v>0</v>
      </c>
      <c r="AK95" t="s" s="26">
        <v>49</v>
      </c>
      <c r="AL95" s="25">
        <f>$L95*$K95</f>
        <v>0</v>
      </c>
      <c r="AM95" t="s" s="26">
        <v>49</v>
      </c>
      <c r="AN95" s="25">
        <f>$M95*$K95</f>
        <v>0</v>
      </c>
      <c r="AO95" t="s" s="26">
        <v>49</v>
      </c>
      <c r="AP95" s="25">
        <f>$N95*$K95</f>
        <v>0</v>
      </c>
      <c r="AQ95" t="s" s="26">
        <v>49</v>
      </c>
      <c r="AR95" s="25">
        <f>$O95*$K95</f>
        <v>0</v>
      </c>
      <c r="AS95" t="s" s="26">
        <v>49</v>
      </c>
      <c r="AT95" s="25">
        <f>$P95*$K95</f>
        <v>0</v>
      </c>
      <c r="AU95" t="s" s="26">
        <v>49</v>
      </c>
      <c r="AV95" s="27"/>
      <c r="AW95" s="28"/>
      <c r="AX95" s="28"/>
      <c r="AY95" s="28"/>
      <c r="AZ95" s="28"/>
    </row>
    <row r="96" ht="15" customHeight="1">
      <c r="A96" t="s" s="29">
        <v>236</v>
      </c>
      <c r="B96" t="s" s="15">
        <v>237</v>
      </c>
      <c r="C96" s="16">
        <v>2016</v>
      </c>
      <c r="D96" s="17">
        <v>4601461206885.08</v>
      </c>
      <c r="E96" s="17">
        <v>127131800</v>
      </c>
      <c r="F96" s="18">
        <v>18</v>
      </c>
      <c r="G96" s="19">
        <v>4</v>
      </c>
      <c r="H96" s="19">
        <v>100</v>
      </c>
      <c r="I96" s="20">
        <v>0</v>
      </c>
      <c r="J96" s="21">
        <v>0</v>
      </c>
      <c r="K96" s="22">
        <v>0</v>
      </c>
      <c r="L96" s="23">
        <v>0.030436602801972</v>
      </c>
      <c r="M96" s="23">
        <v>0.0668082025812143</v>
      </c>
      <c r="N96" s="23">
        <v>0.968544965171127</v>
      </c>
      <c r="O96" s="17">
        <v>1.23658370396875</v>
      </c>
      <c r="P96" s="23">
        <v>0.810084527414214</v>
      </c>
      <c r="Q96" s="24">
        <f>SUM($I96:$K96)</f>
        <v>0</v>
      </c>
      <c r="R96" s="25">
        <f>$L96*$I96</f>
        <v>0</v>
      </c>
      <c r="S96" t="s" s="26">
        <v>49</v>
      </c>
      <c r="T96" s="25">
        <f>$M96*$I96</f>
        <v>0</v>
      </c>
      <c r="U96" t="s" s="26">
        <v>49</v>
      </c>
      <c r="V96" s="25">
        <f>$N96*$I96</f>
        <v>0</v>
      </c>
      <c r="W96" t="s" s="26">
        <v>49</v>
      </c>
      <c r="X96" s="25">
        <f>$O96*$I96</f>
        <v>0</v>
      </c>
      <c r="Y96" t="s" s="26">
        <v>49</v>
      </c>
      <c r="Z96" s="25">
        <f>$P96*$I96</f>
        <v>0</v>
      </c>
      <c r="AA96" t="s" s="26">
        <v>49</v>
      </c>
      <c r="AB96" s="25">
        <f>$L96*$J96</f>
        <v>0</v>
      </c>
      <c r="AC96" t="s" s="26">
        <v>49</v>
      </c>
      <c r="AD96" s="25">
        <f>$M96*$J96</f>
        <v>0</v>
      </c>
      <c r="AE96" t="s" s="26">
        <v>49</v>
      </c>
      <c r="AF96" s="25">
        <f>$N96*$J96</f>
        <v>0</v>
      </c>
      <c r="AG96" t="s" s="26">
        <v>49</v>
      </c>
      <c r="AH96" s="25">
        <f>$O96*$J96</f>
        <v>0</v>
      </c>
      <c r="AI96" t="s" s="26">
        <v>49</v>
      </c>
      <c r="AJ96" s="25">
        <f>$P96*$J96</f>
        <v>0</v>
      </c>
      <c r="AK96" t="s" s="26">
        <v>49</v>
      </c>
      <c r="AL96" s="25">
        <f>$L96*$K96</f>
        <v>0</v>
      </c>
      <c r="AM96" t="s" s="26">
        <v>49</v>
      </c>
      <c r="AN96" s="25">
        <f>$M96*$K96</f>
        <v>0</v>
      </c>
      <c r="AO96" t="s" s="26">
        <v>49</v>
      </c>
      <c r="AP96" s="25">
        <f>$N96*$K96</f>
        <v>0</v>
      </c>
      <c r="AQ96" t="s" s="26">
        <v>49</v>
      </c>
      <c r="AR96" s="25">
        <f>$O96*$K96</f>
        <v>0</v>
      </c>
      <c r="AS96" t="s" s="26">
        <v>49</v>
      </c>
      <c r="AT96" s="25">
        <f>$P96*$K96</f>
        <v>0</v>
      </c>
      <c r="AU96" t="s" s="26">
        <v>49</v>
      </c>
      <c r="AV96" s="27"/>
      <c r="AW96" s="28"/>
      <c r="AX96" s="28"/>
      <c r="AY96" s="28"/>
      <c r="AZ96" s="28"/>
    </row>
    <row r="97" ht="15" customHeight="1">
      <c r="A97" t="s" s="29">
        <v>238</v>
      </c>
      <c r="B97" t="s" s="15">
        <v>239</v>
      </c>
      <c r="C97" s="16">
        <v>2016</v>
      </c>
      <c r="D97" s="17">
        <v>35826925774.6479</v>
      </c>
      <c r="E97" s="17">
        <v>6607000</v>
      </c>
      <c r="F97" s="18">
        <v>3</v>
      </c>
      <c r="G97" s="19">
        <v>1</v>
      </c>
      <c r="H97" s="19">
        <v>2</v>
      </c>
      <c r="I97" s="20">
        <v>0</v>
      </c>
      <c r="J97" s="21">
        <v>0</v>
      </c>
      <c r="K97" s="22">
        <v>0</v>
      </c>
      <c r="L97" s="23">
        <v>0.0939132749831318</v>
      </c>
      <c r="M97" s="23">
        <v>0.130677902084011</v>
      </c>
      <c r="N97" s="17">
        <v>1.02348702786941</v>
      </c>
      <c r="O97" s="17">
        <v>1.0080194920323</v>
      </c>
      <c r="P97" s="17">
        <v>1.25323238712185</v>
      </c>
      <c r="Q97" s="24">
        <f>SUM($I97:$K97)</f>
        <v>0</v>
      </c>
      <c r="R97" s="25">
        <f>$L97*$I97</f>
        <v>0</v>
      </c>
      <c r="S97" t="s" s="26">
        <v>49</v>
      </c>
      <c r="T97" s="25">
        <f>$M97*$I97</f>
        <v>0</v>
      </c>
      <c r="U97" t="s" s="26">
        <v>49</v>
      </c>
      <c r="V97" s="25">
        <f>$N97*$I97</f>
        <v>0</v>
      </c>
      <c r="W97" t="s" s="26">
        <v>49</v>
      </c>
      <c r="X97" s="25">
        <f>$O97*$I97</f>
        <v>0</v>
      </c>
      <c r="Y97" t="s" s="26">
        <v>49</v>
      </c>
      <c r="Z97" s="25">
        <f>$P97*$I97</f>
        <v>0</v>
      </c>
      <c r="AA97" t="s" s="26">
        <v>49</v>
      </c>
      <c r="AB97" s="25">
        <f>$L97*$J97</f>
        <v>0</v>
      </c>
      <c r="AC97" t="s" s="26">
        <v>49</v>
      </c>
      <c r="AD97" s="25">
        <f>$M97*$J97</f>
        <v>0</v>
      </c>
      <c r="AE97" t="s" s="26">
        <v>49</v>
      </c>
      <c r="AF97" s="25">
        <f>$N97*$J97</f>
        <v>0</v>
      </c>
      <c r="AG97" t="s" s="26">
        <v>49</v>
      </c>
      <c r="AH97" s="25">
        <f>$O97*$J97</f>
        <v>0</v>
      </c>
      <c r="AI97" t="s" s="26">
        <v>49</v>
      </c>
      <c r="AJ97" s="25">
        <f>$P97*$J97</f>
        <v>0</v>
      </c>
      <c r="AK97" t="s" s="26">
        <v>49</v>
      </c>
      <c r="AL97" s="25">
        <f>$L97*$K97</f>
        <v>0</v>
      </c>
      <c r="AM97" t="s" s="26">
        <v>49</v>
      </c>
      <c r="AN97" s="25">
        <f>$M97*$K97</f>
        <v>0</v>
      </c>
      <c r="AO97" t="s" s="26">
        <v>49</v>
      </c>
      <c r="AP97" s="25">
        <f>$N97*$K97</f>
        <v>0</v>
      </c>
      <c r="AQ97" t="s" s="26">
        <v>49</v>
      </c>
      <c r="AR97" s="25">
        <f>$O97*$K97</f>
        <v>0</v>
      </c>
      <c r="AS97" t="s" s="26">
        <v>49</v>
      </c>
      <c r="AT97" s="25">
        <f>$P97*$K97</f>
        <v>0</v>
      </c>
      <c r="AU97" t="s" s="26">
        <v>49</v>
      </c>
      <c r="AV97" s="27"/>
      <c r="AW97" s="28"/>
      <c r="AX97" s="28"/>
      <c r="AY97" s="28"/>
      <c r="AZ97" s="28"/>
    </row>
    <row r="98" ht="15" customHeight="1">
      <c r="A98" t="s" s="29">
        <v>240</v>
      </c>
      <c r="B98" t="s" s="15">
        <v>241</v>
      </c>
      <c r="C98" s="16">
        <v>2016</v>
      </c>
      <c r="D98" s="17">
        <v>217872250221.411</v>
      </c>
      <c r="E98" s="17">
        <v>17289224</v>
      </c>
      <c r="F98" s="18">
        <v>1</v>
      </c>
      <c r="G98" s="19">
        <v>1</v>
      </c>
      <c r="H98" s="19">
        <v>5</v>
      </c>
      <c r="I98" s="20">
        <v>0</v>
      </c>
      <c r="J98" s="21">
        <v>0</v>
      </c>
      <c r="K98" s="22">
        <v>0</v>
      </c>
      <c r="L98" s="23">
        <v>0.0516221386447668</v>
      </c>
      <c r="M98" s="23">
        <v>0.0990466928630382</v>
      </c>
      <c r="N98" s="17">
        <v>1.02348702786941</v>
      </c>
      <c r="O98" s="23">
        <v>0.902936137093004</v>
      </c>
      <c r="P98" s="17">
        <v>1.67049730055346</v>
      </c>
      <c r="Q98" s="24">
        <f>SUM($I98:$K98)</f>
        <v>0</v>
      </c>
      <c r="R98" s="25">
        <f>$L98*$I98</f>
        <v>0</v>
      </c>
      <c r="S98" t="s" s="26">
        <v>49</v>
      </c>
      <c r="T98" s="25">
        <f>$M98*$I98</f>
        <v>0</v>
      </c>
      <c r="U98" t="s" s="26">
        <v>49</v>
      </c>
      <c r="V98" s="25">
        <f>$N98*$I98</f>
        <v>0</v>
      </c>
      <c r="W98" t="s" s="26">
        <v>49</v>
      </c>
      <c r="X98" s="25">
        <f>$O98*$I98</f>
        <v>0</v>
      </c>
      <c r="Y98" t="s" s="26">
        <v>49</v>
      </c>
      <c r="Z98" s="25">
        <f>$P98*$I98</f>
        <v>0</v>
      </c>
      <c r="AA98" t="s" s="26">
        <v>49</v>
      </c>
      <c r="AB98" s="25">
        <f>$L98*$J98</f>
        <v>0</v>
      </c>
      <c r="AC98" t="s" s="26">
        <v>49</v>
      </c>
      <c r="AD98" s="25">
        <f>$M98*$J98</f>
        <v>0</v>
      </c>
      <c r="AE98" t="s" s="26">
        <v>49</v>
      </c>
      <c r="AF98" s="25">
        <f>$N98*$J98</f>
        <v>0</v>
      </c>
      <c r="AG98" t="s" s="26">
        <v>49</v>
      </c>
      <c r="AH98" s="25">
        <f>$O98*$J98</f>
        <v>0</v>
      </c>
      <c r="AI98" t="s" s="26">
        <v>49</v>
      </c>
      <c r="AJ98" s="25">
        <f>$P98*$J98</f>
        <v>0</v>
      </c>
      <c r="AK98" t="s" s="26">
        <v>49</v>
      </c>
      <c r="AL98" s="25">
        <f>$L98*$K98</f>
        <v>0</v>
      </c>
      <c r="AM98" t="s" s="26">
        <v>49</v>
      </c>
      <c r="AN98" s="25">
        <f>$M98*$K98</f>
        <v>0</v>
      </c>
      <c r="AO98" t="s" s="26">
        <v>49</v>
      </c>
      <c r="AP98" s="25">
        <f>$N98*$K98</f>
        <v>0</v>
      </c>
      <c r="AQ98" t="s" s="26">
        <v>49</v>
      </c>
      <c r="AR98" s="25">
        <f>$O98*$K98</f>
        <v>0</v>
      </c>
      <c r="AS98" t="s" s="26">
        <v>49</v>
      </c>
      <c r="AT98" s="25">
        <f>$P98*$K98</f>
        <v>0</v>
      </c>
      <c r="AU98" t="s" s="26">
        <v>49</v>
      </c>
      <c r="AV98" s="27"/>
      <c r="AW98" s="28"/>
      <c r="AX98" s="28"/>
      <c r="AY98" s="28"/>
      <c r="AZ98" s="28"/>
    </row>
    <row r="99" ht="15" customHeight="1">
      <c r="A99" t="s" s="29">
        <v>242</v>
      </c>
      <c r="B99" t="s" s="15">
        <v>243</v>
      </c>
      <c r="C99" s="16">
        <v>2016</v>
      </c>
      <c r="D99" s="17">
        <v>60936509777.9628</v>
      </c>
      <c r="E99" s="17">
        <v>44863583</v>
      </c>
      <c r="F99" s="18">
        <v>14</v>
      </c>
      <c r="G99" s="19">
        <v>1</v>
      </c>
      <c r="H99" s="19">
        <v>8</v>
      </c>
      <c r="I99" s="20">
        <v>0</v>
      </c>
      <c r="J99" s="21">
        <v>0</v>
      </c>
      <c r="K99" s="22">
        <v>0</v>
      </c>
      <c r="L99" s="23">
        <v>0.07531906076219901</v>
      </c>
      <c r="M99" s="23">
        <v>0.0802762093144873</v>
      </c>
      <c r="N99" s="17">
        <v>1.02348702786941</v>
      </c>
      <c r="O99" s="23">
        <v>0.851100396674402</v>
      </c>
      <c r="P99" s="23">
        <v>0.8552706978964389</v>
      </c>
      <c r="Q99" s="24">
        <f>SUM($I99:$K99)</f>
        <v>0</v>
      </c>
      <c r="R99" s="25">
        <f>$L99*$I99</f>
        <v>0</v>
      </c>
      <c r="S99" t="s" s="26">
        <v>49</v>
      </c>
      <c r="T99" s="25">
        <f>$M99*$I99</f>
        <v>0</v>
      </c>
      <c r="U99" t="s" s="26">
        <v>49</v>
      </c>
      <c r="V99" s="25">
        <f>$N99*$I99</f>
        <v>0</v>
      </c>
      <c r="W99" t="s" s="26">
        <v>49</v>
      </c>
      <c r="X99" s="25">
        <f>$O99*$I99</f>
        <v>0</v>
      </c>
      <c r="Y99" t="s" s="26">
        <v>49</v>
      </c>
      <c r="Z99" s="25">
        <f>$P99*$I99</f>
        <v>0</v>
      </c>
      <c r="AA99" t="s" s="26">
        <v>49</v>
      </c>
      <c r="AB99" s="25">
        <f>$L99*$J99</f>
        <v>0</v>
      </c>
      <c r="AC99" t="s" s="26">
        <v>49</v>
      </c>
      <c r="AD99" s="25">
        <f>$M99*$J99</f>
        <v>0</v>
      </c>
      <c r="AE99" t="s" s="26">
        <v>49</v>
      </c>
      <c r="AF99" s="25">
        <f>$N99*$J99</f>
        <v>0</v>
      </c>
      <c r="AG99" t="s" s="26">
        <v>49</v>
      </c>
      <c r="AH99" s="25">
        <f>$O99*$J99</f>
        <v>0</v>
      </c>
      <c r="AI99" t="s" s="26">
        <v>49</v>
      </c>
      <c r="AJ99" s="25">
        <f>$P99*$J99</f>
        <v>0</v>
      </c>
      <c r="AK99" t="s" s="26">
        <v>49</v>
      </c>
      <c r="AL99" s="25">
        <f>$L99*$K99</f>
        <v>0</v>
      </c>
      <c r="AM99" t="s" s="26">
        <v>49</v>
      </c>
      <c r="AN99" s="25">
        <f>$M99*$K99</f>
        <v>0</v>
      </c>
      <c r="AO99" t="s" s="26">
        <v>49</v>
      </c>
      <c r="AP99" s="25">
        <f>$N99*$K99</f>
        <v>0</v>
      </c>
      <c r="AQ99" t="s" s="26">
        <v>49</v>
      </c>
      <c r="AR99" s="25">
        <f>$O99*$K99</f>
        <v>0</v>
      </c>
      <c r="AS99" t="s" s="26">
        <v>49</v>
      </c>
      <c r="AT99" s="25">
        <f>$P99*$K99</f>
        <v>0</v>
      </c>
      <c r="AU99" t="s" s="26">
        <v>49</v>
      </c>
      <c r="AV99" s="27"/>
      <c r="AW99" s="28"/>
      <c r="AX99" s="28"/>
      <c r="AY99" s="28"/>
      <c r="AZ99" s="28"/>
    </row>
    <row r="100" ht="15" customHeight="1">
      <c r="A100" t="s" s="29">
        <v>244</v>
      </c>
      <c r="B100" t="s" s="15">
        <v>245</v>
      </c>
      <c r="C100" s="16">
        <v>2016</v>
      </c>
      <c r="D100" s="17">
        <v>166756805.48044</v>
      </c>
      <c r="E100" s="17">
        <v>110470</v>
      </c>
      <c r="F100" s="18">
        <v>100</v>
      </c>
      <c r="G100" s="19">
        <v>100</v>
      </c>
      <c r="H100" s="19">
        <v>100</v>
      </c>
      <c r="I100" s="20">
        <v>0</v>
      </c>
      <c r="J100" s="21">
        <v>0</v>
      </c>
      <c r="K100" s="22">
        <v>0</v>
      </c>
      <c r="L100" s="17">
        <v>3.65363405872417</v>
      </c>
      <c r="M100" s="17">
        <v>5.05138690617843</v>
      </c>
      <c r="N100" s="17">
        <v>1.06954815347857</v>
      </c>
      <c r="O100" s="17">
        <v>1.23658370396875</v>
      </c>
      <c r="P100" s="17">
        <v>2.52499096794649</v>
      </c>
      <c r="Q100" s="24">
        <f>SUM($I100:$K100)</f>
        <v>0</v>
      </c>
      <c r="R100" s="25">
        <f>$L100*$I100</f>
        <v>0</v>
      </c>
      <c r="S100" t="s" s="26">
        <v>49</v>
      </c>
      <c r="T100" s="25">
        <f>$M100*$I100</f>
        <v>0</v>
      </c>
      <c r="U100" t="s" s="26">
        <v>49</v>
      </c>
      <c r="V100" s="25">
        <f>$N100*$I100</f>
        <v>0</v>
      </c>
      <c r="W100" t="s" s="26">
        <v>49</v>
      </c>
      <c r="X100" s="25">
        <f>$O100*$I100</f>
        <v>0</v>
      </c>
      <c r="Y100" t="s" s="26">
        <v>49</v>
      </c>
      <c r="Z100" s="25">
        <f>$P100*$I100</f>
        <v>0</v>
      </c>
      <c r="AA100" t="s" s="26">
        <v>49</v>
      </c>
      <c r="AB100" s="25">
        <f>$L100*$J100</f>
        <v>0</v>
      </c>
      <c r="AC100" t="s" s="26">
        <v>49</v>
      </c>
      <c r="AD100" s="25">
        <f>$M100*$J100</f>
        <v>0</v>
      </c>
      <c r="AE100" t="s" s="26">
        <v>49</v>
      </c>
      <c r="AF100" s="25">
        <f>$N100*$J100</f>
        <v>0</v>
      </c>
      <c r="AG100" t="s" s="26">
        <v>49</v>
      </c>
      <c r="AH100" s="25">
        <f>$O100*$J100</f>
        <v>0</v>
      </c>
      <c r="AI100" t="s" s="26">
        <v>49</v>
      </c>
      <c r="AJ100" s="25">
        <f>$P100*$J100</f>
        <v>0</v>
      </c>
      <c r="AK100" t="s" s="26">
        <v>49</v>
      </c>
      <c r="AL100" s="25">
        <f>$L100*$K100</f>
        <v>0</v>
      </c>
      <c r="AM100" t="s" s="26">
        <v>49</v>
      </c>
      <c r="AN100" s="25">
        <f>$M100*$K100</f>
        <v>0</v>
      </c>
      <c r="AO100" t="s" s="26">
        <v>49</v>
      </c>
      <c r="AP100" s="25">
        <f>$N100*$K100</f>
        <v>0</v>
      </c>
      <c r="AQ100" t="s" s="26">
        <v>49</v>
      </c>
      <c r="AR100" s="25">
        <f>$O100*$K100</f>
        <v>0</v>
      </c>
      <c r="AS100" t="s" s="26">
        <v>49</v>
      </c>
      <c r="AT100" s="25">
        <f>$P100*$K100</f>
        <v>0</v>
      </c>
      <c r="AU100" t="s" s="26">
        <v>49</v>
      </c>
      <c r="AV100" s="27"/>
      <c r="AW100" s="28"/>
      <c r="AX100" s="28"/>
      <c r="AY100" s="28"/>
      <c r="AZ100" s="28"/>
    </row>
    <row r="101" ht="15" customHeight="1">
      <c r="A101" t="s" s="29">
        <v>246</v>
      </c>
      <c r="B101" t="s" s="15">
        <v>247</v>
      </c>
      <c r="C101" s="16">
        <v>2016</v>
      </c>
      <c r="D101" s="17">
        <v>7386758657.2907</v>
      </c>
      <c r="E101" s="17">
        <v>1823149</v>
      </c>
      <c r="F101" s="18">
        <v>12</v>
      </c>
      <c r="G101" s="19">
        <v>1</v>
      </c>
      <c r="H101" s="19">
        <v>1</v>
      </c>
      <c r="I101" s="20">
        <v>0</v>
      </c>
      <c r="J101" s="21">
        <v>0</v>
      </c>
      <c r="K101" s="22">
        <v>0</v>
      </c>
      <c r="L101" s="17">
        <v>0.39890531519373</v>
      </c>
      <c r="M101" s="23">
        <v>0.233694555398191</v>
      </c>
      <c r="N101" s="17">
        <v>1.02348702786941</v>
      </c>
      <c r="O101" s="17">
        <v>1.08175535001141</v>
      </c>
      <c r="P101" s="23">
        <v>0.885294634384496</v>
      </c>
      <c r="Q101" s="24">
        <f>SUM($I101:$K101)</f>
        <v>0</v>
      </c>
      <c r="R101" s="25">
        <f>$L101*$I101</f>
        <v>0</v>
      </c>
      <c r="S101" t="s" s="26">
        <v>49</v>
      </c>
      <c r="T101" s="25">
        <f>$M101*$I101</f>
        <v>0</v>
      </c>
      <c r="U101" t="s" s="26">
        <v>49</v>
      </c>
      <c r="V101" s="25">
        <f>$N101*$I101</f>
        <v>0</v>
      </c>
      <c r="W101" t="s" s="26">
        <v>49</v>
      </c>
      <c r="X101" s="25">
        <f>$O101*$I101</f>
        <v>0</v>
      </c>
      <c r="Y101" t="s" s="26">
        <v>49</v>
      </c>
      <c r="Z101" s="25">
        <f>$P101*$I101</f>
        <v>0</v>
      </c>
      <c r="AA101" t="s" s="26">
        <v>49</v>
      </c>
      <c r="AB101" s="25">
        <f>$L101*$J101</f>
        <v>0</v>
      </c>
      <c r="AC101" t="s" s="26">
        <v>49</v>
      </c>
      <c r="AD101" s="25">
        <f>$M101*$J101</f>
        <v>0</v>
      </c>
      <c r="AE101" t="s" s="26">
        <v>49</v>
      </c>
      <c r="AF101" s="25">
        <f>$N101*$J101</f>
        <v>0</v>
      </c>
      <c r="AG101" t="s" s="26">
        <v>49</v>
      </c>
      <c r="AH101" s="25">
        <f>$O101*$J101</f>
        <v>0</v>
      </c>
      <c r="AI101" t="s" s="26">
        <v>49</v>
      </c>
      <c r="AJ101" s="25">
        <f>$P101*$J101</f>
        <v>0</v>
      </c>
      <c r="AK101" t="s" s="26">
        <v>49</v>
      </c>
      <c r="AL101" s="25">
        <f>$L101*$K101</f>
        <v>0</v>
      </c>
      <c r="AM101" t="s" s="26">
        <v>49</v>
      </c>
      <c r="AN101" s="25">
        <f>$M101*$K101</f>
        <v>0</v>
      </c>
      <c r="AO101" t="s" s="26">
        <v>49</v>
      </c>
      <c r="AP101" s="25">
        <f>$N101*$K101</f>
        <v>0</v>
      </c>
      <c r="AQ101" t="s" s="26">
        <v>49</v>
      </c>
      <c r="AR101" s="25">
        <f>$O101*$K101</f>
        <v>0</v>
      </c>
      <c r="AS101" t="s" s="26">
        <v>49</v>
      </c>
      <c r="AT101" s="25">
        <f>$P101*$K101</f>
        <v>0</v>
      </c>
      <c r="AU101" t="s" s="26">
        <v>49</v>
      </c>
      <c r="AV101" s="27"/>
      <c r="AW101" s="28"/>
      <c r="AX101" s="28"/>
      <c r="AY101" s="28"/>
      <c r="AZ101" s="28"/>
    </row>
    <row r="102" ht="15" customHeight="1">
      <c r="A102" t="s" s="29">
        <v>248</v>
      </c>
      <c r="B102" t="s" s="15">
        <v>249</v>
      </c>
      <c r="C102" s="16">
        <v>2016</v>
      </c>
      <c r="D102" s="17">
        <v>163612438510.19</v>
      </c>
      <c r="E102" s="17">
        <v>3753121</v>
      </c>
      <c r="F102" s="18">
        <v>6</v>
      </c>
      <c r="G102" s="19">
        <v>2</v>
      </c>
      <c r="H102" s="19">
        <v>4</v>
      </c>
      <c r="I102" s="20">
        <v>0</v>
      </c>
      <c r="J102" s="21">
        <v>0</v>
      </c>
      <c r="K102" s="22">
        <v>0</v>
      </c>
      <c r="L102" s="23">
        <v>0.0554732849187255</v>
      </c>
      <c r="M102" s="23">
        <v>0.161669768445152</v>
      </c>
      <c r="N102" s="23">
        <v>0.998396942262243</v>
      </c>
      <c r="O102" s="23">
        <v>0.928378013402797</v>
      </c>
      <c r="P102" s="17">
        <v>1.04545642416575</v>
      </c>
      <c r="Q102" s="24">
        <f>SUM($I102:$K102)</f>
        <v>0</v>
      </c>
      <c r="R102" s="25">
        <f>$L102*$I102</f>
        <v>0</v>
      </c>
      <c r="S102" t="s" s="26">
        <v>49</v>
      </c>
      <c r="T102" s="25">
        <f>$M102*$I102</f>
        <v>0</v>
      </c>
      <c r="U102" t="s" s="26">
        <v>49</v>
      </c>
      <c r="V102" s="25">
        <f>$N102*$I102</f>
        <v>0</v>
      </c>
      <c r="W102" t="s" s="26">
        <v>49</v>
      </c>
      <c r="X102" s="25">
        <f>$O102*$I102</f>
        <v>0</v>
      </c>
      <c r="Y102" t="s" s="26">
        <v>49</v>
      </c>
      <c r="Z102" s="25">
        <f>$P102*$I102</f>
        <v>0</v>
      </c>
      <c r="AA102" t="s" s="26">
        <v>49</v>
      </c>
      <c r="AB102" s="25">
        <f>$L102*$J102</f>
        <v>0</v>
      </c>
      <c r="AC102" t="s" s="26">
        <v>49</v>
      </c>
      <c r="AD102" s="25">
        <f>$M102*$J102</f>
        <v>0</v>
      </c>
      <c r="AE102" t="s" s="26">
        <v>49</v>
      </c>
      <c r="AF102" s="25">
        <f>$N102*$J102</f>
        <v>0</v>
      </c>
      <c r="AG102" t="s" s="26">
        <v>49</v>
      </c>
      <c r="AH102" s="25">
        <f>$O102*$J102</f>
        <v>0</v>
      </c>
      <c r="AI102" t="s" s="26">
        <v>49</v>
      </c>
      <c r="AJ102" s="25">
        <f>$P102*$J102</f>
        <v>0</v>
      </c>
      <c r="AK102" t="s" s="26">
        <v>49</v>
      </c>
      <c r="AL102" s="25">
        <f>$L102*$K102</f>
        <v>0</v>
      </c>
      <c r="AM102" t="s" s="26">
        <v>49</v>
      </c>
      <c r="AN102" s="25">
        <f>$M102*$K102</f>
        <v>0</v>
      </c>
      <c r="AO102" t="s" s="26">
        <v>49</v>
      </c>
      <c r="AP102" s="25">
        <f>$N102*$K102</f>
        <v>0</v>
      </c>
      <c r="AQ102" t="s" s="26">
        <v>49</v>
      </c>
      <c r="AR102" s="25">
        <f>$O102*$K102</f>
        <v>0</v>
      </c>
      <c r="AS102" t="s" s="26">
        <v>49</v>
      </c>
      <c r="AT102" s="25">
        <f>$P102*$K102</f>
        <v>0</v>
      </c>
      <c r="AU102" t="s" s="26">
        <v>49</v>
      </c>
      <c r="AV102" s="27"/>
      <c r="AW102" s="28"/>
      <c r="AX102" s="28"/>
      <c r="AY102" s="28"/>
      <c r="AZ102" s="28"/>
    </row>
    <row r="103" ht="15" customHeight="1">
      <c r="A103" t="s" s="29">
        <v>250</v>
      </c>
      <c r="B103" t="s" s="15">
        <v>251</v>
      </c>
      <c r="C103" s="16">
        <v>2016</v>
      </c>
      <c r="D103" s="17">
        <v>7404412710.30546</v>
      </c>
      <c r="E103" s="17">
        <v>5835500</v>
      </c>
      <c r="F103" s="18">
        <v>2</v>
      </c>
      <c r="G103" s="19">
        <v>1</v>
      </c>
      <c r="H103" s="19">
        <v>4</v>
      </c>
      <c r="I103" s="20">
        <v>0</v>
      </c>
      <c r="J103" s="21">
        <v>0</v>
      </c>
      <c r="K103" s="22">
        <v>0</v>
      </c>
      <c r="L103" s="23">
        <v>0.396895921006882</v>
      </c>
      <c r="M103" s="23">
        <v>0.136383517172108</v>
      </c>
      <c r="N103" s="17">
        <v>1.02348702786941</v>
      </c>
      <c r="O103" s="23">
        <v>0.928378013402797</v>
      </c>
      <c r="P103" s="17">
        <v>1.39741626129304</v>
      </c>
      <c r="Q103" s="24">
        <f>SUM($I103:$K103)</f>
        <v>0</v>
      </c>
      <c r="R103" s="25">
        <f>$L103*$I103</f>
        <v>0</v>
      </c>
      <c r="S103" t="s" s="26">
        <v>49</v>
      </c>
      <c r="T103" s="25">
        <f>$M103*$I103</f>
        <v>0</v>
      </c>
      <c r="U103" t="s" s="26">
        <v>49</v>
      </c>
      <c r="V103" s="25">
        <f>$N103*$I103</f>
        <v>0</v>
      </c>
      <c r="W103" t="s" s="26">
        <v>49</v>
      </c>
      <c r="X103" s="25">
        <f>$O103*$I103</f>
        <v>0</v>
      </c>
      <c r="Y103" t="s" s="26">
        <v>49</v>
      </c>
      <c r="Z103" s="25">
        <f>$P103*$I103</f>
        <v>0</v>
      </c>
      <c r="AA103" t="s" s="26">
        <v>49</v>
      </c>
      <c r="AB103" s="25">
        <f>$L103*$J103</f>
        <v>0</v>
      </c>
      <c r="AC103" t="s" s="26">
        <v>49</v>
      </c>
      <c r="AD103" s="25">
        <f>$M103*$J103</f>
        <v>0</v>
      </c>
      <c r="AE103" t="s" s="26">
        <v>49</v>
      </c>
      <c r="AF103" s="25">
        <f>$N103*$J103</f>
        <v>0</v>
      </c>
      <c r="AG103" t="s" s="26">
        <v>49</v>
      </c>
      <c r="AH103" s="25">
        <f>$O103*$J103</f>
        <v>0</v>
      </c>
      <c r="AI103" t="s" s="26">
        <v>49</v>
      </c>
      <c r="AJ103" s="25">
        <f>$P103*$J103</f>
        <v>0</v>
      </c>
      <c r="AK103" t="s" s="26">
        <v>49</v>
      </c>
      <c r="AL103" s="25">
        <f>$L103*$K103</f>
        <v>0</v>
      </c>
      <c r="AM103" t="s" s="26">
        <v>49</v>
      </c>
      <c r="AN103" s="25">
        <f>$M103*$K103</f>
        <v>0</v>
      </c>
      <c r="AO103" t="s" s="26">
        <v>49</v>
      </c>
      <c r="AP103" s="25">
        <f>$N103*$K103</f>
        <v>0</v>
      </c>
      <c r="AQ103" t="s" s="26">
        <v>49</v>
      </c>
      <c r="AR103" s="25">
        <f>$O103*$K103</f>
        <v>0</v>
      </c>
      <c r="AS103" t="s" s="26">
        <v>49</v>
      </c>
      <c r="AT103" s="25">
        <f>$P103*$K103</f>
        <v>0</v>
      </c>
      <c r="AU103" t="s" s="26">
        <v>49</v>
      </c>
      <c r="AV103" s="27"/>
      <c r="AW103" s="28"/>
      <c r="AX103" s="28"/>
      <c r="AY103" s="28"/>
      <c r="AZ103" s="28"/>
    </row>
    <row r="104" ht="15" customHeight="1">
      <c r="A104" t="s" s="29">
        <v>252</v>
      </c>
      <c r="B104" t="s" s="15">
        <v>253</v>
      </c>
      <c r="C104" s="16">
        <v>2016</v>
      </c>
      <c r="D104" s="17">
        <v>12330000000</v>
      </c>
      <c r="E104" s="17">
        <v>6802000</v>
      </c>
      <c r="F104" s="18">
        <v>4</v>
      </c>
      <c r="G104" s="19">
        <v>2</v>
      </c>
      <c r="H104" s="19">
        <v>2</v>
      </c>
      <c r="I104" s="20">
        <v>0</v>
      </c>
      <c r="J104" s="21">
        <v>0</v>
      </c>
      <c r="K104" s="22">
        <v>0</v>
      </c>
      <c r="L104" s="23">
        <v>0.192172031338467</v>
      </c>
      <c r="M104" s="23">
        <v>0.129412320889112</v>
      </c>
      <c r="N104" s="23">
        <v>0.998396942262243</v>
      </c>
      <c r="O104" s="17">
        <v>1.0080194920323</v>
      </c>
      <c r="P104" s="17">
        <v>1.1608766452763</v>
      </c>
      <c r="Q104" s="24">
        <f>SUM($I104:$K104)</f>
        <v>0</v>
      </c>
      <c r="R104" s="25">
        <f>$L104*$I104</f>
        <v>0</v>
      </c>
      <c r="S104" t="s" s="26">
        <v>49</v>
      </c>
      <c r="T104" s="25">
        <f>$M104*$I104</f>
        <v>0</v>
      </c>
      <c r="U104" t="s" s="26">
        <v>49</v>
      </c>
      <c r="V104" s="25">
        <f>$N104*$I104</f>
        <v>0</v>
      </c>
      <c r="W104" t="s" s="26">
        <v>49</v>
      </c>
      <c r="X104" s="25">
        <f>$O104*$I104</f>
        <v>0</v>
      </c>
      <c r="Y104" t="s" s="26">
        <v>49</v>
      </c>
      <c r="Z104" s="25">
        <f>$P104*$I104</f>
        <v>0</v>
      </c>
      <c r="AA104" t="s" s="26">
        <v>49</v>
      </c>
      <c r="AB104" s="25">
        <f>$L104*$J104</f>
        <v>0</v>
      </c>
      <c r="AC104" t="s" s="26">
        <v>49</v>
      </c>
      <c r="AD104" s="25">
        <f>$M104*$J104</f>
        <v>0</v>
      </c>
      <c r="AE104" t="s" s="26">
        <v>49</v>
      </c>
      <c r="AF104" s="25">
        <f>$N104*$J104</f>
        <v>0</v>
      </c>
      <c r="AG104" t="s" s="26">
        <v>49</v>
      </c>
      <c r="AH104" s="25">
        <f>$O104*$J104</f>
        <v>0</v>
      </c>
      <c r="AI104" t="s" s="26">
        <v>49</v>
      </c>
      <c r="AJ104" s="25">
        <f>$P104*$J104</f>
        <v>0</v>
      </c>
      <c r="AK104" t="s" s="26">
        <v>49</v>
      </c>
      <c r="AL104" s="25">
        <f>$L104*$K104</f>
        <v>0</v>
      </c>
      <c r="AM104" t="s" s="26">
        <v>49</v>
      </c>
      <c r="AN104" s="25">
        <f>$M104*$K104</f>
        <v>0</v>
      </c>
      <c r="AO104" t="s" s="26">
        <v>49</v>
      </c>
      <c r="AP104" s="25">
        <f>$N104*$K104</f>
        <v>0</v>
      </c>
      <c r="AQ104" t="s" s="26">
        <v>49</v>
      </c>
      <c r="AR104" s="25">
        <f>$O104*$K104</f>
        <v>0</v>
      </c>
      <c r="AS104" t="s" s="26">
        <v>49</v>
      </c>
      <c r="AT104" s="25">
        <f>$P104*$K104</f>
        <v>0</v>
      </c>
      <c r="AU104" t="s" s="26">
        <v>49</v>
      </c>
      <c r="AV104" s="27"/>
      <c r="AW104" s="28"/>
      <c r="AX104" s="28"/>
      <c r="AY104" s="28"/>
      <c r="AZ104" s="28"/>
    </row>
    <row r="105" ht="15" customHeight="1">
      <c r="A105" t="s" s="29">
        <v>254</v>
      </c>
      <c r="B105" t="s" s="15">
        <v>255</v>
      </c>
      <c r="C105" s="16">
        <v>2016</v>
      </c>
      <c r="D105" s="17">
        <v>31286809075.2289</v>
      </c>
      <c r="E105" s="17">
        <v>1993782</v>
      </c>
      <c r="F105" s="18">
        <v>9</v>
      </c>
      <c r="G105" s="19">
        <v>6</v>
      </c>
      <c r="H105" s="19">
        <v>3</v>
      </c>
      <c r="I105" s="20">
        <v>0</v>
      </c>
      <c r="J105" s="21">
        <v>0</v>
      </c>
      <c r="K105" s="22">
        <v>0</v>
      </c>
      <c r="L105" s="23">
        <v>0.100312196606235</v>
      </c>
      <c r="M105" s="23">
        <v>0.221366926655956</v>
      </c>
      <c r="N105" s="23">
        <v>0.9498728473222841</v>
      </c>
      <c r="O105" s="17">
        <v>0.96155314797709</v>
      </c>
      <c r="P105" s="23">
        <v>0.946497290364775</v>
      </c>
      <c r="Q105" s="24">
        <f>SUM($I105:$K105)</f>
        <v>0</v>
      </c>
      <c r="R105" s="25">
        <f>$L105*$I105</f>
        <v>0</v>
      </c>
      <c r="S105" t="s" s="26">
        <v>49</v>
      </c>
      <c r="T105" s="25">
        <f>$M105*$I105</f>
        <v>0</v>
      </c>
      <c r="U105" t="s" s="26">
        <v>49</v>
      </c>
      <c r="V105" s="25">
        <f>$N105*$I105</f>
        <v>0</v>
      </c>
      <c r="W105" t="s" s="26">
        <v>49</v>
      </c>
      <c r="X105" s="25">
        <f>$O105*$I105</f>
        <v>0</v>
      </c>
      <c r="Y105" t="s" s="26">
        <v>49</v>
      </c>
      <c r="Z105" s="25">
        <f>$P105*$I105</f>
        <v>0</v>
      </c>
      <c r="AA105" t="s" s="26">
        <v>49</v>
      </c>
      <c r="AB105" s="25">
        <f>$L105*$J105</f>
        <v>0</v>
      </c>
      <c r="AC105" t="s" s="26">
        <v>49</v>
      </c>
      <c r="AD105" s="25">
        <f>$M105*$J105</f>
        <v>0</v>
      </c>
      <c r="AE105" t="s" s="26">
        <v>49</v>
      </c>
      <c r="AF105" s="25">
        <f>$N105*$J105</f>
        <v>0</v>
      </c>
      <c r="AG105" t="s" s="26">
        <v>49</v>
      </c>
      <c r="AH105" s="25">
        <f>$O105*$J105</f>
        <v>0</v>
      </c>
      <c r="AI105" t="s" s="26">
        <v>49</v>
      </c>
      <c r="AJ105" s="25">
        <f>$P105*$J105</f>
        <v>0</v>
      </c>
      <c r="AK105" t="s" s="26">
        <v>49</v>
      </c>
      <c r="AL105" s="25">
        <f>$L105*$K105</f>
        <v>0</v>
      </c>
      <c r="AM105" t="s" s="26">
        <v>49</v>
      </c>
      <c r="AN105" s="25">
        <f>$M105*$K105</f>
        <v>0</v>
      </c>
      <c r="AO105" t="s" s="26">
        <v>49</v>
      </c>
      <c r="AP105" s="25">
        <f>$N105*$K105</f>
        <v>0</v>
      </c>
      <c r="AQ105" t="s" s="26">
        <v>49</v>
      </c>
      <c r="AR105" s="25">
        <f>$O105*$K105</f>
        <v>0</v>
      </c>
      <c r="AS105" t="s" s="26">
        <v>49</v>
      </c>
      <c r="AT105" s="25">
        <f>$P105*$K105</f>
        <v>0</v>
      </c>
      <c r="AU105" t="s" s="26">
        <v>49</v>
      </c>
      <c r="AV105" s="27"/>
      <c r="AW105" s="28"/>
      <c r="AX105" s="28"/>
      <c r="AY105" s="28"/>
      <c r="AZ105" s="28"/>
    </row>
    <row r="106" ht="15" customHeight="1">
      <c r="A106" t="s" s="29">
        <v>256</v>
      </c>
      <c r="B106" t="s" s="15">
        <v>257</v>
      </c>
      <c r="C106" s="16">
        <v>2016</v>
      </c>
      <c r="D106" s="17">
        <v>45730945273.6318</v>
      </c>
      <c r="E106" s="17">
        <v>4546774</v>
      </c>
      <c r="F106" s="18">
        <v>6</v>
      </c>
      <c r="G106" s="19">
        <v>2</v>
      </c>
      <c r="H106" s="19">
        <v>5</v>
      </c>
      <c r="I106" s="20">
        <v>0</v>
      </c>
      <c r="J106" s="21">
        <v>0</v>
      </c>
      <c r="K106" s="22">
        <v>0</v>
      </c>
      <c r="L106" s="23">
        <v>0.0842975269435058</v>
      </c>
      <c r="M106" s="23">
        <v>0.149575498850323</v>
      </c>
      <c r="N106" s="23">
        <v>0.998396942262243</v>
      </c>
      <c r="O106" s="23">
        <v>0.902936137093004</v>
      </c>
      <c r="P106" s="17">
        <v>1.04545642416575</v>
      </c>
      <c r="Q106" s="24">
        <f>SUM($I106:$K106)</f>
        <v>0</v>
      </c>
      <c r="R106" s="25">
        <f>$L106*$I106</f>
        <v>0</v>
      </c>
      <c r="S106" t="s" s="26">
        <v>49</v>
      </c>
      <c r="T106" s="25">
        <f>$M106*$I106</f>
        <v>0</v>
      </c>
      <c r="U106" t="s" s="26">
        <v>49</v>
      </c>
      <c r="V106" s="25">
        <f>$N106*$I106</f>
        <v>0</v>
      </c>
      <c r="W106" t="s" s="26">
        <v>49</v>
      </c>
      <c r="X106" s="25">
        <f>$O106*$I106</f>
        <v>0</v>
      </c>
      <c r="Y106" t="s" s="26">
        <v>49</v>
      </c>
      <c r="Z106" s="25">
        <f>$P106*$I106</f>
        <v>0</v>
      </c>
      <c r="AA106" t="s" s="26">
        <v>49</v>
      </c>
      <c r="AB106" s="25">
        <f>$L106*$J106</f>
        <v>0</v>
      </c>
      <c r="AC106" t="s" s="26">
        <v>49</v>
      </c>
      <c r="AD106" s="25">
        <f>$M106*$J106</f>
        <v>0</v>
      </c>
      <c r="AE106" t="s" s="26">
        <v>49</v>
      </c>
      <c r="AF106" s="25">
        <f>$N106*$J106</f>
        <v>0</v>
      </c>
      <c r="AG106" t="s" s="26">
        <v>49</v>
      </c>
      <c r="AH106" s="25">
        <f>$O106*$J106</f>
        <v>0</v>
      </c>
      <c r="AI106" t="s" s="26">
        <v>49</v>
      </c>
      <c r="AJ106" s="25">
        <f>$P106*$J106</f>
        <v>0</v>
      </c>
      <c r="AK106" t="s" s="26">
        <v>49</v>
      </c>
      <c r="AL106" s="25">
        <f>$L106*$K106</f>
        <v>0</v>
      </c>
      <c r="AM106" t="s" s="26">
        <v>49</v>
      </c>
      <c r="AN106" s="25">
        <f>$M106*$K106</f>
        <v>0</v>
      </c>
      <c r="AO106" t="s" s="26">
        <v>49</v>
      </c>
      <c r="AP106" s="25">
        <f>$N106*$K106</f>
        <v>0</v>
      </c>
      <c r="AQ106" t="s" s="26">
        <v>49</v>
      </c>
      <c r="AR106" s="25">
        <f>$O106*$K106</f>
        <v>0</v>
      </c>
      <c r="AS106" t="s" s="26">
        <v>49</v>
      </c>
      <c r="AT106" s="25">
        <f>$P106*$K106</f>
        <v>0</v>
      </c>
      <c r="AU106" t="s" s="26">
        <v>49</v>
      </c>
      <c r="AV106" s="27"/>
      <c r="AW106" s="28"/>
      <c r="AX106" s="28"/>
      <c r="AY106" s="28"/>
      <c r="AZ106" s="28"/>
    </row>
    <row r="107" ht="15" customHeight="1">
      <c r="A107" t="s" s="29">
        <v>258</v>
      </c>
      <c r="B107" t="s" s="15">
        <v>259</v>
      </c>
      <c r="C107" s="16">
        <v>2016</v>
      </c>
      <c r="D107" s="17">
        <v>2181300505.8649</v>
      </c>
      <c r="E107" s="17">
        <v>2109197</v>
      </c>
      <c r="F107" s="18">
        <v>39</v>
      </c>
      <c r="G107" s="19">
        <v>2</v>
      </c>
      <c r="H107" s="19">
        <v>22</v>
      </c>
      <c r="I107" s="20">
        <v>0</v>
      </c>
      <c r="J107" s="21">
        <v>0</v>
      </c>
      <c r="K107" s="22">
        <v>0</v>
      </c>
      <c r="L107" s="17">
        <v>3.65363405872417</v>
      </c>
      <c r="M107" s="23">
        <v>0.214271856601052</v>
      </c>
      <c r="N107" s="23">
        <v>0.998396942262243</v>
      </c>
      <c r="O107" s="23">
        <v>0.751429309904435</v>
      </c>
      <c r="P107" s="23">
        <v>0.695631794052088</v>
      </c>
      <c r="Q107" s="24">
        <f>SUM($I107:$K107)</f>
        <v>0</v>
      </c>
      <c r="R107" s="25">
        <f>$L107*$I107</f>
        <v>0</v>
      </c>
      <c r="S107" t="s" s="26">
        <v>49</v>
      </c>
      <c r="T107" s="25">
        <f>$M107*$I107</f>
        <v>0</v>
      </c>
      <c r="U107" t="s" s="26">
        <v>49</v>
      </c>
      <c r="V107" s="25">
        <f>$N107*$I107</f>
        <v>0</v>
      </c>
      <c r="W107" t="s" s="26">
        <v>49</v>
      </c>
      <c r="X107" s="25">
        <f>$O107*$I107</f>
        <v>0</v>
      </c>
      <c r="Y107" t="s" s="26">
        <v>49</v>
      </c>
      <c r="Z107" s="25">
        <f>$P107*$I107</f>
        <v>0</v>
      </c>
      <c r="AA107" t="s" s="26">
        <v>49</v>
      </c>
      <c r="AB107" s="25">
        <f>$L107*$J107</f>
        <v>0</v>
      </c>
      <c r="AC107" t="s" s="26">
        <v>49</v>
      </c>
      <c r="AD107" s="25">
        <f>$M107*$J107</f>
        <v>0</v>
      </c>
      <c r="AE107" t="s" s="26">
        <v>49</v>
      </c>
      <c r="AF107" s="25">
        <f>$N107*$J107</f>
        <v>0</v>
      </c>
      <c r="AG107" t="s" s="26">
        <v>49</v>
      </c>
      <c r="AH107" s="25">
        <f>$O107*$J107</f>
        <v>0</v>
      </c>
      <c r="AI107" t="s" s="26">
        <v>49</v>
      </c>
      <c r="AJ107" s="25">
        <f>$P107*$J107</f>
        <v>0</v>
      </c>
      <c r="AK107" t="s" s="26">
        <v>49</v>
      </c>
      <c r="AL107" s="25">
        <f>$L107*$K107</f>
        <v>0</v>
      </c>
      <c r="AM107" t="s" s="26">
        <v>49</v>
      </c>
      <c r="AN107" s="25">
        <f>$M107*$K107</f>
        <v>0</v>
      </c>
      <c r="AO107" t="s" s="26">
        <v>49</v>
      </c>
      <c r="AP107" s="25">
        <f>$N107*$K107</f>
        <v>0</v>
      </c>
      <c r="AQ107" t="s" s="26">
        <v>49</v>
      </c>
      <c r="AR107" s="25">
        <f>$O107*$K107</f>
        <v>0</v>
      </c>
      <c r="AS107" t="s" s="26">
        <v>49</v>
      </c>
      <c r="AT107" s="25">
        <f>$P107*$K107</f>
        <v>0</v>
      </c>
      <c r="AU107" t="s" s="26">
        <v>49</v>
      </c>
      <c r="AV107" s="27"/>
      <c r="AW107" s="28"/>
      <c r="AX107" s="28"/>
      <c r="AY107" s="28"/>
      <c r="AZ107" s="28"/>
    </row>
    <row r="108" ht="15" customHeight="1">
      <c r="A108" t="s" s="29">
        <v>260</v>
      </c>
      <c r="B108" t="s" s="15">
        <v>261</v>
      </c>
      <c r="C108" s="16">
        <v>2016</v>
      </c>
      <c r="D108" s="17">
        <v>2013000000</v>
      </c>
      <c r="E108" s="17">
        <v>4396554</v>
      </c>
      <c r="F108" s="18">
        <v>20</v>
      </c>
      <c r="G108" s="19">
        <v>2</v>
      </c>
      <c r="H108" s="19">
        <v>16</v>
      </c>
      <c r="I108" s="20">
        <v>0</v>
      </c>
      <c r="J108" s="21">
        <v>0</v>
      </c>
      <c r="K108" s="22">
        <v>0</v>
      </c>
      <c r="L108" s="17">
        <v>3.65363405872417</v>
      </c>
      <c r="M108" s="23">
        <v>0.151556863628016</v>
      </c>
      <c r="N108" s="23">
        <v>0.998396942262243</v>
      </c>
      <c r="O108" s="23">
        <v>0.780869101717944</v>
      </c>
      <c r="P108" s="23">
        <v>0.792427238780115</v>
      </c>
      <c r="Q108" s="24">
        <f>SUM($I108:$K108)</f>
        <v>0</v>
      </c>
      <c r="R108" s="25">
        <f>$L108*$I108</f>
        <v>0</v>
      </c>
      <c r="S108" t="s" s="26">
        <v>49</v>
      </c>
      <c r="T108" s="25">
        <f>$M108*$I108</f>
        <v>0</v>
      </c>
      <c r="U108" t="s" s="26">
        <v>49</v>
      </c>
      <c r="V108" s="25">
        <f>$N108*$I108</f>
        <v>0</v>
      </c>
      <c r="W108" t="s" s="26">
        <v>49</v>
      </c>
      <c r="X108" s="25">
        <f>$O108*$I108</f>
        <v>0</v>
      </c>
      <c r="Y108" t="s" s="26">
        <v>49</v>
      </c>
      <c r="Z108" s="25">
        <f>$P108*$I108</f>
        <v>0</v>
      </c>
      <c r="AA108" t="s" s="26">
        <v>49</v>
      </c>
      <c r="AB108" s="25">
        <f>$L108*$J108</f>
        <v>0</v>
      </c>
      <c r="AC108" t="s" s="26">
        <v>49</v>
      </c>
      <c r="AD108" s="25">
        <f>$M108*$J108</f>
        <v>0</v>
      </c>
      <c r="AE108" t="s" s="26">
        <v>49</v>
      </c>
      <c r="AF108" s="25">
        <f>$N108*$J108</f>
        <v>0</v>
      </c>
      <c r="AG108" t="s" s="26">
        <v>49</v>
      </c>
      <c r="AH108" s="25">
        <f>$O108*$J108</f>
        <v>0</v>
      </c>
      <c r="AI108" t="s" s="26">
        <v>49</v>
      </c>
      <c r="AJ108" s="25">
        <f>$P108*$J108</f>
        <v>0</v>
      </c>
      <c r="AK108" t="s" s="26">
        <v>49</v>
      </c>
      <c r="AL108" s="25">
        <f>$L108*$K108</f>
        <v>0</v>
      </c>
      <c r="AM108" t="s" s="26">
        <v>49</v>
      </c>
      <c r="AN108" s="25">
        <f>$M108*$K108</f>
        <v>0</v>
      </c>
      <c r="AO108" t="s" s="26">
        <v>49</v>
      </c>
      <c r="AP108" s="25">
        <f>$N108*$K108</f>
        <v>0</v>
      </c>
      <c r="AQ108" t="s" s="26">
        <v>49</v>
      </c>
      <c r="AR108" s="25">
        <f>$O108*$K108</f>
        <v>0</v>
      </c>
      <c r="AS108" t="s" s="26">
        <v>49</v>
      </c>
      <c r="AT108" s="25">
        <f>$P108*$K108</f>
        <v>0</v>
      </c>
      <c r="AU108" t="s" s="26">
        <v>49</v>
      </c>
      <c r="AV108" s="27"/>
      <c r="AW108" s="28"/>
      <c r="AX108" s="28"/>
      <c r="AY108" s="28"/>
      <c r="AZ108" s="28"/>
    </row>
    <row r="109" ht="15" customHeight="1">
      <c r="A109" t="s" s="29">
        <v>262</v>
      </c>
      <c r="B109" t="s" s="15">
        <v>263</v>
      </c>
      <c r="C109" s="16">
        <v>2016</v>
      </c>
      <c r="D109" s="17">
        <v>41142722414.3351</v>
      </c>
      <c r="E109" s="17">
        <v>6258984</v>
      </c>
      <c r="F109" s="18">
        <v>5</v>
      </c>
      <c r="G109" s="19">
        <v>2</v>
      </c>
      <c r="H109" s="19">
        <v>2</v>
      </c>
      <c r="I109" s="20">
        <v>0</v>
      </c>
      <c r="J109" s="21">
        <v>0</v>
      </c>
      <c r="K109" s="22">
        <v>0</v>
      </c>
      <c r="L109" s="23">
        <v>0.0881990599161559</v>
      </c>
      <c r="M109" s="23">
        <v>0.133102201843796</v>
      </c>
      <c r="N109" s="23">
        <v>0.998396942262243</v>
      </c>
      <c r="O109" s="17">
        <v>1.0080194920323</v>
      </c>
      <c r="P109" s="17">
        <v>1.09523957607917</v>
      </c>
      <c r="Q109" s="24">
        <f>SUM($I109:$K109)</f>
        <v>0</v>
      </c>
      <c r="R109" s="25">
        <f>$L109*$I109</f>
        <v>0</v>
      </c>
      <c r="S109" t="s" s="26">
        <v>49</v>
      </c>
      <c r="T109" s="25">
        <f>$M109*$I109</f>
        <v>0</v>
      </c>
      <c r="U109" t="s" s="26">
        <v>49</v>
      </c>
      <c r="V109" s="25">
        <f>$N109*$I109</f>
        <v>0</v>
      </c>
      <c r="W109" t="s" s="26">
        <v>49</v>
      </c>
      <c r="X109" s="25">
        <f>$O109*$I109</f>
        <v>0</v>
      </c>
      <c r="Y109" t="s" s="26">
        <v>49</v>
      </c>
      <c r="Z109" s="25">
        <f>$P109*$I109</f>
        <v>0</v>
      </c>
      <c r="AA109" t="s" s="26">
        <v>49</v>
      </c>
      <c r="AB109" s="25">
        <f>$L109*$J109</f>
        <v>0</v>
      </c>
      <c r="AC109" t="s" s="26">
        <v>49</v>
      </c>
      <c r="AD109" s="25">
        <f>$M109*$J109</f>
        <v>0</v>
      </c>
      <c r="AE109" t="s" s="26">
        <v>49</v>
      </c>
      <c r="AF109" s="25">
        <f>$N109*$J109</f>
        <v>0</v>
      </c>
      <c r="AG109" t="s" s="26">
        <v>49</v>
      </c>
      <c r="AH109" s="25">
        <f>$O109*$J109</f>
        <v>0</v>
      </c>
      <c r="AI109" t="s" s="26">
        <v>49</v>
      </c>
      <c r="AJ109" s="25">
        <f>$P109*$J109</f>
        <v>0</v>
      </c>
      <c r="AK109" t="s" s="26">
        <v>49</v>
      </c>
      <c r="AL109" s="25">
        <f>$L109*$K109</f>
        <v>0</v>
      </c>
      <c r="AM109" t="s" s="26">
        <v>49</v>
      </c>
      <c r="AN109" s="25">
        <f>$M109*$K109</f>
        <v>0</v>
      </c>
      <c r="AO109" t="s" s="26">
        <v>49</v>
      </c>
      <c r="AP109" s="25">
        <f>$N109*$K109</f>
        <v>0</v>
      </c>
      <c r="AQ109" t="s" s="26">
        <v>49</v>
      </c>
      <c r="AR109" s="25">
        <f>$O109*$K109</f>
        <v>0</v>
      </c>
      <c r="AS109" t="s" s="26">
        <v>49</v>
      </c>
      <c r="AT109" s="25">
        <f>$P109*$K109</f>
        <v>0</v>
      </c>
      <c r="AU109" t="s" s="26">
        <v>49</v>
      </c>
      <c r="AV109" s="27"/>
      <c r="AW109" s="28"/>
      <c r="AX109" s="28"/>
      <c r="AY109" s="28"/>
      <c r="AZ109" s="28"/>
    </row>
    <row r="110" ht="15" customHeight="1">
      <c r="A110" t="s" s="29">
        <v>264</v>
      </c>
      <c r="B110" t="s" s="15">
        <v>265</v>
      </c>
      <c r="C110" s="16">
        <v>2016</v>
      </c>
      <c r="D110" s="17">
        <v>5488000000</v>
      </c>
      <c r="E110" s="17">
        <v>37286</v>
      </c>
      <c r="F110" s="18">
        <v>43</v>
      </c>
      <c r="G110" s="19">
        <v>3</v>
      </c>
      <c r="H110" s="19">
        <v>100</v>
      </c>
      <c r="I110" s="20">
        <v>0</v>
      </c>
      <c r="J110" s="21">
        <v>0</v>
      </c>
      <c r="K110" s="22">
        <v>0</v>
      </c>
      <c r="L110" s="17">
        <v>1.08967823423074</v>
      </c>
      <c r="M110" s="17">
        <v>5.05138690617843</v>
      </c>
      <c r="N110" s="23">
        <v>0.981354382550093</v>
      </c>
      <c r="O110" s="17">
        <v>1.23658370396875</v>
      </c>
      <c r="P110" s="23">
        <v>0.683387866441462</v>
      </c>
      <c r="Q110" s="24">
        <f>SUM($I110:$K110)</f>
        <v>0</v>
      </c>
      <c r="R110" s="25">
        <f>$L110*$I110</f>
        <v>0</v>
      </c>
      <c r="S110" t="s" s="26">
        <v>49</v>
      </c>
      <c r="T110" s="25">
        <f>$M110*$I110</f>
        <v>0</v>
      </c>
      <c r="U110" t="s" s="26">
        <v>49</v>
      </c>
      <c r="V110" s="25">
        <f>$N110*$I110</f>
        <v>0</v>
      </c>
      <c r="W110" t="s" s="26">
        <v>49</v>
      </c>
      <c r="X110" s="25">
        <f>$O110*$I110</f>
        <v>0</v>
      </c>
      <c r="Y110" t="s" s="26">
        <v>49</v>
      </c>
      <c r="Z110" s="25">
        <f>$P110*$I110</f>
        <v>0</v>
      </c>
      <c r="AA110" t="s" s="26">
        <v>49</v>
      </c>
      <c r="AB110" s="25">
        <f>$L110*$J110</f>
        <v>0</v>
      </c>
      <c r="AC110" t="s" s="26">
        <v>49</v>
      </c>
      <c r="AD110" s="25">
        <f>$M110*$J110</f>
        <v>0</v>
      </c>
      <c r="AE110" t="s" s="26">
        <v>49</v>
      </c>
      <c r="AF110" s="25">
        <f>$N110*$J110</f>
        <v>0</v>
      </c>
      <c r="AG110" t="s" s="26">
        <v>49</v>
      </c>
      <c r="AH110" s="25">
        <f>$O110*$J110</f>
        <v>0</v>
      </c>
      <c r="AI110" t="s" s="26">
        <v>49</v>
      </c>
      <c r="AJ110" s="25">
        <f>$P110*$J110</f>
        <v>0</v>
      </c>
      <c r="AK110" t="s" s="26">
        <v>49</v>
      </c>
      <c r="AL110" s="25">
        <f>$L110*$K110</f>
        <v>0</v>
      </c>
      <c r="AM110" t="s" s="26">
        <v>49</v>
      </c>
      <c r="AN110" s="25">
        <f>$M110*$K110</f>
        <v>0</v>
      </c>
      <c r="AO110" t="s" s="26">
        <v>49</v>
      </c>
      <c r="AP110" s="25">
        <f>$N110*$K110</f>
        <v>0</v>
      </c>
      <c r="AQ110" t="s" s="26">
        <v>49</v>
      </c>
      <c r="AR110" s="25">
        <f>$O110*$K110</f>
        <v>0</v>
      </c>
      <c r="AS110" t="s" s="26">
        <v>49</v>
      </c>
      <c r="AT110" s="25">
        <f>$P110*$K110</f>
        <v>0</v>
      </c>
      <c r="AU110" t="s" s="26">
        <v>49</v>
      </c>
      <c r="AV110" s="27"/>
      <c r="AW110" s="28"/>
      <c r="AX110" s="28"/>
      <c r="AY110" s="28"/>
      <c r="AZ110" s="28"/>
    </row>
    <row r="111" ht="15" customHeight="1">
      <c r="A111" t="s" s="29">
        <v>266</v>
      </c>
      <c r="B111" t="s" s="15">
        <v>267</v>
      </c>
      <c r="C111" s="16">
        <v>2016</v>
      </c>
      <c r="D111" s="17">
        <v>48353937110.2561</v>
      </c>
      <c r="E111" s="17">
        <v>2932367</v>
      </c>
      <c r="F111" s="18">
        <v>59</v>
      </c>
      <c r="G111" s="19">
        <v>3</v>
      </c>
      <c r="H111" s="19">
        <v>2</v>
      </c>
      <c r="I111" s="20">
        <v>0</v>
      </c>
      <c r="J111" s="21">
        <v>0</v>
      </c>
      <c r="K111" s="22">
        <v>0</v>
      </c>
      <c r="L111" s="23">
        <v>0.08238111907681139</v>
      </c>
      <c r="M111" s="23">
        <v>0.180565553698189</v>
      </c>
      <c r="N111" s="23">
        <v>0.981354382550093</v>
      </c>
      <c r="O111" s="17">
        <v>1.0080194920323</v>
      </c>
      <c r="P111" s="23">
        <v>0.646526257785684</v>
      </c>
      <c r="Q111" s="24">
        <f>SUM($I111:$K111)</f>
        <v>0</v>
      </c>
      <c r="R111" s="25">
        <f>$L111*$I111</f>
        <v>0</v>
      </c>
      <c r="S111" t="s" s="26">
        <v>49</v>
      </c>
      <c r="T111" s="25">
        <f>$M111*$I111</f>
        <v>0</v>
      </c>
      <c r="U111" t="s" s="26">
        <v>49</v>
      </c>
      <c r="V111" s="25">
        <f>$N111*$I111</f>
        <v>0</v>
      </c>
      <c r="W111" t="s" s="26">
        <v>49</v>
      </c>
      <c r="X111" s="25">
        <f>$O111*$I111</f>
        <v>0</v>
      </c>
      <c r="Y111" t="s" s="26">
        <v>49</v>
      </c>
      <c r="Z111" s="25">
        <f>$P111*$I111</f>
        <v>0</v>
      </c>
      <c r="AA111" t="s" s="26">
        <v>49</v>
      </c>
      <c r="AB111" s="25">
        <f>$L111*$J111</f>
        <v>0</v>
      </c>
      <c r="AC111" t="s" s="26">
        <v>49</v>
      </c>
      <c r="AD111" s="25">
        <f>$M111*$J111</f>
        <v>0</v>
      </c>
      <c r="AE111" t="s" s="26">
        <v>49</v>
      </c>
      <c r="AF111" s="25">
        <f>$N111*$J111</f>
        <v>0</v>
      </c>
      <c r="AG111" t="s" s="26">
        <v>49</v>
      </c>
      <c r="AH111" s="25">
        <f>$O111*$J111</f>
        <v>0</v>
      </c>
      <c r="AI111" t="s" s="26">
        <v>49</v>
      </c>
      <c r="AJ111" s="25">
        <f>$P111*$J111</f>
        <v>0</v>
      </c>
      <c r="AK111" t="s" s="26">
        <v>49</v>
      </c>
      <c r="AL111" s="25">
        <f>$L111*$K111</f>
        <v>0</v>
      </c>
      <c r="AM111" t="s" s="26">
        <v>49</v>
      </c>
      <c r="AN111" s="25">
        <f>$M111*$K111</f>
        <v>0</v>
      </c>
      <c r="AO111" t="s" s="26">
        <v>49</v>
      </c>
      <c r="AP111" s="25">
        <f>$N111*$K111</f>
        <v>0</v>
      </c>
      <c r="AQ111" t="s" s="26">
        <v>49</v>
      </c>
      <c r="AR111" s="25">
        <f>$O111*$K111</f>
        <v>0</v>
      </c>
      <c r="AS111" t="s" s="26">
        <v>49</v>
      </c>
      <c r="AT111" s="25">
        <f>$P111*$K111</f>
        <v>0</v>
      </c>
      <c r="AU111" t="s" s="26">
        <v>49</v>
      </c>
      <c r="AV111" s="27"/>
      <c r="AW111" s="28"/>
      <c r="AX111" s="28"/>
      <c r="AY111" s="28"/>
      <c r="AZ111" s="28"/>
    </row>
    <row r="112" ht="15" customHeight="1">
      <c r="A112" t="s" s="29">
        <v>268</v>
      </c>
      <c r="B112" t="s" s="15">
        <v>269</v>
      </c>
      <c r="C112" s="16">
        <v>2016</v>
      </c>
      <c r="D112" s="17">
        <v>64873963098.4868</v>
      </c>
      <c r="E112" s="17">
        <v>556319</v>
      </c>
      <c r="F112" s="18">
        <v>15</v>
      </c>
      <c r="G112" s="19">
        <v>2</v>
      </c>
      <c r="H112" s="19">
        <v>2</v>
      </c>
      <c r="I112" s="20">
        <v>0</v>
      </c>
      <c r="J112" s="21">
        <v>0</v>
      </c>
      <c r="K112" s="22">
        <v>0</v>
      </c>
      <c r="L112" s="17">
        <v>0.07362005467749</v>
      </c>
      <c r="M112" s="23">
        <v>0.942885102711106</v>
      </c>
      <c r="N112" s="23">
        <v>0.998396942262243</v>
      </c>
      <c r="O112" s="17">
        <v>1.0080194920323</v>
      </c>
      <c r="P112" s="23">
        <v>0.842416390309414</v>
      </c>
      <c r="Q112" s="24">
        <f>SUM($I112:$K112)</f>
        <v>0</v>
      </c>
      <c r="R112" s="25">
        <f>$L112*$I112</f>
        <v>0</v>
      </c>
      <c r="S112" t="s" s="26">
        <v>49</v>
      </c>
      <c r="T112" s="25">
        <f>$M112*$I112</f>
        <v>0</v>
      </c>
      <c r="U112" t="s" s="26">
        <v>49</v>
      </c>
      <c r="V112" s="25">
        <f>$N112*$I112</f>
        <v>0</v>
      </c>
      <c r="W112" t="s" s="26">
        <v>49</v>
      </c>
      <c r="X112" s="25">
        <f>$O112*$I112</f>
        <v>0</v>
      </c>
      <c r="Y112" t="s" s="26">
        <v>49</v>
      </c>
      <c r="Z112" s="25">
        <f>$P112*$I112</f>
        <v>0</v>
      </c>
      <c r="AA112" t="s" s="26">
        <v>49</v>
      </c>
      <c r="AB112" s="25">
        <f>$L112*$J112</f>
        <v>0</v>
      </c>
      <c r="AC112" t="s" s="26">
        <v>49</v>
      </c>
      <c r="AD112" s="25">
        <f>$M112*$J112</f>
        <v>0</v>
      </c>
      <c r="AE112" t="s" s="26">
        <v>49</v>
      </c>
      <c r="AF112" s="25">
        <f>$N112*$J112</f>
        <v>0</v>
      </c>
      <c r="AG112" t="s" s="26">
        <v>49</v>
      </c>
      <c r="AH112" s="25">
        <f>$O112*$J112</f>
        <v>0</v>
      </c>
      <c r="AI112" t="s" s="26">
        <v>49</v>
      </c>
      <c r="AJ112" s="25">
        <f>$P112*$J112</f>
        <v>0</v>
      </c>
      <c r="AK112" t="s" s="26">
        <v>49</v>
      </c>
      <c r="AL112" s="25">
        <f>$L112*$K112</f>
        <v>0</v>
      </c>
      <c r="AM112" t="s" s="26">
        <v>49</v>
      </c>
      <c r="AN112" s="25">
        <f>$M112*$K112</f>
        <v>0</v>
      </c>
      <c r="AO112" t="s" s="26">
        <v>49</v>
      </c>
      <c r="AP112" s="25">
        <f>$N112*$K112</f>
        <v>0</v>
      </c>
      <c r="AQ112" t="s" s="26">
        <v>49</v>
      </c>
      <c r="AR112" s="25">
        <f>$O112*$K112</f>
        <v>0</v>
      </c>
      <c r="AS112" t="s" s="26">
        <v>49</v>
      </c>
      <c r="AT112" s="25">
        <f>$P112*$K112</f>
        <v>0</v>
      </c>
      <c r="AU112" t="s" s="26">
        <v>49</v>
      </c>
      <c r="AV112" s="27"/>
      <c r="AW112" s="28"/>
      <c r="AX112" s="28"/>
      <c r="AY112" s="28"/>
      <c r="AZ112" s="28"/>
    </row>
    <row r="113" ht="15" customHeight="1">
      <c r="A113" t="s" s="29">
        <v>270</v>
      </c>
      <c r="B113" t="s" s="15">
        <v>271</v>
      </c>
      <c r="C113" s="16">
        <v>2016</v>
      </c>
      <c r="D113" s="17">
        <v>10593147380.7254</v>
      </c>
      <c r="E113" s="17">
        <v>23571713</v>
      </c>
      <c r="F113" s="18">
        <v>5</v>
      </c>
      <c r="G113" s="19">
        <v>1</v>
      </c>
      <c r="H113" s="19">
        <v>100</v>
      </c>
      <c r="I113" s="20">
        <v>0</v>
      </c>
      <c r="J113" s="21">
        <v>0</v>
      </c>
      <c r="K113" s="22">
        <v>0</v>
      </c>
      <c r="L113" s="23">
        <v>0.226749041836725</v>
      </c>
      <c r="M113" s="23">
        <v>0.0919940200449376</v>
      </c>
      <c r="N113" s="17">
        <v>1.02348702786941</v>
      </c>
      <c r="O113" s="17">
        <v>1.23658370396875</v>
      </c>
      <c r="P113" s="17">
        <v>1.09523957607917</v>
      </c>
      <c r="Q113" s="24">
        <f>SUM($I113:$K113)</f>
        <v>0</v>
      </c>
      <c r="R113" s="25">
        <f>$L113*$I113</f>
        <v>0</v>
      </c>
      <c r="S113" t="s" s="26">
        <v>49</v>
      </c>
      <c r="T113" s="25">
        <f>$M113*$I113</f>
        <v>0</v>
      </c>
      <c r="U113" t="s" s="26">
        <v>49</v>
      </c>
      <c r="V113" s="25">
        <f>$N113*$I113</f>
        <v>0</v>
      </c>
      <c r="W113" t="s" s="26">
        <v>49</v>
      </c>
      <c r="X113" s="25">
        <f>$O113*$I113</f>
        <v>0</v>
      </c>
      <c r="Y113" t="s" s="26">
        <v>49</v>
      </c>
      <c r="Z113" s="25">
        <f>$P113*$I113</f>
        <v>0</v>
      </c>
      <c r="AA113" t="s" s="26">
        <v>49</v>
      </c>
      <c r="AB113" s="25">
        <f>$L113*$J113</f>
        <v>0</v>
      </c>
      <c r="AC113" t="s" s="26">
        <v>49</v>
      </c>
      <c r="AD113" s="25">
        <f>$M113*$J113</f>
        <v>0</v>
      </c>
      <c r="AE113" t="s" s="26">
        <v>49</v>
      </c>
      <c r="AF113" s="25">
        <f>$N113*$J113</f>
        <v>0</v>
      </c>
      <c r="AG113" t="s" s="26">
        <v>49</v>
      </c>
      <c r="AH113" s="25">
        <f>$O113*$J113</f>
        <v>0</v>
      </c>
      <c r="AI113" t="s" s="26">
        <v>49</v>
      </c>
      <c r="AJ113" s="25">
        <f>$P113*$J113</f>
        <v>0</v>
      </c>
      <c r="AK113" t="s" s="26">
        <v>49</v>
      </c>
      <c r="AL113" s="25">
        <f>$L113*$K113</f>
        <v>0</v>
      </c>
      <c r="AM113" t="s" s="26">
        <v>49</v>
      </c>
      <c r="AN113" s="25">
        <f>$M113*$K113</f>
        <v>0</v>
      </c>
      <c r="AO113" t="s" s="26">
        <v>49</v>
      </c>
      <c r="AP113" s="25">
        <f>$N113*$K113</f>
        <v>0</v>
      </c>
      <c r="AQ113" t="s" s="26">
        <v>49</v>
      </c>
      <c r="AR113" s="25">
        <f>$O113*$K113</f>
        <v>0</v>
      </c>
      <c r="AS113" t="s" s="26">
        <v>49</v>
      </c>
      <c r="AT113" s="25">
        <f>$P113*$K113</f>
        <v>0</v>
      </c>
      <c r="AU113" t="s" s="26">
        <v>49</v>
      </c>
      <c r="AV113" s="27"/>
      <c r="AW113" s="28"/>
      <c r="AX113" s="28"/>
      <c r="AY113" s="28"/>
      <c r="AZ113" s="28"/>
    </row>
    <row r="114" ht="15" customHeight="1">
      <c r="A114" t="s" s="29">
        <v>272</v>
      </c>
      <c r="B114" t="s" s="15">
        <v>273</v>
      </c>
      <c r="C114" s="16">
        <v>2016</v>
      </c>
      <c r="D114" s="17">
        <v>4258033615.3005</v>
      </c>
      <c r="E114" s="17">
        <v>16695253</v>
      </c>
      <c r="F114" s="18">
        <v>16</v>
      </c>
      <c r="G114" s="19">
        <v>1</v>
      </c>
      <c r="H114" s="19">
        <v>8</v>
      </c>
      <c r="I114" s="20">
        <v>0</v>
      </c>
      <c r="J114" s="21">
        <v>0</v>
      </c>
      <c r="K114" s="22">
        <v>0</v>
      </c>
      <c r="L114" s="17">
        <v>3.65363405872417</v>
      </c>
      <c r="M114" s="23">
        <v>0.0999146248298079</v>
      </c>
      <c r="N114" s="17">
        <v>1.02348702786941</v>
      </c>
      <c r="O114" s="23">
        <v>0.851100396674402</v>
      </c>
      <c r="P114" s="17">
        <v>0.83070525273507</v>
      </c>
      <c r="Q114" s="24">
        <f>SUM($I114:$K114)</f>
        <v>0</v>
      </c>
      <c r="R114" s="25">
        <f>$L114*$I114</f>
        <v>0</v>
      </c>
      <c r="S114" t="s" s="26">
        <v>49</v>
      </c>
      <c r="T114" s="25">
        <f>$M114*$I114</f>
        <v>0</v>
      </c>
      <c r="U114" t="s" s="26">
        <v>49</v>
      </c>
      <c r="V114" s="25">
        <f>$N114*$I114</f>
        <v>0</v>
      </c>
      <c r="W114" t="s" s="26">
        <v>49</v>
      </c>
      <c r="X114" s="25">
        <f>$O114*$I114</f>
        <v>0</v>
      </c>
      <c r="Y114" t="s" s="26">
        <v>49</v>
      </c>
      <c r="Z114" s="25">
        <f>$P114*$I114</f>
        <v>0</v>
      </c>
      <c r="AA114" t="s" s="26">
        <v>49</v>
      </c>
      <c r="AB114" s="25">
        <f>$L114*$J114</f>
        <v>0</v>
      </c>
      <c r="AC114" t="s" s="26">
        <v>49</v>
      </c>
      <c r="AD114" s="25">
        <f>$M114*$J114</f>
        <v>0</v>
      </c>
      <c r="AE114" t="s" s="26">
        <v>49</v>
      </c>
      <c r="AF114" s="25">
        <f>$N114*$J114</f>
        <v>0</v>
      </c>
      <c r="AG114" t="s" s="26">
        <v>49</v>
      </c>
      <c r="AH114" s="25">
        <f>$O114*$J114</f>
        <v>0</v>
      </c>
      <c r="AI114" t="s" s="26">
        <v>49</v>
      </c>
      <c r="AJ114" s="25">
        <f>$P114*$J114</f>
        <v>0</v>
      </c>
      <c r="AK114" t="s" s="26">
        <v>49</v>
      </c>
      <c r="AL114" s="25">
        <f>$L114*$K114</f>
        <v>0</v>
      </c>
      <c r="AM114" t="s" s="26">
        <v>49</v>
      </c>
      <c r="AN114" s="25">
        <f>$M114*$K114</f>
        <v>0</v>
      </c>
      <c r="AO114" t="s" s="26">
        <v>49</v>
      </c>
      <c r="AP114" s="25">
        <f>$N114*$K114</f>
        <v>0</v>
      </c>
      <c r="AQ114" t="s" s="26">
        <v>49</v>
      </c>
      <c r="AR114" s="25">
        <f>$O114*$K114</f>
        <v>0</v>
      </c>
      <c r="AS114" t="s" s="26">
        <v>49</v>
      </c>
      <c r="AT114" s="25">
        <f>$P114*$K114</f>
        <v>0</v>
      </c>
      <c r="AU114" t="s" s="26">
        <v>49</v>
      </c>
      <c r="AV114" s="27"/>
      <c r="AW114" s="28"/>
      <c r="AX114" s="28"/>
      <c r="AY114" s="28"/>
      <c r="AZ114" s="28"/>
    </row>
    <row r="115" ht="15" customHeight="1">
      <c r="A115" t="s" s="29">
        <v>274</v>
      </c>
      <c r="B115" t="s" s="15">
        <v>275</v>
      </c>
      <c r="C115" s="16">
        <v>2016</v>
      </c>
      <c r="D115" s="17">
        <v>338103822298.268</v>
      </c>
      <c r="E115" s="17">
        <v>29901997</v>
      </c>
      <c r="F115" s="18">
        <v>6</v>
      </c>
      <c r="G115" s="19">
        <v>1</v>
      </c>
      <c r="H115" s="19">
        <v>7</v>
      </c>
      <c r="I115" s="20">
        <v>0</v>
      </c>
      <c r="J115" s="21">
        <v>0</v>
      </c>
      <c r="K115" s="22">
        <v>0</v>
      </c>
      <c r="L115" s="23">
        <v>0.0467128060148775</v>
      </c>
      <c r="M115" s="23">
        <v>0.0872605438443978</v>
      </c>
      <c r="N115" s="17">
        <v>1.02348702786941</v>
      </c>
      <c r="O115" s="23">
        <v>0.865529551355102</v>
      </c>
      <c r="P115" s="17">
        <v>1.04545642416575</v>
      </c>
      <c r="Q115" s="24">
        <f>SUM($I115:$K115)</f>
        <v>0</v>
      </c>
      <c r="R115" s="25">
        <f>$L115*$I115</f>
        <v>0</v>
      </c>
      <c r="S115" t="s" s="26">
        <v>49</v>
      </c>
      <c r="T115" s="25">
        <f>$M115*$I115</f>
        <v>0</v>
      </c>
      <c r="U115" t="s" s="26">
        <v>49</v>
      </c>
      <c r="V115" s="25">
        <f>$N115*$I115</f>
        <v>0</v>
      </c>
      <c r="W115" t="s" s="26">
        <v>49</v>
      </c>
      <c r="X115" s="25">
        <f>$O115*$I115</f>
        <v>0</v>
      </c>
      <c r="Y115" t="s" s="26">
        <v>49</v>
      </c>
      <c r="Z115" s="25">
        <f>$P115*$I115</f>
        <v>0</v>
      </c>
      <c r="AA115" t="s" s="26">
        <v>49</v>
      </c>
      <c r="AB115" s="25">
        <f>$L115*$J115</f>
        <v>0</v>
      </c>
      <c r="AC115" t="s" s="26">
        <v>49</v>
      </c>
      <c r="AD115" s="25">
        <f>$M115*$J115</f>
        <v>0</v>
      </c>
      <c r="AE115" t="s" s="26">
        <v>49</v>
      </c>
      <c r="AF115" s="25">
        <f>$N115*$J115</f>
        <v>0</v>
      </c>
      <c r="AG115" t="s" s="26">
        <v>49</v>
      </c>
      <c r="AH115" s="25">
        <f>$O115*$J115</f>
        <v>0</v>
      </c>
      <c r="AI115" t="s" s="26">
        <v>49</v>
      </c>
      <c r="AJ115" s="25">
        <f>$P115*$J115</f>
        <v>0</v>
      </c>
      <c r="AK115" t="s" s="26">
        <v>49</v>
      </c>
      <c r="AL115" s="25">
        <f>$L115*$K115</f>
        <v>0</v>
      </c>
      <c r="AM115" t="s" s="26">
        <v>49</v>
      </c>
      <c r="AN115" s="25">
        <f>$M115*$K115</f>
        <v>0</v>
      </c>
      <c r="AO115" t="s" s="26">
        <v>49</v>
      </c>
      <c r="AP115" s="25">
        <f>$N115*$K115</f>
        <v>0</v>
      </c>
      <c r="AQ115" t="s" s="26">
        <v>49</v>
      </c>
      <c r="AR115" s="25">
        <f>$O115*$K115</f>
        <v>0</v>
      </c>
      <c r="AS115" t="s" s="26">
        <v>49</v>
      </c>
      <c r="AT115" s="25">
        <f>$P115*$K115</f>
        <v>0</v>
      </c>
      <c r="AU115" t="s" s="26">
        <v>49</v>
      </c>
      <c r="AV115" s="27"/>
      <c r="AW115" s="28"/>
      <c r="AX115" s="28"/>
      <c r="AY115" s="28"/>
      <c r="AZ115" s="28"/>
    </row>
    <row r="116" ht="15" customHeight="1">
      <c r="A116" t="s" s="29">
        <v>276</v>
      </c>
      <c r="B116" t="s" s="15">
        <v>277</v>
      </c>
      <c r="C116" s="16">
        <v>2016</v>
      </c>
      <c r="D116" s="17">
        <v>3061829144.68384</v>
      </c>
      <c r="E116" s="17">
        <v>401000</v>
      </c>
      <c r="F116" s="18">
        <v>15</v>
      </c>
      <c r="G116" s="19">
        <v>2</v>
      </c>
      <c r="H116" s="19">
        <v>33</v>
      </c>
      <c r="I116" s="20">
        <v>0</v>
      </c>
      <c r="J116" s="21">
        <v>0</v>
      </c>
      <c r="K116" s="22">
        <v>0</v>
      </c>
      <c r="L116" s="17">
        <v>3.65363405872417</v>
      </c>
      <c r="M116" s="17">
        <v>5.05138690617843</v>
      </c>
      <c r="N116" s="23">
        <v>0.998396942262243</v>
      </c>
      <c r="O116" s="23">
        <v>0.716526271430582</v>
      </c>
      <c r="P116" s="23">
        <v>0.842416390309414</v>
      </c>
      <c r="Q116" s="24">
        <f>SUM($I116:$K116)</f>
        <v>0</v>
      </c>
      <c r="R116" s="25">
        <f>$L116*$I116</f>
        <v>0</v>
      </c>
      <c r="S116" t="s" s="26">
        <v>49</v>
      </c>
      <c r="T116" s="25">
        <f>$M116*$I116</f>
        <v>0</v>
      </c>
      <c r="U116" t="s" s="26">
        <v>49</v>
      </c>
      <c r="V116" s="25">
        <f>$N116*$I116</f>
        <v>0</v>
      </c>
      <c r="W116" t="s" s="26">
        <v>49</v>
      </c>
      <c r="X116" s="25">
        <f>$O116*$I116</f>
        <v>0</v>
      </c>
      <c r="Y116" t="s" s="26">
        <v>49</v>
      </c>
      <c r="Z116" s="25">
        <f>$P116*$I116</f>
        <v>0</v>
      </c>
      <c r="AA116" t="s" s="26">
        <v>49</v>
      </c>
      <c r="AB116" s="25">
        <f>$L116*$J116</f>
        <v>0</v>
      </c>
      <c r="AC116" t="s" s="26">
        <v>49</v>
      </c>
      <c r="AD116" s="25">
        <f>$M116*$J116</f>
        <v>0</v>
      </c>
      <c r="AE116" t="s" s="26">
        <v>49</v>
      </c>
      <c r="AF116" s="25">
        <f>$N116*$J116</f>
        <v>0</v>
      </c>
      <c r="AG116" t="s" s="26">
        <v>49</v>
      </c>
      <c r="AH116" s="25">
        <f>$O116*$J116</f>
        <v>0</v>
      </c>
      <c r="AI116" t="s" s="26">
        <v>49</v>
      </c>
      <c r="AJ116" s="25">
        <f>$P116*$J116</f>
        <v>0</v>
      </c>
      <c r="AK116" t="s" s="26">
        <v>49</v>
      </c>
      <c r="AL116" s="25">
        <f>$L116*$K116</f>
        <v>0</v>
      </c>
      <c r="AM116" t="s" s="26">
        <v>49</v>
      </c>
      <c r="AN116" s="25">
        <f>$M116*$K116</f>
        <v>0</v>
      </c>
      <c r="AO116" t="s" s="26">
        <v>49</v>
      </c>
      <c r="AP116" s="25">
        <f>$N116*$K116</f>
        <v>0</v>
      </c>
      <c r="AQ116" t="s" s="26">
        <v>49</v>
      </c>
      <c r="AR116" s="25">
        <f>$O116*$K116</f>
        <v>0</v>
      </c>
      <c r="AS116" t="s" s="26">
        <v>49</v>
      </c>
      <c r="AT116" s="25">
        <f>$P116*$K116</f>
        <v>0</v>
      </c>
      <c r="AU116" t="s" s="26">
        <v>49</v>
      </c>
      <c r="AV116" s="27"/>
      <c r="AW116" s="28"/>
      <c r="AX116" s="28"/>
      <c r="AY116" s="28"/>
      <c r="AZ116" s="28"/>
    </row>
    <row r="117" ht="15" customHeight="1">
      <c r="A117" t="s" s="29">
        <v>278</v>
      </c>
      <c r="B117" t="s" s="15">
        <v>279</v>
      </c>
      <c r="C117" s="16">
        <v>2016</v>
      </c>
      <c r="D117" s="17">
        <v>12037229619.4189</v>
      </c>
      <c r="E117" s="17">
        <v>17086022</v>
      </c>
      <c r="F117" s="18">
        <v>5</v>
      </c>
      <c r="G117" s="19">
        <v>1</v>
      </c>
      <c r="H117" s="19">
        <v>100</v>
      </c>
      <c r="I117" s="20">
        <v>0</v>
      </c>
      <c r="J117" s="21">
        <v>0</v>
      </c>
      <c r="K117" s="22">
        <v>0</v>
      </c>
      <c r="L117" s="23">
        <v>0.196912779677841</v>
      </c>
      <c r="M117" s="23">
        <v>0.0993384334364549</v>
      </c>
      <c r="N117" s="17">
        <v>1.02348702786941</v>
      </c>
      <c r="O117" s="17">
        <v>1.23658370396875</v>
      </c>
      <c r="P117" s="17">
        <v>1.09523957607917</v>
      </c>
      <c r="Q117" s="24">
        <f>SUM($I117:$K117)</f>
        <v>0</v>
      </c>
      <c r="R117" s="25">
        <f>$L117*$I117</f>
        <v>0</v>
      </c>
      <c r="S117" t="s" s="26">
        <v>49</v>
      </c>
      <c r="T117" s="25">
        <f>$M117*$I117</f>
        <v>0</v>
      </c>
      <c r="U117" t="s" s="26">
        <v>49</v>
      </c>
      <c r="V117" s="25">
        <f>$N117*$I117</f>
        <v>0</v>
      </c>
      <c r="W117" t="s" s="26">
        <v>49</v>
      </c>
      <c r="X117" s="25">
        <f>$O117*$I117</f>
        <v>0</v>
      </c>
      <c r="Y117" t="s" s="26">
        <v>49</v>
      </c>
      <c r="Z117" s="25">
        <f>$P117*$I117</f>
        <v>0</v>
      </c>
      <c r="AA117" t="s" s="26">
        <v>49</v>
      </c>
      <c r="AB117" s="25">
        <f>$L117*$J117</f>
        <v>0</v>
      </c>
      <c r="AC117" t="s" s="26">
        <v>49</v>
      </c>
      <c r="AD117" s="25">
        <f>$M117*$J117</f>
        <v>0</v>
      </c>
      <c r="AE117" t="s" s="26">
        <v>49</v>
      </c>
      <c r="AF117" s="25">
        <f>$N117*$J117</f>
        <v>0</v>
      </c>
      <c r="AG117" t="s" s="26">
        <v>49</v>
      </c>
      <c r="AH117" s="25">
        <f>$O117*$J117</f>
        <v>0</v>
      </c>
      <c r="AI117" t="s" s="26">
        <v>49</v>
      </c>
      <c r="AJ117" s="25">
        <f>$P117*$J117</f>
        <v>0</v>
      </c>
      <c r="AK117" t="s" s="26">
        <v>49</v>
      </c>
      <c r="AL117" s="25">
        <f>$L117*$K117</f>
        <v>0</v>
      </c>
      <c r="AM117" t="s" s="26">
        <v>49</v>
      </c>
      <c r="AN117" s="25">
        <f>$M117*$K117</f>
        <v>0</v>
      </c>
      <c r="AO117" t="s" s="26">
        <v>49</v>
      </c>
      <c r="AP117" s="25">
        <f>$N117*$K117</f>
        <v>0</v>
      </c>
      <c r="AQ117" t="s" s="26">
        <v>49</v>
      </c>
      <c r="AR117" s="25">
        <f>$O117*$K117</f>
        <v>0</v>
      </c>
      <c r="AS117" t="s" s="26">
        <v>49</v>
      </c>
      <c r="AT117" s="25">
        <f>$P117*$K117</f>
        <v>0</v>
      </c>
      <c r="AU117" t="s" s="26">
        <v>49</v>
      </c>
      <c r="AV117" s="27"/>
      <c r="AW117" s="28"/>
      <c r="AX117" s="28"/>
      <c r="AY117" s="28"/>
      <c r="AZ117" s="28"/>
    </row>
    <row r="118" ht="15" customHeight="1">
      <c r="A118" t="s" s="29">
        <v>280</v>
      </c>
      <c r="B118" t="s" s="15">
        <v>281</v>
      </c>
      <c r="C118" s="16">
        <v>2016</v>
      </c>
      <c r="D118" s="17">
        <v>9643000000</v>
      </c>
      <c r="E118" s="17">
        <v>427364</v>
      </c>
      <c r="F118" s="18">
        <v>19</v>
      </c>
      <c r="G118" s="19">
        <v>3</v>
      </c>
      <c r="H118" s="19">
        <v>22</v>
      </c>
      <c r="I118" s="20">
        <v>0</v>
      </c>
      <c r="J118" s="21">
        <v>0</v>
      </c>
      <c r="K118" s="22">
        <v>0</v>
      </c>
      <c r="L118" s="23">
        <v>0.255321037554413</v>
      </c>
      <c r="M118" s="17">
        <v>3.02278500415431</v>
      </c>
      <c r="N118" s="23">
        <v>0.981354382550093</v>
      </c>
      <c r="O118" s="23">
        <v>0.751429309904435</v>
      </c>
      <c r="P118" s="23">
        <v>0.800932840133552</v>
      </c>
      <c r="Q118" s="24">
        <f>SUM($I118:$K118)</f>
        <v>0</v>
      </c>
      <c r="R118" s="25">
        <f>$L118*$I118</f>
        <v>0</v>
      </c>
      <c r="S118" t="s" s="26">
        <v>49</v>
      </c>
      <c r="T118" s="25">
        <f>$M118*$I118</f>
        <v>0</v>
      </c>
      <c r="U118" t="s" s="26">
        <v>49</v>
      </c>
      <c r="V118" s="25">
        <f>$N118*$I118</f>
        <v>0</v>
      </c>
      <c r="W118" t="s" s="26">
        <v>49</v>
      </c>
      <c r="X118" s="25">
        <f>$O118*$I118</f>
        <v>0</v>
      </c>
      <c r="Y118" t="s" s="26">
        <v>49</v>
      </c>
      <c r="Z118" s="25">
        <f>$P118*$I118</f>
        <v>0</v>
      </c>
      <c r="AA118" t="s" s="26">
        <v>49</v>
      </c>
      <c r="AB118" s="25">
        <f>$L118*$J118</f>
        <v>0</v>
      </c>
      <c r="AC118" t="s" s="26">
        <v>49</v>
      </c>
      <c r="AD118" s="25">
        <f>$M118*$J118</f>
        <v>0</v>
      </c>
      <c r="AE118" t="s" s="26">
        <v>49</v>
      </c>
      <c r="AF118" s="25">
        <f>$N118*$J118</f>
        <v>0</v>
      </c>
      <c r="AG118" t="s" s="26">
        <v>49</v>
      </c>
      <c r="AH118" s="25">
        <f>$O118*$J118</f>
        <v>0</v>
      </c>
      <c r="AI118" t="s" s="26">
        <v>49</v>
      </c>
      <c r="AJ118" s="25">
        <f>$P118*$J118</f>
        <v>0</v>
      </c>
      <c r="AK118" t="s" s="26">
        <v>49</v>
      </c>
      <c r="AL118" s="25">
        <f>$L118*$K118</f>
        <v>0</v>
      </c>
      <c r="AM118" t="s" s="26">
        <v>49</v>
      </c>
      <c r="AN118" s="25">
        <f>$M118*$K118</f>
        <v>0</v>
      </c>
      <c r="AO118" t="s" s="26">
        <v>49</v>
      </c>
      <c r="AP118" s="25">
        <f>$N118*$K118</f>
        <v>0</v>
      </c>
      <c r="AQ118" t="s" s="26">
        <v>49</v>
      </c>
      <c r="AR118" s="25">
        <f>$O118*$K118</f>
        <v>0</v>
      </c>
      <c r="AS118" t="s" s="26">
        <v>49</v>
      </c>
      <c r="AT118" s="25">
        <f>$P118*$K118</f>
        <v>0</v>
      </c>
      <c r="AU118" t="s" s="26">
        <v>49</v>
      </c>
      <c r="AV118" s="27"/>
      <c r="AW118" s="28"/>
      <c r="AX118" s="28"/>
      <c r="AY118" s="28"/>
      <c r="AZ118" s="28"/>
    </row>
    <row r="119" ht="15" customHeight="1">
      <c r="A119" t="s" s="29">
        <v>282</v>
      </c>
      <c r="B119" t="s" s="15">
        <v>283</v>
      </c>
      <c r="C119" s="16">
        <v>2016</v>
      </c>
      <c r="D119" s="17">
        <v>186716625.753117</v>
      </c>
      <c r="E119" s="17">
        <v>52898</v>
      </c>
      <c r="F119" s="18">
        <v>47</v>
      </c>
      <c r="G119" s="19">
        <v>100</v>
      </c>
      <c r="H119" s="19">
        <v>100</v>
      </c>
      <c r="I119" s="20">
        <v>0</v>
      </c>
      <c r="J119" s="21">
        <v>0</v>
      </c>
      <c r="K119" s="22">
        <v>0</v>
      </c>
      <c r="L119" s="17">
        <v>3.65363405872417</v>
      </c>
      <c r="M119" s="17">
        <v>5.05138690617843</v>
      </c>
      <c r="N119" s="17">
        <v>1.06954815347857</v>
      </c>
      <c r="O119" s="17">
        <v>1.23658370396875</v>
      </c>
      <c r="P119" s="23">
        <v>0.6726023893944379</v>
      </c>
      <c r="Q119" s="24">
        <f>SUM($I119:$K119)</f>
        <v>0</v>
      </c>
      <c r="R119" s="25">
        <f>$L119*$I119</f>
        <v>0</v>
      </c>
      <c r="S119" t="s" s="26">
        <v>49</v>
      </c>
      <c r="T119" s="25">
        <f>$M119*$I119</f>
        <v>0</v>
      </c>
      <c r="U119" t="s" s="26">
        <v>49</v>
      </c>
      <c r="V119" s="25">
        <f>$N119*$I119</f>
        <v>0</v>
      </c>
      <c r="W119" t="s" s="26">
        <v>49</v>
      </c>
      <c r="X119" s="25">
        <f>$O119*$I119</f>
        <v>0</v>
      </c>
      <c r="Y119" t="s" s="26">
        <v>49</v>
      </c>
      <c r="Z119" s="25">
        <f>$P119*$I119</f>
        <v>0</v>
      </c>
      <c r="AA119" t="s" s="26">
        <v>49</v>
      </c>
      <c r="AB119" s="25">
        <f>$L119*$J119</f>
        <v>0</v>
      </c>
      <c r="AC119" t="s" s="26">
        <v>49</v>
      </c>
      <c r="AD119" s="25">
        <f>$M119*$J119</f>
        <v>0</v>
      </c>
      <c r="AE119" t="s" s="26">
        <v>49</v>
      </c>
      <c r="AF119" s="25">
        <f>$N119*$J119</f>
        <v>0</v>
      </c>
      <c r="AG119" t="s" s="26">
        <v>49</v>
      </c>
      <c r="AH119" s="25">
        <f>$O119*$J119</f>
        <v>0</v>
      </c>
      <c r="AI119" t="s" s="26">
        <v>49</v>
      </c>
      <c r="AJ119" s="25">
        <f>$P119*$J119</f>
        <v>0</v>
      </c>
      <c r="AK119" t="s" s="26">
        <v>49</v>
      </c>
      <c r="AL119" s="25">
        <f>$L119*$K119</f>
        <v>0</v>
      </c>
      <c r="AM119" t="s" s="26">
        <v>49</v>
      </c>
      <c r="AN119" s="25">
        <f>$M119*$K119</f>
        <v>0</v>
      </c>
      <c r="AO119" t="s" s="26">
        <v>49</v>
      </c>
      <c r="AP119" s="25">
        <f>$N119*$K119</f>
        <v>0</v>
      </c>
      <c r="AQ119" t="s" s="26">
        <v>49</v>
      </c>
      <c r="AR119" s="25">
        <f>$O119*$K119</f>
        <v>0</v>
      </c>
      <c r="AS119" t="s" s="26">
        <v>49</v>
      </c>
      <c r="AT119" s="25">
        <f>$P119*$K119</f>
        <v>0</v>
      </c>
      <c r="AU119" t="s" s="26">
        <v>49</v>
      </c>
      <c r="AV119" s="27"/>
      <c r="AW119" s="28"/>
      <c r="AX119" s="28"/>
      <c r="AY119" s="28"/>
      <c r="AZ119" s="28"/>
    </row>
    <row r="120" ht="15" customHeight="1">
      <c r="A120" t="s" s="29">
        <v>284</v>
      </c>
      <c r="B120" t="s" s="15">
        <v>285</v>
      </c>
      <c r="C120" s="16">
        <v>2016</v>
      </c>
      <c r="D120" s="17">
        <v>5061180371.04941</v>
      </c>
      <c r="E120" s="17">
        <v>3969625</v>
      </c>
      <c r="F120" s="18">
        <v>6</v>
      </c>
      <c r="G120" s="19">
        <v>1</v>
      </c>
      <c r="H120" s="19">
        <v>100</v>
      </c>
      <c r="I120" s="20">
        <v>0</v>
      </c>
      <c r="J120" s="21">
        <v>0</v>
      </c>
      <c r="K120" s="22">
        <v>0</v>
      </c>
      <c r="L120" s="17">
        <v>2.0772502761438</v>
      </c>
      <c r="M120" s="23">
        <v>0.157929412686954</v>
      </c>
      <c r="N120" s="17">
        <v>1.02348702786941</v>
      </c>
      <c r="O120" s="17">
        <v>1.23658370396875</v>
      </c>
      <c r="P120" s="17">
        <v>1.04545642416575</v>
      </c>
      <c r="Q120" s="24">
        <f>SUM($I120:$K120)</f>
        <v>0</v>
      </c>
      <c r="R120" s="25">
        <f>$L120*$I120</f>
        <v>0</v>
      </c>
      <c r="S120" t="s" s="26">
        <v>49</v>
      </c>
      <c r="T120" s="25">
        <f>$M120*$I120</f>
        <v>0</v>
      </c>
      <c r="U120" t="s" s="26">
        <v>49</v>
      </c>
      <c r="V120" s="25">
        <f>$N120*$I120</f>
        <v>0</v>
      </c>
      <c r="W120" t="s" s="26">
        <v>49</v>
      </c>
      <c r="X120" s="25">
        <f>$O120*$I120</f>
        <v>0</v>
      </c>
      <c r="Y120" t="s" s="26">
        <v>49</v>
      </c>
      <c r="Z120" s="25">
        <f>$P120*$I120</f>
        <v>0</v>
      </c>
      <c r="AA120" t="s" s="26">
        <v>49</v>
      </c>
      <c r="AB120" s="25">
        <f>$L120*$J120</f>
        <v>0</v>
      </c>
      <c r="AC120" t="s" s="26">
        <v>49</v>
      </c>
      <c r="AD120" s="25">
        <f>$M120*$J120</f>
        <v>0</v>
      </c>
      <c r="AE120" t="s" s="26">
        <v>49</v>
      </c>
      <c r="AF120" s="25">
        <f>$N120*$J120</f>
        <v>0</v>
      </c>
      <c r="AG120" t="s" s="26">
        <v>49</v>
      </c>
      <c r="AH120" s="25">
        <f>$O120*$J120</f>
        <v>0</v>
      </c>
      <c r="AI120" t="s" s="26">
        <v>49</v>
      </c>
      <c r="AJ120" s="25">
        <f>$P120*$J120</f>
        <v>0</v>
      </c>
      <c r="AK120" t="s" s="26">
        <v>49</v>
      </c>
      <c r="AL120" s="25">
        <f>$L120*$K120</f>
        <v>0</v>
      </c>
      <c r="AM120" t="s" s="26">
        <v>49</v>
      </c>
      <c r="AN120" s="25">
        <f>$M120*$K120</f>
        <v>0</v>
      </c>
      <c r="AO120" t="s" s="26">
        <v>49</v>
      </c>
      <c r="AP120" s="25">
        <f>$N120*$K120</f>
        <v>0</v>
      </c>
      <c r="AQ120" t="s" s="26">
        <v>49</v>
      </c>
      <c r="AR120" s="25">
        <f>$O120*$K120</f>
        <v>0</v>
      </c>
      <c r="AS120" t="s" s="26">
        <v>49</v>
      </c>
      <c r="AT120" s="25">
        <f>$P120*$K120</f>
        <v>0</v>
      </c>
      <c r="AU120" t="s" s="26">
        <v>49</v>
      </c>
      <c r="AV120" s="27"/>
      <c r="AW120" s="28"/>
      <c r="AX120" s="28"/>
      <c r="AY120" s="28"/>
      <c r="AZ120" s="28"/>
    </row>
    <row r="121" ht="15" customHeight="1">
      <c r="A121" t="s" s="29">
        <v>286</v>
      </c>
      <c r="B121" t="s" s="15">
        <v>287</v>
      </c>
      <c r="C121" s="16">
        <v>2016</v>
      </c>
      <c r="D121" s="17">
        <v>12630332836.9517</v>
      </c>
      <c r="E121" s="17">
        <v>1260934</v>
      </c>
      <c r="F121" s="18">
        <v>13</v>
      </c>
      <c r="G121" s="19">
        <v>2</v>
      </c>
      <c r="H121" s="19">
        <v>16</v>
      </c>
      <c r="I121" s="20">
        <v>0</v>
      </c>
      <c r="J121" s="21">
        <v>0</v>
      </c>
      <c r="K121" s="22">
        <v>0</v>
      </c>
      <c r="L121" s="23">
        <v>0.187651927483767</v>
      </c>
      <c r="M121" s="23">
        <v>0.303882519526735</v>
      </c>
      <c r="N121" s="23">
        <v>0.998396942262243</v>
      </c>
      <c r="O121" s="23">
        <v>0.780869101717944</v>
      </c>
      <c r="P121" s="17">
        <v>0.8694753138219</v>
      </c>
      <c r="Q121" s="24">
        <f>SUM($I121:$K121)</f>
        <v>0</v>
      </c>
      <c r="R121" s="25">
        <f>$L121*$I121</f>
        <v>0</v>
      </c>
      <c r="S121" t="s" s="26">
        <v>49</v>
      </c>
      <c r="T121" s="25">
        <f>$M121*$I121</f>
        <v>0</v>
      </c>
      <c r="U121" t="s" s="26">
        <v>49</v>
      </c>
      <c r="V121" s="25">
        <f>$N121*$I121</f>
        <v>0</v>
      </c>
      <c r="W121" t="s" s="26">
        <v>49</v>
      </c>
      <c r="X121" s="25">
        <f>$O121*$I121</f>
        <v>0</v>
      </c>
      <c r="Y121" t="s" s="26">
        <v>49</v>
      </c>
      <c r="Z121" s="25">
        <f>$P121*$I121</f>
        <v>0</v>
      </c>
      <c r="AA121" t="s" s="26">
        <v>49</v>
      </c>
      <c r="AB121" s="25">
        <f>$L121*$J121</f>
        <v>0</v>
      </c>
      <c r="AC121" t="s" s="26">
        <v>49</v>
      </c>
      <c r="AD121" s="25">
        <f>$M121*$J121</f>
        <v>0</v>
      </c>
      <c r="AE121" t="s" s="26">
        <v>49</v>
      </c>
      <c r="AF121" s="25">
        <f>$N121*$J121</f>
        <v>0</v>
      </c>
      <c r="AG121" t="s" s="26">
        <v>49</v>
      </c>
      <c r="AH121" s="25">
        <f>$O121*$J121</f>
        <v>0</v>
      </c>
      <c r="AI121" t="s" s="26">
        <v>49</v>
      </c>
      <c r="AJ121" s="25">
        <f>$P121*$J121</f>
        <v>0</v>
      </c>
      <c r="AK121" t="s" s="26">
        <v>49</v>
      </c>
      <c r="AL121" s="25">
        <f>$L121*$K121</f>
        <v>0</v>
      </c>
      <c r="AM121" t="s" s="26">
        <v>49</v>
      </c>
      <c r="AN121" s="25">
        <f>$M121*$K121</f>
        <v>0</v>
      </c>
      <c r="AO121" t="s" s="26">
        <v>49</v>
      </c>
      <c r="AP121" s="25">
        <f>$N121*$K121</f>
        <v>0</v>
      </c>
      <c r="AQ121" t="s" s="26">
        <v>49</v>
      </c>
      <c r="AR121" s="25">
        <f>$O121*$K121</f>
        <v>0</v>
      </c>
      <c r="AS121" t="s" s="26">
        <v>49</v>
      </c>
      <c r="AT121" s="25">
        <f>$P121*$K121</f>
        <v>0</v>
      </c>
      <c r="AU121" t="s" s="26">
        <v>49</v>
      </c>
      <c r="AV121" s="27"/>
      <c r="AW121" s="28"/>
      <c r="AX121" s="28"/>
      <c r="AY121" s="28"/>
      <c r="AZ121" s="28"/>
    </row>
    <row r="122" ht="15" customHeight="1">
      <c r="A122" t="s" s="29">
        <v>288</v>
      </c>
      <c r="B122" t="s" s="15">
        <v>289</v>
      </c>
      <c r="C122" s="16">
        <v>2016</v>
      </c>
      <c r="D122" s="17">
        <v>1294689733233.03</v>
      </c>
      <c r="E122" s="17">
        <v>125385833</v>
      </c>
      <c r="F122" s="18">
        <v>12</v>
      </c>
      <c r="G122" s="19">
        <v>2</v>
      </c>
      <c r="H122" s="19">
        <v>2</v>
      </c>
      <c r="I122" s="20">
        <v>0</v>
      </c>
      <c r="J122" s="21">
        <v>0</v>
      </c>
      <c r="K122" s="22">
        <v>0</v>
      </c>
      <c r="L122" s="23">
        <v>0.0364580326247293</v>
      </c>
      <c r="M122" s="23">
        <v>0.0669553269252116</v>
      </c>
      <c r="N122" s="23">
        <v>0.998396942262243</v>
      </c>
      <c r="O122" s="17">
        <v>1.0080194920323</v>
      </c>
      <c r="P122" s="23">
        <v>0.885294634384496</v>
      </c>
      <c r="Q122" s="24">
        <f>SUM($I122:$K122)</f>
        <v>0</v>
      </c>
      <c r="R122" s="25">
        <f>$L122*$I122</f>
        <v>0</v>
      </c>
      <c r="S122" t="s" s="26">
        <v>49</v>
      </c>
      <c r="T122" s="25">
        <f>$M122*$I122</f>
        <v>0</v>
      </c>
      <c r="U122" t="s" s="26">
        <v>49</v>
      </c>
      <c r="V122" s="25">
        <f>$N122*$I122</f>
        <v>0</v>
      </c>
      <c r="W122" t="s" s="26">
        <v>49</v>
      </c>
      <c r="X122" s="25">
        <f>$O122*$I122</f>
        <v>0</v>
      </c>
      <c r="Y122" t="s" s="26">
        <v>49</v>
      </c>
      <c r="Z122" s="25">
        <f>$P122*$I122</f>
        <v>0</v>
      </c>
      <c r="AA122" t="s" s="26">
        <v>49</v>
      </c>
      <c r="AB122" s="25">
        <f>$L122*$J122</f>
        <v>0</v>
      </c>
      <c r="AC122" t="s" s="26">
        <v>49</v>
      </c>
      <c r="AD122" s="25">
        <f>$M122*$J122</f>
        <v>0</v>
      </c>
      <c r="AE122" t="s" s="26">
        <v>49</v>
      </c>
      <c r="AF122" s="25">
        <f>$N122*$J122</f>
        <v>0</v>
      </c>
      <c r="AG122" t="s" s="26">
        <v>49</v>
      </c>
      <c r="AH122" s="25">
        <f>$O122*$J122</f>
        <v>0</v>
      </c>
      <c r="AI122" t="s" s="26">
        <v>49</v>
      </c>
      <c r="AJ122" s="25">
        <f>$P122*$J122</f>
        <v>0</v>
      </c>
      <c r="AK122" t="s" s="26">
        <v>49</v>
      </c>
      <c r="AL122" s="25">
        <f>$L122*$K122</f>
        <v>0</v>
      </c>
      <c r="AM122" t="s" s="26">
        <v>49</v>
      </c>
      <c r="AN122" s="25">
        <f>$M122*$K122</f>
        <v>0</v>
      </c>
      <c r="AO122" t="s" s="26">
        <v>49</v>
      </c>
      <c r="AP122" s="25">
        <f>$N122*$K122</f>
        <v>0</v>
      </c>
      <c r="AQ122" t="s" s="26">
        <v>49</v>
      </c>
      <c r="AR122" s="25">
        <f>$O122*$K122</f>
        <v>0</v>
      </c>
      <c r="AS122" t="s" s="26">
        <v>49</v>
      </c>
      <c r="AT122" s="25">
        <f>$P122*$K122</f>
        <v>0</v>
      </c>
      <c r="AU122" t="s" s="26">
        <v>49</v>
      </c>
      <c r="AV122" s="27"/>
      <c r="AW122" s="28"/>
      <c r="AX122" s="28"/>
      <c r="AY122" s="28"/>
      <c r="AZ122" s="28"/>
    </row>
    <row r="123" ht="15" customHeight="1">
      <c r="A123" t="s" s="29">
        <v>290</v>
      </c>
      <c r="B123" t="s" s="15">
        <v>291</v>
      </c>
      <c r="C123" s="16">
        <v>2016</v>
      </c>
      <c r="D123" s="17">
        <v>6075000000</v>
      </c>
      <c r="E123" s="17">
        <v>37623</v>
      </c>
      <c r="F123" s="18">
        <v>27</v>
      </c>
      <c r="G123" s="19">
        <v>6</v>
      </c>
      <c r="H123" s="19">
        <v>100</v>
      </c>
      <c r="I123" s="20">
        <v>0</v>
      </c>
      <c r="J123" s="21">
        <v>0</v>
      </c>
      <c r="K123" s="22">
        <v>0</v>
      </c>
      <c r="L123" s="23">
        <v>0.683381352819316</v>
      </c>
      <c r="M123" s="17">
        <v>5.05138690617843</v>
      </c>
      <c r="N123" s="23">
        <v>0.9498728473222841</v>
      </c>
      <c r="O123" s="17">
        <v>1.23658370396875</v>
      </c>
      <c r="P123" s="17">
        <v>0.74590045492387</v>
      </c>
      <c r="Q123" s="24">
        <f>SUM($I123:$K123)</f>
        <v>0</v>
      </c>
      <c r="R123" s="25">
        <f>$L123*$I123</f>
        <v>0</v>
      </c>
      <c r="S123" t="s" s="26">
        <v>49</v>
      </c>
      <c r="T123" s="25">
        <f>$M123*$I123</f>
        <v>0</v>
      </c>
      <c r="U123" t="s" s="26">
        <v>49</v>
      </c>
      <c r="V123" s="25">
        <f>$N123*$I123</f>
        <v>0</v>
      </c>
      <c r="W123" t="s" s="26">
        <v>49</v>
      </c>
      <c r="X123" s="25">
        <f>$O123*$I123</f>
        <v>0</v>
      </c>
      <c r="Y123" t="s" s="26">
        <v>49</v>
      </c>
      <c r="Z123" s="25">
        <f>$P123*$I123</f>
        <v>0</v>
      </c>
      <c r="AA123" t="s" s="26">
        <v>49</v>
      </c>
      <c r="AB123" s="25">
        <f>$L123*$J123</f>
        <v>0</v>
      </c>
      <c r="AC123" t="s" s="26">
        <v>49</v>
      </c>
      <c r="AD123" s="25">
        <f>$M123*$J123</f>
        <v>0</v>
      </c>
      <c r="AE123" t="s" s="26">
        <v>49</v>
      </c>
      <c r="AF123" s="25">
        <f>$N123*$J123</f>
        <v>0</v>
      </c>
      <c r="AG123" t="s" s="26">
        <v>49</v>
      </c>
      <c r="AH123" s="25">
        <f>$O123*$J123</f>
        <v>0</v>
      </c>
      <c r="AI123" t="s" s="26">
        <v>49</v>
      </c>
      <c r="AJ123" s="25">
        <f>$P123*$J123</f>
        <v>0</v>
      </c>
      <c r="AK123" t="s" s="26">
        <v>49</v>
      </c>
      <c r="AL123" s="25">
        <f>$L123*$K123</f>
        <v>0</v>
      </c>
      <c r="AM123" t="s" s="26">
        <v>49</v>
      </c>
      <c r="AN123" s="25">
        <f>$M123*$K123</f>
        <v>0</v>
      </c>
      <c r="AO123" t="s" s="26">
        <v>49</v>
      </c>
      <c r="AP123" s="25">
        <f>$N123*$K123</f>
        <v>0</v>
      </c>
      <c r="AQ123" t="s" s="26">
        <v>49</v>
      </c>
      <c r="AR123" s="25">
        <f>$O123*$K123</f>
        <v>0</v>
      </c>
      <c r="AS123" t="s" s="26">
        <v>49</v>
      </c>
      <c r="AT123" s="25">
        <f>$P123*$K123</f>
        <v>0</v>
      </c>
      <c r="AU123" t="s" s="26">
        <v>49</v>
      </c>
      <c r="AV123" s="27"/>
      <c r="AW123" s="28"/>
      <c r="AX123" s="28"/>
      <c r="AY123" s="28"/>
      <c r="AZ123" s="28"/>
    </row>
    <row r="124" ht="15" customHeight="1">
      <c r="A124" t="s" s="29">
        <v>292</v>
      </c>
      <c r="B124" t="s" s="15">
        <v>293</v>
      </c>
      <c r="C124" s="16">
        <v>2016</v>
      </c>
      <c r="D124" s="17">
        <v>12015944336.5464</v>
      </c>
      <c r="E124" s="17">
        <v>2909871</v>
      </c>
      <c r="F124" s="18">
        <v>5</v>
      </c>
      <c r="G124" s="19">
        <v>2</v>
      </c>
      <c r="H124" s="19">
        <v>2</v>
      </c>
      <c r="I124" s="20">
        <v>0</v>
      </c>
      <c r="J124" s="21">
        <v>0</v>
      </c>
      <c r="K124" s="22">
        <v>0</v>
      </c>
      <c r="L124" s="23">
        <v>0.197271375803683</v>
      </c>
      <c r="M124" s="23">
        <v>0.181228897811926</v>
      </c>
      <c r="N124" s="23">
        <v>0.998396942262243</v>
      </c>
      <c r="O124" s="17">
        <v>1.0080194920323</v>
      </c>
      <c r="P124" s="17">
        <v>1.09523957607917</v>
      </c>
      <c r="Q124" s="24">
        <f>SUM($I124:$K124)</f>
        <v>0</v>
      </c>
      <c r="R124" s="25">
        <f>$L124*$I124</f>
        <v>0</v>
      </c>
      <c r="S124" t="s" s="26">
        <v>49</v>
      </c>
      <c r="T124" s="25">
        <f>$M124*$I124</f>
        <v>0</v>
      </c>
      <c r="U124" t="s" s="26">
        <v>49</v>
      </c>
      <c r="V124" s="25">
        <f>$N124*$I124</f>
        <v>0</v>
      </c>
      <c r="W124" t="s" s="26">
        <v>49</v>
      </c>
      <c r="X124" s="25">
        <f>$O124*$I124</f>
        <v>0</v>
      </c>
      <c r="Y124" t="s" s="26">
        <v>49</v>
      </c>
      <c r="Z124" s="25">
        <f>$P124*$I124</f>
        <v>0</v>
      </c>
      <c r="AA124" t="s" s="26">
        <v>49</v>
      </c>
      <c r="AB124" s="25">
        <f>$L124*$J124</f>
        <v>0</v>
      </c>
      <c r="AC124" t="s" s="26">
        <v>49</v>
      </c>
      <c r="AD124" s="25">
        <f>$M124*$J124</f>
        <v>0</v>
      </c>
      <c r="AE124" t="s" s="26">
        <v>49</v>
      </c>
      <c r="AF124" s="25">
        <f>$N124*$J124</f>
        <v>0</v>
      </c>
      <c r="AG124" t="s" s="26">
        <v>49</v>
      </c>
      <c r="AH124" s="25">
        <f>$O124*$J124</f>
        <v>0</v>
      </c>
      <c r="AI124" t="s" s="26">
        <v>49</v>
      </c>
      <c r="AJ124" s="25">
        <f>$P124*$J124</f>
        <v>0</v>
      </c>
      <c r="AK124" t="s" s="26">
        <v>49</v>
      </c>
      <c r="AL124" s="25">
        <f>$L124*$K124</f>
        <v>0</v>
      </c>
      <c r="AM124" t="s" s="26">
        <v>49</v>
      </c>
      <c r="AN124" s="25">
        <f>$M124*$K124</f>
        <v>0</v>
      </c>
      <c r="AO124" t="s" s="26">
        <v>49</v>
      </c>
      <c r="AP124" s="25">
        <f>$N124*$K124</f>
        <v>0</v>
      </c>
      <c r="AQ124" t="s" s="26">
        <v>49</v>
      </c>
      <c r="AR124" s="25">
        <f>$O124*$K124</f>
        <v>0</v>
      </c>
      <c r="AS124" t="s" s="26">
        <v>49</v>
      </c>
      <c r="AT124" s="25">
        <f>$P124*$K124</f>
        <v>0</v>
      </c>
      <c r="AU124" t="s" s="26">
        <v>49</v>
      </c>
      <c r="AV124" s="27"/>
      <c r="AW124" s="28"/>
      <c r="AX124" s="28"/>
      <c r="AY124" s="28"/>
      <c r="AZ124" s="28"/>
    </row>
    <row r="125" ht="15" customHeight="1">
      <c r="A125" t="s" s="29">
        <v>294</v>
      </c>
      <c r="B125" t="s" s="15">
        <v>295</v>
      </c>
      <c r="C125" s="16">
        <v>2016</v>
      </c>
      <c r="D125" s="17">
        <v>4587928884.17142</v>
      </c>
      <c r="E125" s="17">
        <v>621810</v>
      </c>
      <c r="F125" s="18">
        <v>15</v>
      </c>
      <c r="G125" s="19">
        <v>3</v>
      </c>
      <c r="H125" s="19">
        <v>2</v>
      </c>
      <c r="I125" s="20">
        <v>0</v>
      </c>
      <c r="J125" s="21">
        <v>0</v>
      </c>
      <c r="K125" s="22">
        <v>0</v>
      </c>
      <c r="L125" s="17">
        <v>3.65363405872417</v>
      </c>
      <c r="M125" s="17">
        <v>0.73156842833711</v>
      </c>
      <c r="N125" s="23">
        <v>0.981354382550093</v>
      </c>
      <c r="O125" s="17">
        <v>1.0080194920323</v>
      </c>
      <c r="P125" s="23">
        <v>0.842416390309414</v>
      </c>
      <c r="Q125" s="24">
        <f>SUM($I125:$K125)</f>
        <v>0</v>
      </c>
      <c r="R125" s="25">
        <f>$L125*$I125</f>
        <v>0</v>
      </c>
      <c r="S125" t="s" s="26">
        <v>49</v>
      </c>
      <c r="T125" s="25">
        <f>$M125*$I125</f>
        <v>0</v>
      </c>
      <c r="U125" t="s" s="26">
        <v>49</v>
      </c>
      <c r="V125" s="25">
        <f>$N125*$I125</f>
        <v>0</v>
      </c>
      <c r="W125" t="s" s="26">
        <v>49</v>
      </c>
      <c r="X125" s="25">
        <f>$O125*$I125</f>
        <v>0</v>
      </c>
      <c r="Y125" t="s" s="26">
        <v>49</v>
      </c>
      <c r="Z125" s="25">
        <f>$P125*$I125</f>
        <v>0</v>
      </c>
      <c r="AA125" t="s" s="26">
        <v>49</v>
      </c>
      <c r="AB125" s="25">
        <f>$L125*$J125</f>
        <v>0</v>
      </c>
      <c r="AC125" t="s" s="26">
        <v>49</v>
      </c>
      <c r="AD125" s="25">
        <f>$M125*$J125</f>
        <v>0</v>
      </c>
      <c r="AE125" t="s" s="26">
        <v>49</v>
      </c>
      <c r="AF125" s="25">
        <f>$N125*$J125</f>
        <v>0</v>
      </c>
      <c r="AG125" t="s" s="26">
        <v>49</v>
      </c>
      <c r="AH125" s="25">
        <f>$O125*$J125</f>
        <v>0</v>
      </c>
      <c r="AI125" t="s" s="26">
        <v>49</v>
      </c>
      <c r="AJ125" s="25">
        <f>$P125*$J125</f>
        <v>0</v>
      </c>
      <c r="AK125" t="s" s="26">
        <v>49</v>
      </c>
      <c r="AL125" s="25">
        <f>$L125*$K125</f>
        <v>0</v>
      </c>
      <c r="AM125" t="s" s="26">
        <v>49</v>
      </c>
      <c r="AN125" s="25">
        <f>$M125*$K125</f>
        <v>0</v>
      </c>
      <c r="AO125" t="s" s="26">
        <v>49</v>
      </c>
      <c r="AP125" s="25">
        <f>$N125*$K125</f>
        <v>0</v>
      </c>
      <c r="AQ125" t="s" s="26">
        <v>49</v>
      </c>
      <c r="AR125" s="25">
        <f>$O125*$K125</f>
        <v>0</v>
      </c>
      <c r="AS125" t="s" s="26">
        <v>49</v>
      </c>
      <c r="AT125" s="25">
        <f>$P125*$K125</f>
        <v>0</v>
      </c>
      <c r="AU125" t="s" s="26">
        <v>49</v>
      </c>
      <c r="AV125" s="27"/>
      <c r="AW125" s="28"/>
      <c r="AX125" s="28"/>
      <c r="AY125" s="28"/>
      <c r="AZ125" s="28"/>
    </row>
    <row r="126" ht="15" customHeight="1">
      <c r="A126" t="s" s="29">
        <v>296</v>
      </c>
      <c r="B126" t="s" s="15">
        <v>297</v>
      </c>
      <c r="C126" s="16">
        <v>2016</v>
      </c>
      <c r="D126" s="17">
        <v>110009040838.419</v>
      </c>
      <c r="E126" s="17">
        <v>33921203</v>
      </c>
      <c r="F126" s="18">
        <v>5</v>
      </c>
      <c r="G126" s="19">
        <v>1</v>
      </c>
      <c r="H126" s="19">
        <v>100</v>
      </c>
      <c r="I126" s="20">
        <v>0</v>
      </c>
      <c r="J126" s="21">
        <v>0</v>
      </c>
      <c r="K126" s="22">
        <v>0</v>
      </c>
      <c r="L126" s="23">
        <v>0.0619619340136708</v>
      </c>
      <c r="M126" s="23">
        <v>0.08495431382384611</v>
      </c>
      <c r="N126" s="17">
        <v>1.02348702786941</v>
      </c>
      <c r="O126" s="17">
        <v>1.23658370396875</v>
      </c>
      <c r="P126" s="17">
        <v>1.09523957607917</v>
      </c>
      <c r="Q126" s="24">
        <f>SUM($I126:$K126)</f>
        <v>0</v>
      </c>
      <c r="R126" s="25">
        <f>$L126*$I126</f>
        <v>0</v>
      </c>
      <c r="S126" t="s" s="26">
        <v>49</v>
      </c>
      <c r="T126" s="25">
        <f>$M126*$I126</f>
        <v>0</v>
      </c>
      <c r="U126" t="s" s="26">
        <v>49</v>
      </c>
      <c r="V126" s="25">
        <f>$N126*$I126</f>
        <v>0</v>
      </c>
      <c r="W126" t="s" s="26">
        <v>49</v>
      </c>
      <c r="X126" s="25">
        <f>$O126*$I126</f>
        <v>0</v>
      </c>
      <c r="Y126" t="s" s="26">
        <v>49</v>
      </c>
      <c r="Z126" s="25">
        <f>$P126*$I126</f>
        <v>0</v>
      </c>
      <c r="AA126" t="s" s="26">
        <v>49</v>
      </c>
      <c r="AB126" s="25">
        <f>$L126*$J126</f>
        <v>0</v>
      </c>
      <c r="AC126" t="s" s="26">
        <v>49</v>
      </c>
      <c r="AD126" s="25">
        <f>$M126*$J126</f>
        <v>0</v>
      </c>
      <c r="AE126" t="s" s="26">
        <v>49</v>
      </c>
      <c r="AF126" s="25">
        <f>$N126*$J126</f>
        <v>0</v>
      </c>
      <c r="AG126" t="s" s="26">
        <v>49</v>
      </c>
      <c r="AH126" s="25">
        <f>$O126*$J126</f>
        <v>0</v>
      </c>
      <c r="AI126" t="s" s="26">
        <v>49</v>
      </c>
      <c r="AJ126" s="25">
        <f>$P126*$J126</f>
        <v>0</v>
      </c>
      <c r="AK126" t="s" s="26">
        <v>49</v>
      </c>
      <c r="AL126" s="25">
        <f>$L126*$K126</f>
        <v>0</v>
      </c>
      <c r="AM126" t="s" s="26">
        <v>49</v>
      </c>
      <c r="AN126" s="25">
        <f>$M126*$K126</f>
        <v>0</v>
      </c>
      <c r="AO126" t="s" s="26">
        <v>49</v>
      </c>
      <c r="AP126" s="25">
        <f>$N126*$K126</f>
        <v>0</v>
      </c>
      <c r="AQ126" t="s" s="26">
        <v>49</v>
      </c>
      <c r="AR126" s="25">
        <f>$O126*$K126</f>
        <v>0</v>
      </c>
      <c r="AS126" t="s" s="26">
        <v>49</v>
      </c>
      <c r="AT126" s="25">
        <f>$P126*$K126</f>
        <v>0</v>
      </c>
      <c r="AU126" t="s" s="26">
        <v>49</v>
      </c>
      <c r="AV126" s="27"/>
      <c r="AW126" s="28"/>
      <c r="AX126" s="28"/>
      <c r="AY126" s="28"/>
      <c r="AZ126" s="28"/>
    </row>
    <row r="127" ht="15" customHeight="1">
      <c r="A127" t="s" s="29">
        <v>298</v>
      </c>
      <c r="B127" t="s" s="15">
        <v>299</v>
      </c>
      <c r="C127" s="16">
        <v>2016</v>
      </c>
      <c r="D127" s="17">
        <v>15938468562.5</v>
      </c>
      <c r="E127" s="17">
        <v>27216276</v>
      </c>
      <c r="F127" s="18">
        <v>7</v>
      </c>
      <c r="G127" s="19">
        <v>1</v>
      </c>
      <c r="H127" s="19">
        <v>14</v>
      </c>
      <c r="I127" s="20">
        <v>0</v>
      </c>
      <c r="J127" s="21">
        <v>0</v>
      </c>
      <c r="K127" s="22">
        <v>0</v>
      </c>
      <c r="L127" s="17">
        <v>0.15303157631673</v>
      </c>
      <c r="M127" s="23">
        <v>0.0890702087261879</v>
      </c>
      <c r="N127" s="17">
        <v>1.02348702786941</v>
      </c>
      <c r="O127" s="23">
        <v>0.793751855315015</v>
      </c>
      <c r="P127" s="17">
        <v>1.00597851696594</v>
      </c>
      <c r="Q127" s="24">
        <f>SUM($I127:$K127)</f>
        <v>0</v>
      </c>
      <c r="R127" s="25">
        <f>$L127*$I127</f>
        <v>0</v>
      </c>
      <c r="S127" t="s" s="26">
        <v>49</v>
      </c>
      <c r="T127" s="25">
        <f>$M127*$I127</f>
        <v>0</v>
      </c>
      <c r="U127" t="s" s="26">
        <v>49</v>
      </c>
      <c r="V127" s="25">
        <f>$N127*$I127</f>
        <v>0</v>
      </c>
      <c r="W127" t="s" s="26">
        <v>49</v>
      </c>
      <c r="X127" s="25">
        <f>$O127*$I127</f>
        <v>0</v>
      </c>
      <c r="Y127" t="s" s="26">
        <v>49</v>
      </c>
      <c r="Z127" s="25">
        <f>$P127*$I127</f>
        <v>0</v>
      </c>
      <c r="AA127" t="s" s="26">
        <v>49</v>
      </c>
      <c r="AB127" s="25">
        <f>$L127*$J127</f>
        <v>0</v>
      </c>
      <c r="AC127" t="s" s="26">
        <v>49</v>
      </c>
      <c r="AD127" s="25">
        <f>$M127*$J127</f>
        <v>0</v>
      </c>
      <c r="AE127" t="s" s="26">
        <v>49</v>
      </c>
      <c r="AF127" s="25">
        <f>$N127*$J127</f>
        <v>0</v>
      </c>
      <c r="AG127" t="s" s="26">
        <v>49</v>
      </c>
      <c r="AH127" s="25">
        <f>$O127*$J127</f>
        <v>0</v>
      </c>
      <c r="AI127" t="s" s="26">
        <v>49</v>
      </c>
      <c r="AJ127" s="25">
        <f>$P127*$J127</f>
        <v>0</v>
      </c>
      <c r="AK127" t="s" s="26">
        <v>49</v>
      </c>
      <c r="AL127" s="25">
        <f>$L127*$K127</f>
        <v>0</v>
      </c>
      <c r="AM127" t="s" s="26">
        <v>49</v>
      </c>
      <c r="AN127" s="25">
        <f>$M127*$K127</f>
        <v>0</v>
      </c>
      <c r="AO127" t="s" s="26">
        <v>49</v>
      </c>
      <c r="AP127" s="25">
        <f>$N127*$K127</f>
        <v>0</v>
      </c>
      <c r="AQ127" t="s" s="26">
        <v>49</v>
      </c>
      <c r="AR127" s="25">
        <f>$O127*$K127</f>
        <v>0</v>
      </c>
      <c r="AS127" t="s" s="26">
        <v>49</v>
      </c>
      <c r="AT127" s="25">
        <f>$P127*$K127</f>
        <v>0</v>
      </c>
      <c r="AU127" t="s" s="26">
        <v>49</v>
      </c>
      <c r="AV127" s="27"/>
      <c r="AW127" s="28"/>
      <c r="AX127" s="28"/>
      <c r="AY127" s="28"/>
      <c r="AZ127" s="28"/>
    </row>
    <row r="128" ht="15" customHeight="1">
      <c r="A128" t="s" s="29">
        <v>300</v>
      </c>
      <c r="B128" t="s" s="15">
        <v>301</v>
      </c>
      <c r="C128" s="16">
        <v>2016</v>
      </c>
      <c r="D128" s="17">
        <v>64330000000</v>
      </c>
      <c r="E128" s="17">
        <v>53897000</v>
      </c>
      <c r="F128" s="18">
        <v>6</v>
      </c>
      <c r="G128" s="19">
        <v>1</v>
      </c>
      <c r="H128" s="19">
        <v>3</v>
      </c>
      <c r="I128" s="20">
        <v>0</v>
      </c>
      <c r="J128" s="21">
        <v>0</v>
      </c>
      <c r="K128" s="22">
        <v>0</v>
      </c>
      <c r="L128" s="23">
        <v>0.0738438305010967</v>
      </c>
      <c r="M128" s="23">
        <v>0.0774934803978303</v>
      </c>
      <c r="N128" s="17">
        <v>1.02348702786941</v>
      </c>
      <c r="O128" s="17">
        <v>0.96155314797709</v>
      </c>
      <c r="P128" s="17">
        <v>1.04545642416575</v>
      </c>
      <c r="Q128" s="24">
        <f>SUM($I128:$K128)</f>
        <v>0</v>
      </c>
      <c r="R128" s="25">
        <f>$L128*$I128</f>
        <v>0</v>
      </c>
      <c r="S128" t="s" s="26">
        <v>49</v>
      </c>
      <c r="T128" s="25">
        <f>$M128*$I128</f>
        <v>0</v>
      </c>
      <c r="U128" t="s" s="26">
        <v>49</v>
      </c>
      <c r="V128" s="25">
        <f>$N128*$I128</f>
        <v>0</v>
      </c>
      <c r="W128" t="s" s="26">
        <v>49</v>
      </c>
      <c r="X128" s="25">
        <f>$O128*$I128</f>
        <v>0</v>
      </c>
      <c r="Y128" t="s" s="26">
        <v>49</v>
      </c>
      <c r="Z128" s="25">
        <f>$P128*$I128</f>
        <v>0</v>
      </c>
      <c r="AA128" t="s" s="26">
        <v>49</v>
      </c>
      <c r="AB128" s="25">
        <f>$L128*$J128</f>
        <v>0</v>
      </c>
      <c r="AC128" t="s" s="26">
        <v>49</v>
      </c>
      <c r="AD128" s="25">
        <f>$M128*$J128</f>
        <v>0</v>
      </c>
      <c r="AE128" t="s" s="26">
        <v>49</v>
      </c>
      <c r="AF128" s="25">
        <f>$N128*$J128</f>
        <v>0</v>
      </c>
      <c r="AG128" t="s" s="26">
        <v>49</v>
      </c>
      <c r="AH128" s="25">
        <f>$O128*$J128</f>
        <v>0</v>
      </c>
      <c r="AI128" t="s" s="26">
        <v>49</v>
      </c>
      <c r="AJ128" s="25">
        <f>$P128*$J128</f>
        <v>0</v>
      </c>
      <c r="AK128" t="s" s="26">
        <v>49</v>
      </c>
      <c r="AL128" s="25">
        <f>$L128*$K128</f>
        <v>0</v>
      </c>
      <c r="AM128" t="s" s="26">
        <v>49</v>
      </c>
      <c r="AN128" s="25">
        <f>$M128*$K128</f>
        <v>0</v>
      </c>
      <c r="AO128" t="s" s="26">
        <v>49</v>
      </c>
      <c r="AP128" s="25">
        <f>$N128*$K128</f>
        <v>0</v>
      </c>
      <c r="AQ128" t="s" s="26">
        <v>49</v>
      </c>
      <c r="AR128" s="25">
        <f>$O128*$K128</f>
        <v>0</v>
      </c>
      <c r="AS128" t="s" s="26">
        <v>49</v>
      </c>
      <c r="AT128" s="25">
        <f>$P128*$K128</f>
        <v>0</v>
      </c>
      <c r="AU128" t="s" s="26">
        <v>49</v>
      </c>
      <c r="AV128" s="27"/>
      <c r="AW128" s="28"/>
      <c r="AX128" s="28"/>
      <c r="AY128" s="28"/>
      <c r="AZ128" s="28"/>
    </row>
    <row r="129" ht="15" customHeight="1">
      <c r="A129" t="s" s="29">
        <v>302</v>
      </c>
      <c r="B129" t="s" s="15">
        <v>303</v>
      </c>
      <c r="C129" s="16">
        <v>2016</v>
      </c>
      <c r="D129" s="17">
        <v>12995241138.15</v>
      </c>
      <c r="E129" s="17">
        <v>2402858</v>
      </c>
      <c r="F129" s="18">
        <v>18</v>
      </c>
      <c r="G129" s="19">
        <v>3</v>
      </c>
      <c r="H129" s="19">
        <v>21</v>
      </c>
      <c r="I129" s="20">
        <v>0</v>
      </c>
      <c r="J129" s="21">
        <v>0</v>
      </c>
      <c r="K129" s="22">
        <v>0</v>
      </c>
      <c r="L129" s="23">
        <v>0.182574796393287</v>
      </c>
      <c r="M129" s="23">
        <v>0.199498828177574</v>
      </c>
      <c r="N129" s="23">
        <v>0.981354382550093</v>
      </c>
      <c r="O129" s="23">
        <v>0.755617333593351</v>
      </c>
      <c r="P129" s="23">
        <v>0.810084527414214</v>
      </c>
      <c r="Q129" s="24">
        <f>SUM($I129:$K129)</f>
        <v>0</v>
      </c>
      <c r="R129" s="25">
        <f>$L129*$I129</f>
        <v>0</v>
      </c>
      <c r="S129" t="s" s="26">
        <v>49</v>
      </c>
      <c r="T129" s="25">
        <f>$M129*$I129</f>
        <v>0</v>
      </c>
      <c r="U129" t="s" s="26">
        <v>49</v>
      </c>
      <c r="V129" s="25">
        <f>$N129*$I129</f>
        <v>0</v>
      </c>
      <c r="W129" t="s" s="26">
        <v>49</v>
      </c>
      <c r="X129" s="25">
        <f>$O129*$I129</f>
        <v>0</v>
      </c>
      <c r="Y129" t="s" s="26">
        <v>49</v>
      </c>
      <c r="Z129" s="25">
        <f>$P129*$I129</f>
        <v>0</v>
      </c>
      <c r="AA129" t="s" s="26">
        <v>49</v>
      </c>
      <c r="AB129" s="25">
        <f>$L129*$J129</f>
        <v>0</v>
      </c>
      <c r="AC129" t="s" s="26">
        <v>49</v>
      </c>
      <c r="AD129" s="25">
        <f>$M129*$J129</f>
        <v>0</v>
      </c>
      <c r="AE129" t="s" s="26">
        <v>49</v>
      </c>
      <c r="AF129" s="25">
        <f>$N129*$J129</f>
        <v>0</v>
      </c>
      <c r="AG129" t="s" s="26">
        <v>49</v>
      </c>
      <c r="AH129" s="25">
        <f>$O129*$J129</f>
        <v>0</v>
      </c>
      <c r="AI129" t="s" s="26">
        <v>49</v>
      </c>
      <c r="AJ129" s="25">
        <f>$P129*$J129</f>
        <v>0</v>
      </c>
      <c r="AK129" t="s" s="26">
        <v>49</v>
      </c>
      <c r="AL129" s="25">
        <f>$L129*$K129</f>
        <v>0</v>
      </c>
      <c r="AM129" t="s" s="26">
        <v>49</v>
      </c>
      <c r="AN129" s="25">
        <f>$M129*$K129</f>
        <v>0</v>
      </c>
      <c r="AO129" t="s" s="26">
        <v>49</v>
      </c>
      <c r="AP129" s="25">
        <f>$N129*$K129</f>
        <v>0</v>
      </c>
      <c r="AQ129" t="s" s="26">
        <v>49</v>
      </c>
      <c r="AR129" s="25">
        <f>$O129*$K129</f>
        <v>0</v>
      </c>
      <c r="AS129" t="s" s="26">
        <v>49</v>
      </c>
      <c r="AT129" s="25">
        <f>$P129*$K129</f>
        <v>0</v>
      </c>
      <c r="AU129" t="s" s="26">
        <v>49</v>
      </c>
      <c r="AV129" s="27"/>
      <c r="AW129" s="28"/>
      <c r="AX129" s="28"/>
      <c r="AY129" s="28"/>
      <c r="AZ129" s="28"/>
    </row>
    <row r="130" ht="15" customHeight="1">
      <c r="A130" t="s" s="29">
        <v>304</v>
      </c>
      <c r="B130" t="s" s="15">
        <v>305</v>
      </c>
      <c r="C130" s="16">
        <v>2016</v>
      </c>
      <c r="D130" s="17">
        <v>153000000</v>
      </c>
      <c r="E130" s="17">
        <v>10222</v>
      </c>
      <c r="F130" s="18">
        <v>100</v>
      </c>
      <c r="G130" s="19">
        <v>100</v>
      </c>
      <c r="H130" s="19">
        <v>100</v>
      </c>
      <c r="I130" s="20">
        <v>0</v>
      </c>
      <c r="J130" s="21">
        <v>0</v>
      </c>
      <c r="K130" s="22">
        <v>0</v>
      </c>
      <c r="L130" s="17">
        <v>3.65363405872417</v>
      </c>
      <c r="M130" s="17">
        <v>5.05138690617843</v>
      </c>
      <c r="N130" s="17">
        <v>1.06954815347857</v>
      </c>
      <c r="O130" s="17">
        <v>1.23658370396875</v>
      </c>
      <c r="P130" s="17">
        <v>2.52499096794649</v>
      </c>
      <c r="Q130" s="24">
        <f>SUM($I130:$K130)</f>
        <v>0</v>
      </c>
      <c r="R130" s="25">
        <f>$L130*$I130</f>
        <v>0</v>
      </c>
      <c r="S130" t="s" s="26">
        <v>49</v>
      </c>
      <c r="T130" s="25">
        <f>$M130*$I130</f>
        <v>0</v>
      </c>
      <c r="U130" t="s" s="26">
        <v>49</v>
      </c>
      <c r="V130" s="25">
        <f>$N130*$I130</f>
        <v>0</v>
      </c>
      <c r="W130" t="s" s="26">
        <v>49</v>
      </c>
      <c r="X130" s="25">
        <f>$O130*$I130</f>
        <v>0</v>
      </c>
      <c r="Y130" t="s" s="26">
        <v>49</v>
      </c>
      <c r="Z130" s="25">
        <f>$P130*$I130</f>
        <v>0</v>
      </c>
      <c r="AA130" t="s" s="26">
        <v>49</v>
      </c>
      <c r="AB130" s="25">
        <f>$L130*$J130</f>
        <v>0</v>
      </c>
      <c r="AC130" t="s" s="26">
        <v>49</v>
      </c>
      <c r="AD130" s="25">
        <f>$M130*$J130</f>
        <v>0</v>
      </c>
      <c r="AE130" t="s" s="26">
        <v>49</v>
      </c>
      <c r="AF130" s="25">
        <f>$N130*$J130</f>
        <v>0</v>
      </c>
      <c r="AG130" t="s" s="26">
        <v>49</v>
      </c>
      <c r="AH130" s="25">
        <f>$O130*$J130</f>
        <v>0</v>
      </c>
      <c r="AI130" t="s" s="26">
        <v>49</v>
      </c>
      <c r="AJ130" s="25">
        <f>$P130*$J130</f>
        <v>0</v>
      </c>
      <c r="AK130" t="s" s="26">
        <v>49</v>
      </c>
      <c r="AL130" s="25">
        <f>$L130*$K130</f>
        <v>0</v>
      </c>
      <c r="AM130" t="s" s="26">
        <v>49</v>
      </c>
      <c r="AN130" s="25">
        <f>$M130*$K130</f>
        <v>0</v>
      </c>
      <c r="AO130" t="s" s="26">
        <v>49</v>
      </c>
      <c r="AP130" s="25">
        <f>$N130*$K130</f>
        <v>0</v>
      </c>
      <c r="AQ130" t="s" s="26">
        <v>49</v>
      </c>
      <c r="AR130" s="25">
        <f>$O130*$K130</f>
        <v>0</v>
      </c>
      <c r="AS130" t="s" s="26">
        <v>49</v>
      </c>
      <c r="AT130" s="25">
        <f>$P130*$K130</f>
        <v>0</v>
      </c>
      <c r="AU130" t="s" s="26">
        <v>49</v>
      </c>
      <c r="AV130" s="27"/>
      <c r="AW130" s="28"/>
      <c r="AX130" s="28"/>
      <c r="AY130" s="28"/>
      <c r="AZ130" s="28"/>
    </row>
    <row r="131" ht="15" customHeight="1">
      <c r="A131" t="s" s="29">
        <v>306</v>
      </c>
      <c r="B131" t="s" s="15">
        <v>307</v>
      </c>
      <c r="C131" s="16">
        <v>2016</v>
      </c>
      <c r="D131" s="17">
        <v>19769642122.5833</v>
      </c>
      <c r="E131" s="17">
        <v>28174724</v>
      </c>
      <c r="F131" s="18">
        <v>6</v>
      </c>
      <c r="G131" s="19">
        <v>1</v>
      </c>
      <c r="H131" s="19">
        <v>10</v>
      </c>
      <c r="I131" s="20">
        <v>0</v>
      </c>
      <c r="J131" s="21">
        <v>0</v>
      </c>
      <c r="K131" s="22">
        <v>0</v>
      </c>
      <c r="L131" s="23">
        <v>0.130869084590104</v>
      </c>
      <c r="M131" s="23">
        <v>0.0883954901830246</v>
      </c>
      <c r="N131" s="17">
        <v>1.02348702786941</v>
      </c>
      <c r="O131" s="23">
        <v>0.827602748627584</v>
      </c>
      <c r="P131" s="17">
        <v>1.04545642416575</v>
      </c>
      <c r="Q131" s="24">
        <f>SUM($I131:$K131)</f>
        <v>0</v>
      </c>
      <c r="R131" s="25">
        <f>$L131*$I131</f>
        <v>0</v>
      </c>
      <c r="S131" t="s" s="26">
        <v>49</v>
      </c>
      <c r="T131" s="25">
        <f>$M131*$I131</f>
        <v>0</v>
      </c>
      <c r="U131" t="s" s="26">
        <v>49</v>
      </c>
      <c r="V131" s="25">
        <f>$N131*$I131</f>
        <v>0</v>
      </c>
      <c r="W131" t="s" s="26">
        <v>49</v>
      </c>
      <c r="X131" s="25">
        <f>$O131*$I131</f>
        <v>0</v>
      </c>
      <c r="Y131" t="s" s="26">
        <v>49</v>
      </c>
      <c r="Z131" s="25">
        <f>$P131*$I131</f>
        <v>0</v>
      </c>
      <c r="AA131" t="s" s="26">
        <v>49</v>
      </c>
      <c r="AB131" s="25">
        <f>$L131*$J131</f>
        <v>0</v>
      </c>
      <c r="AC131" t="s" s="26">
        <v>49</v>
      </c>
      <c r="AD131" s="25">
        <f>$M131*$J131</f>
        <v>0</v>
      </c>
      <c r="AE131" t="s" s="26">
        <v>49</v>
      </c>
      <c r="AF131" s="25">
        <f>$N131*$J131</f>
        <v>0</v>
      </c>
      <c r="AG131" t="s" s="26">
        <v>49</v>
      </c>
      <c r="AH131" s="25">
        <f>$O131*$J131</f>
        <v>0</v>
      </c>
      <c r="AI131" t="s" s="26">
        <v>49</v>
      </c>
      <c r="AJ131" s="25">
        <f>$P131*$J131</f>
        <v>0</v>
      </c>
      <c r="AK131" t="s" s="26">
        <v>49</v>
      </c>
      <c r="AL131" s="25">
        <f>$L131*$K131</f>
        <v>0</v>
      </c>
      <c r="AM131" t="s" s="26">
        <v>49</v>
      </c>
      <c r="AN131" s="25">
        <f>$M131*$K131</f>
        <v>0</v>
      </c>
      <c r="AO131" t="s" s="26">
        <v>49</v>
      </c>
      <c r="AP131" s="25">
        <f>$N131*$K131</f>
        <v>0</v>
      </c>
      <c r="AQ131" t="s" s="26">
        <v>49</v>
      </c>
      <c r="AR131" s="25">
        <f>$O131*$K131</f>
        <v>0</v>
      </c>
      <c r="AS131" t="s" s="26">
        <v>49</v>
      </c>
      <c r="AT131" s="25">
        <f>$P131*$K131</f>
        <v>0</v>
      </c>
      <c r="AU131" t="s" s="26">
        <v>49</v>
      </c>
      <c r="AV131" s="27"/>
      <c r="AW131" s="28"/>
      <c r="AX131" s="28"/>
      <c r="AY131" s="28"/>
      <c r="AZ131" s="28"/>
    </row>
    <row r="132" ht="15" customHeight="1">
      <c r="A132" t="s" s="29">
        <v>308</v>
      </c>
      <c r="B132" t="s" s="15">
        <v>309</v>
      </c>
      <c r="C132" s="16">
        <v>2016</v>
      </c>
      <c r="D132" s="17">
        <v>879319321494.639</v>
      </c>
      <c r="E132" s="17">
        <v>16865008</v>
      </c>
      <c r="F132" s="18">
        <v>15</v>
      </c>
      <c r="G132" s="19">
        <v>3</v>
      </c>
      <c r="H132" s="19">
        <v>1</v>
      </c>
      <c r="I132" s="20">
        <v>0</v>
      </c>
      <c r="J132" s="21">
        <v>0</v>
      </c>
      <c r="K132" s="22">
        <v>0</v>
      </c>
      <c r="L132" s="23">
        <v>0.0388745531092882</v>
      </c>
      <c r="M132" s="23">
        <v>0.09966181614995991</v>
      </c>
      <c r="N132" s="23">
        <v>0.981354382550093</v>
      </c>
      <c r="O132" s="17">
        <v>1.08175535001141</v>
      </c>
      <c r="P132" s="23">
        <v>0.842416390309414</v>
      </c>
      <c r="Q132" s="24">
        <f>SUM($I132:$K132)</f>
        <v>0</v>
      </c>
      <c r="R132" s="25">
        <f>$L132*$I132</f>
        <v>0</v>
      </c>
      <c r="S132" t="s" s="26">
        <v>49</v>
      </c>
      <c r="T132" s="25">
        <f>$M132*$I132</f>
        <v>0</v>
      </c>
      <c r="U132" t="s" s="26">
        <v>49</v>
      </c>
      <c r="V132" s="25">
        <f>$N132*$I132</f>
        <v>0</v>
      </c>
      <c r="W132" t="s" s="26">
        <v>49</v>
      </c>
      <c r="X132" s="25">
        <f>$O132*$I132</f>
        <v>0</v>
      </c>
      <c r="Y132" t="s" s="26">
        <v>49</v>
      </c>
      <c r="Z132" s="25">
        <f>$P132*$I132</f>
        <v>0</v>
      </c>
      <c r="AA132" t="s" s="26">
        <v>49</v>
      </c>
      <c r="AB132" s="25">
        <f>$L132*$J132</f>
        <v>0</v>
      </c>
      <c r="AC132" t="s" s="26">
        <v>49</v>
      </c>
      <c r="AD132" s="25">
        <f>$M132*$J132</f>
        <v>0</v>
      </c>
      <c r="AE132" t="s" s="26">
        <v>49</v>
      </c>
      <c r="AF132" s="25">
        <f>$N132*$J132</f>
        <v>0</v>
      </c>
      <c r="AG132" t="s" s="26">
        <v>49</v>
      </c>
      <c r="AH132" s="25">
        <f>$O132*$J132</f>
        <v>0</v>
      </c>
      <c r="AI132" t="s" s="26">
        <v>49</v>
      </c>
      <c r="AJ132" s="25">
        <f>$P132*$J132</f>
        <v>0</v>
      </c>
      <c r="AK132" t="s" s="26">
        <v>49</v>
      </c>
      <c r="AL132" s="25">
        <f>$L132*$K132</f>
        <v>0</v>
      </c>
      <c r="AM132" t="s" s="26">
        <v>49</v>
      </c>
      <c r="AN132" s="25">
        <f>$M132*$K132</f>
        <v>0</v>
      </c>
      <c r="AO132" t="s" s="26">
        <v>49</v>
      </c>
      <c r="AP132" s="25">
        <f>$N132*$K132</f>
        <v>0</v>
      </c>
      <c r="AQ132" t="s" s="26">
        <v>49</v>
      </c>
      <c r="AR132" s="25">
        <f>$O132*$K132</f>
        <v>0</v>
      </c>
      <c r="AS132" t="s" s="26">
        <v>49</v>
      </c>
      <c r="AT132" s="25">
        <f>$P132*$K132</f>
        <v>0</v>
      </c>
      <c r="AU132" t="s" s="26">
        <v>49</v>
      </c>
      <c r="AV132" s="27"/>
      <c r="AW132" s="28"/>
      <c r="AX132" s="28"/>
      <c r="AY132" s="28"/>
      <c r="AZ132" s="28"/>
    </row>
    <row r="133" ht="15" customHeight="1">
      <c r="A133" t="s" s="29">
        <v>310</v>
      </c>
      <c r="B133" t="s" s="15">
        <v>311</v>
      </c>
      <c r="C133" s="16">
        <v>2016</v>
      </c>
      <c r="D133" s="17">
        <v>199969858903.721</v>
      </c>
      <c r="E133" s="17">
        <v>4509700</v>
      </c>
      <c r="F133" s="18">
        <v>13</v>
      </c>
      <c r="G133" s="19">
        <v>4</v>
      </c>
      <c r="H133" s="19">
        <v>8</v>
      </c>
      <c r="I133" s="20">
        <v>0</v>
      </c>
      <c r="J133" s="21">
        <v>0</v>
      </c>
      <c r="K133" s="22">
        <v>0</v>
      </c>
      <c r="L133" s="23">
        <v>0.0527136199180816</v>
      </c>
      <c r="M133" s="23">
        <v>0.150053387199346</v>
      </c>
      <c r="N133" s="23">
        <v>0.968544965171127</v>
      </c>
      <c r="O133" s="23">
        <v>0.851100396674402</v>
      </c>
      <c r="P133" s="17">
        <v>0.8694753138219</v>
      </c>
      <c r="Q133" s="24">
        <f>SUM($I133:$K133)</f>
        <v>0</v>
      </c>
      <c r="R133" s="25">
        <f>$L133*$I133</f>
        <v>0</v>
      </c>
      <c r="S133" t="s" s="26">
        <v>49</v>
      </c>
      <c r="T133" s="25">
        <f>$M133*$I133</f>
        <v>0</v>
      </c>
      <c r="U133" t="s" s="26">
        <v>49</v>
      </c>
      <c r="V133" s="25">
        <f>$N133*$I133</f>
        <v>0</v>
      </c>
      <c r="W133" t="s" s="26">
        <v>49</v>
      </c>
      <c r="X133" s="25">
        <f>$O133*$I133</f>
        <v>0</v>
      </c>
      <c r="Y133" t="s" s="26">
        <v>49</v>
      </c>
      <c r="Z133" s="25">
        <f>$P133*$I133</f>
        <v>0</v>
      </c>
      <c r="AA133" t="s" s="26">
        <v>49</v>
      </c>
      <c r="AB133" s="25">
        <f>$L133*$J133</f>
        <v>0</v>
      </c>
      <c r="AC133" t="s" s="26">
        <v>49</v>
      </c>
      <c r="AD133" s="25">
        <f>$M133*$J133</f>
        <v>0</v>
      </c>
      <c r="AE133" t="s" s="26">
        <v>49</v>
      </c>
      <c r="AF133" s="25">
        <f>$N133*$J133</f>
        <v>0</v>
      </c>
      <c r="AG133" t="s" s="26">
        <v>49</v>
      </c>
      <c r="AH133" s="25">
        <f>$O133*$J133</f>
        <v>0</v>
      </c>
      <c r="AI133" t="s" s="26">
        <v>49</v>
      </c>
      <c r="AJ133" s="25">
        <f>$P133*$J133</f>
        <v>0</v>
      </c>
      <c r="AK133" t="s" s="26">
        <v>49</v>
      </c>
      <c r="AL133" s="25">
        <f>$L133*$K133</f>
        <v>0</v>
      </c>
      <c r="AM133" t="s" s="26">
        <v>49</v>
      </c>
      <c r="AN133" s="25">
        <f>$M133*$K133</f>
        <v>0</v>
      </c>
      <c r="AO133" t="s" s="26">
        <v>49</v>
      </c>
      <c r="AP133" s="25">
        <f>$N133*$K133</f>
        <v>0</v>
      </c>
      <c r="AQ133" t="s" s="26">
        <v>49</v>
      </c>
      <c r="AR133" s="25">
        <f>$O133*$K133</f>
        <v>0</v>
      </c>
      <c r="AS133" t="s" s="26">
        <v>49</v>
      </c>
      <c r="AT133" s="25">
        <f>$P133*$K133</f>
        <v>0</v>
      </c>
      <c r="AU133" t="s" s="26">
        <v>49</v>
      </c>
      <c r="AV133" s="27"/>
      <c r="AW133" s="28"/>
      <c r="AX133" s="28"/>
      <c r="AY133" s="28"/>
      <c r="AZ133" s="28"/>
    </row>
    <row r="134" ht="15" customHeight="1">
      <c r="A134" t="s" s="29">
        <v>312</v>
      </c>
      <c r="B134" t="s" s="15">
        <v>313</v>
      </c>
      <c r="C134" s="16">
        <v>2016</v>
      </c>
      <c r="D134" s="17">
        <v>11805641286.8034</v>
      </c>
      <c r="E134" s="17">
        <v>6013913</v>
      </c>
      <c r="F134" s="18">
        <v>9</v>
      </c>
      <c r="G134" s="19">
        <v>1</v>
      </c>
      <c r="H134" s="19">
        <v>3</v>
      </c>
      <c r="I134" s="20">
        <v>0</v>
      </c>
      <c r="J134" s="21">
        <v>0</v>
      </c>
      <c r="K134" s="22">
        <v>0</v>
      </c>
      <c r="L134" s="23">
        <v>0.200923168489486</v>
      </c>
      <c r="M134" s="23">
        <v>0.134952594176989</v>
      </c>
      <c r="N134" s="17">
        <v>1.02348702786941</v>
      </c>
      <c r="O134" s="17">
        <v>0.96155314797709</v>
      </c>
      <c r="P134" s="23">
        <v>0.946497290364775</v>
      </c>
      <c r="Q134" s="24">
        <f>SUM($I134:$K134)</f>
        <v>0</v>
      </c>
      <c r="R134" s="25">
        <f>$L134*$I134</f>
        <v>0</v>
      </c>
      <c r="S134" t="s" s="26">
        <v>49</v>
      </c>
      <c r="T134" s="25">
        <f>$M134*$I134</f>
        <v>0</v>
      </c>
      <c r="U134" t="s" s="26">
        <v>49</v>
      </c>
      <c r="V134" s="25">
        <f>$N134*$I134</f>
        <v>0</v>
      </c>
      <c r="W134" t="s" s="26">
        <v>49</v>
      </c>
      <c r="X134" s="25">
        <f>$O134*$I134</f>
        <v>0</v>
      </c>
      <c r="Y134" t="s" s="26">
        <v>49</v>
      </c>
      <c r="Z134" s="25">
        <f>$P134*$I134</f>
        <v>0</v>
      </c>
      <c r="AA134" t="s" s="26">
        <v>49</v>
      </c>
      <c r="AB134" s="25">
        <f>$L134*$J134</f>
        <v>0</v>
      </c>
      <c r="AC134" t="s" s="26">
        <v>49</v>
      </c>
      <c r="AD134" s="25">
        <f>$M134*$J134</f>
        <v>0</v>
      </c>
      <c r="AE134" t="s" s="26">
        <v>49</v>
      </c>
      <c r="AF134" s="25">
        <f>$N134*$J134</f>
        <v>0</v>
      </c>
      <c r="AG134" t="s" s="26">
        <v>49</v>
      </c>
      <c r="AH134" s="25">
        <f>$O134*$J134</f>
        <v>0</v>
      </c>
      <c r="AI134" t="s" s="26">
        <v>49</v>
      </c>
      <c r="AJ134" s="25">
        <f>$P134*$J134</f>
        <v>0</v>
      </c>
      <c r="AK134" t="s" s="26">
        <v>49</v>
      </c>
      <c r="AL134" s="25">
        <f>$L134*$K134</f>
        <v>0</v>
      </c>
      <c r="AM134" t="s" s="26">
        <v>49</v>
      </c>
      <c r="AN134" s="25">
        <f>$M134*$K134</f>
        <v>0</v>
      </c>
      <c r="AO134" t="s" s="26">
        <v>49</v>
      </c>
      <c r="AP134" s="25">
        <f>$N134*$K134</f>
        <v>0</v>
      </c>
      <c r="AQ134" t="s" s="26">
        <v>49</v>
      </c>
      <c r="AR134" s="25">
        <f>$O134*$K134</f>
        <v>0</v>
      </c>
      <c r="AS134" t="s" s="26">
        <v>49</v>
      </c>
      <c r="AT134" s="25">
        <f>$P134*$K134</f>
        <v>0</v>
      </c>
      <c r="AU134" t="s" s="26">
        <v>49</v>
      </c>
      <c r="AV134" s="27"/>
      <c r="AW134" s="28"/>
      <c r="AX134" s="28"/>
      <c r="AY134" s="28"/>
      <c r="AZ134" s="28"/>
    </row>
    <row r="135" ht="15" customHeight="1">
      <c r="A135" t="s" s="29">
        <v>314</v>
      </c>
      <c r="B135" t="s" s="15">
        <v>315</v>
      </c>
      <c r="C135" s="16">
        <v>2016</v>
      </c>
      <c r="D135" s="17">
        <v>8168695869.86641</v>
      </c>
      <c r="E135" s="17">
        <v>19113728</v>
      </c>
      <c r="F135" s="18">
        <v>5</v>
      </c>
      <c r="G135" s="19">
        <v>2</v>
      </c>
      <c r="H135" s="19">
        <v>100</v>
      </c>
      <c r="I135" s="20">
        <v>0</v>
      </c>
      <c r="J135" s="21">
        <v>0</v>
      </c>
      <c r="K135" s="22">
        <v>0</v>
      </c>
      <c r="L135" s="23">
        <v>0.328861258372159</v>
      </c>
      <c r="M135" s="23">
        <v>0.09664191924638039</v>
      </c>
      <c r="N135" s="23">
        <v>0.998396942262243</v>
      </c>
      <c r="O135" s="17">
        <v>1.23658370396875</v>
      </c>
      <c r="P135" s="17">
        <v>1.09523957607917</v>
      </c>
      <c r="Q135" s="24">
        <f>SUM($I135:$K135)</f>
        <v>0</v>
      </c>
      <c r="R135" s="25">
        <f>$L135*$I135</f>
        <v>0</v>
      </c>
      <c r="S135" t="s" s="26">
        <v>49</v>
      </c>
      <c r="T135" s="25">
        <f>$M135*$I135</f>
        <v>0</v>
      </c>
      <c r="U135" t="s" s="26">
        <v>49</v>
      </c>
      <c r="V135" s="25">
        <f>$N135*$I135</f>
        <v>0</v>
      </c>
      <c r="W135" t="s" s="26">
        <v>49</v>
      </c>
      <c r="X135" s="25">
        <f>$O135*$I135</f>
        <v>0</v>
      </c>
      <c r="Y135" t="s" s="26">
        <v>49</v>
      </c>
      <c r="Z135" s="25">
        <f>$P135*$I135</f>
        <v>0</v>
      </c>
      <c r="AA135" t="s" s="26">
        <v>49</v>
      </c>
      <c r="AB135" s="25">
        <f>$L135*$J135</f>
        <v>0</v>
      </c>
      <c r="AC135" t="s" s="26">
        <v>49</v>
      </c>
      <c r="AD135" s="25">
        <f>$M135*$J135</f>
        <v>0</v>
      </c>
      <c r="AE135" t="s" s="26">
        <v>49</v>
      </c>
      <c r="AF135" s="25">
        <f>$N135*$J135</f>
        <v>0</v>
      </c>
      <c r="AG135" t="s" s="26">
        <v>49</v>
      </c>
      <c r="AH135" s="25">
        <f>$O135*$J135</f>
        <v>0</v>
      </c>
      <c r="AI135" t="s" s="26">
        <v>49</v>
      </c>
      <c r="AJ135" s="25">
        <f>$P135*$J135</f>
        <v>0</v>
      </c>
      <c r="AK135" t="s" s="26">
        <v>49</v>
      </c>
      <c r="AL135" s="25">
        <f>$L135*$K135</f>
        <v>0</v>
      </c>
      <c r="AM135" t="s" s="26">
        <v>49</v>
      </c>
      <c r="AN135" s="25">
        <f>$M135*$K135</f>
        <v>0</v>
      </c>
      <c r="AO135" t="s" s="26">
        <v>49</v>
      </c>
      <c r="AP135" s="25">
        <f>$N135*$K135</f>
        <v>0</v>
      </c>
      <c r="AQ135" t="s" s="26">
        <v>49</v>
      </c>
      <c r="AR135" s="25">
        <f>$O135*$K135</f>
        <v>0</v>
      </c>
      <c r="AS135" t="s" s="26">
        <v>49</v>
      </c>
      <c r="AT135" s="25">
        <f>$P135*$K135</f>
        <v>0</v>
      </c>
      <c r="AU135" t="s" s="26">
        <v>49</v>
      </c>
      <c r="AV135" s="27"/>
      <c r="AW135" s="28"/>
      <c r="AX135" s="28"/>
      <c r="AY135" s="28"/>
      <c r="AZ135" s="28"/>
    </row>
    <row r="136" ht="15" customHeight="1">
      <c r="A136" t="s" s="29">
        <v>316</v>
      </c>
      <c r="B136" t="s" s="15">
        <v>317</v>
      </c>
      <c r="C136" s="16">
        <v>2016</v>
      </c>
      <c r="D136" s="17">
        <v>568508262377.799</v>
      </c>
      <c r="E136" s="17">
        <v>177475986</v>
      </c>
      <c r="F136" s="18">
        <v>12</v>
      </c>
      <c r="G136" s="19">
        <v>2</v>
      </c>
      <c r="H136" s="19">
        <v>9</v>
      </c>
      <c r="I136" s="20">
        <v>0</v>
      </c>
      <c r="J136" s="21">
        <v>0</v>
      </c>
      <c r="K136" s="22">
        <v>0</v>
      </c>
      <c r="L136" s="23">
        <v>0.0420647974502275</v>
      </c>
      <c r="M136" s="23">
        <v>0.063459480674015</v>
      </c>
      <c r="N136" s="23">
        <v>0.998396942262243</v>
      </c>
      <c r="O136" s="23">
        <v>0.838597882241287</v>
      </c>
      <c r="P136" s="23">
        <v>0.885294634384496</v>
      </c>
      <c r="Q136" s="24">
        <f>SUM($I136:$K136)</f>
        <v>0</v>
      </c>
      <c r="R136" s="25">
        <f>$L136*$I136</f>
        <v>0</v>
      </c>
      <c r="S136" t="s" s="26">
        <v>49</v>
      </c>
      <c r="T136" s="25">
        <f>$M136*$I136</f>
        <v>0</v>
      </c>
      <c r="U136" t="s" s="26">
        <v>49</v>
      </c>
      <c r="V136" s="25">
        <f>$N136*$I136</f>
        <v>0</v>
      </c>
      <c r="W136" t="s" s="26">
        <v>49</v>
      </c>
      <c r="X136" s="25">
        <f>$O136*$I136</f>
        <v>0</v>
      </c>
      <c r="Y136" t="s" s="26">
        <v>49</v>
      </c>
      <c r="Z136" s="25">
        <f>$P136*$I136</f>
        <v>0</v>
      </c>
      <c r="AA136" t="s" s="26">
        <v>49</v>
      </c>
      <c r="AB136" s="25">
        <f>$L136*$J136</f>
        <v>0</v>
      </c>
      <c r="AC136" t="s" s="26">
        <v>49</v>
      </c>
      <c r="AD136" s="25">
        <f>$M136*$J136</f>
        <v>0</v>
      </c>
      <c r="AE136" t="s" s="26">
        <v>49</v>
      </c>
      <c r="AF136" s="25">
        <f>$N136*$J136</f>
        <v>0</v>
      </c>
      <c r="AG136" t="s" s="26">
        <v>49</v>
      </c>
      <c r="AH136" s="25">
        <f>$O136*$J136</f>
        <v>0</v>
      </c>
      <c r="AI136" t="s" s="26">
        <v>49</v>
      </c>
      <c r="AJ136" s="25">
        <f>$P136*$J136</f>
        <v>0</v>
      </c>
      <c r="AK136" t="s" s="26">
        <v>49</v>
      </c>
      <c r="AL136" s="25">
        <f>$L136*$K136</f>
        <v>0</v>
      </c>
      <c r="AM136" t="s" s="26">
        <v>49</v>
      </c>
      <c r="AN136" s="25">
        <f>$M136*$K136</f>
        <v>0</v>
      </c>
      <c r="AO136" t="s" s="26">
        <v>49</v>
      </c>
      <c r="AP136" s="25">
        <f>$N136*$K136</f>
        <v>0</v>
      </c>
      <c r="AQ136" t="s" s="26">
        <v>49</v>
      </c>
      <c r="AR136" s="25">
        <f>$O136*$K136</f>
        <v>0</v>
      </c>
      <c r="AS136" t="s" s="26">
        <v>49</v>
      </c>
      <c r="AT136" s="25">
        <f>$P136*$K136</f>
        <v>0</v>
      </c>
      <c r="AU136" t="s" s="26">
        <v>49</v>
      </c>
      <c r="AV136" s="27"/>
      <c r="AW136" s="28"/>
      <c r="AX136" s="28"/>
      <c r="AY136" s="28"/>
      <c r="AZ136" s="28"/>
    </row>
    <row r="137" ht="15" customHeight="1">
      <c r="A137" t="s" s="29">
        <v>318</v>
      </c>
      <c r="B137" t="s" s="15">
        <v>319</v>
      </c>
      <c r="C137" s="16">
        <v>2016</v>
      </c>
      <c r="D137" s="17">
        <v>499817138323.195</v>
      </c>
      <c r="E137" s="17">
        <v>5136886</v>
      </c>
      <c r="F137" s="18">
        <v>7</v>
      </c>
      <c r="G137" s="19">
        <v>2</v>
      </c>
      <c r="H137" s="19">
        <v>1</v>
      </c>
      <c r="I137" s="20">
        <v>0</v>
      </c>
      <c r="J137" s="21">
        <v>0</v>
      </c>
      <c r="K137" s="22">
        <v>0</v>
      </c>
      <c r="L137" s="23">
        <v>0.0431204170884948</v>
      </c>
      <c r="M137" s="23">
        <v>0.142808740556058</v>
      </c>
      <c r="N137" s="23">
        <v>0.998396942262243</v>
      </c>
      <c r="O137" s="17">
        <v>1.08175535001141</v>
      </c>
      <c r="P137" s="17">
        <v>1.00597851696594</v>
      </c>
      <c r="Q137" s="24">
        <f>SUM($I137:$K137)</f>
        <v>0</v>
      </c>
      <c r="R137" s="25">
        <f>$L137*$I137</f>
        <v>0</v>
      </c>
      <c r="S137" t="s" s="26">
        <v>49</v>
      </c>
      <c r="T137" s="25">
        <f>$M137*$I137</f>
        <v>0</v>
      </c>
      <c r="U137" t="s" s="26">
        <v>49</v>
      </c>
      <c r="V137" s="25">
        <f>$N137*$I137</f>
        <v>0</v>
      </c>
      <c r="W137" t="s" s="26">
        <v>49</v>
      </c>
      <c r="X137" s="25">
        <f>$O137*$I137</f>
        <v>0</v>
      </c>
      <c r="Y137" t="s" s="26">
        <v>49</v>
      </c>
      <c r="Z137" s="25">
        <f>$P137*$I137</f>
        <v>0</v>
      </c>
      <c r="AA137" t="s" s="26">
        <v>49</v>
      </c>
      <c r="AB137" s="25">
        <f>$L137*$J137</f>
        <v>0</v>
      </c>
      <c r="AC137" t="s" s="26">
        <v>49</v>
      </c>
      <c r="AD137" s="25">
        <f>$M137*$J137</f>
        <v>0</v>
      </c>
      <c r="AE137" t="s" s="26">
        <v>49</v>
      </c>
      <c r="AF137" s="25">
        <f>$N137*$J137</f>
        <v>0</v>
      </c>
      <c r="AG137" t="s" s="26">
        <v>49</v>
      </c>
      <c r="AH137" s="25">
        <f>$O137*$J137</f>
        <v>0</v>
      </c>
      <c r="AI137" t="s" s="26">
        <v>49</v>
      </c>
      <c r="AJ137" s="25">
        <f>$P137*$J137</f>
        <v>0</v>
      </c>
      <c r="AK137" t="s" s="26">
        <v>49</v>
      </c>
      <c r="AL137" s="25">
        <f>$L137*$K137</f>
        <v>0</v>
      </c>
      <c r="AM137" t="s" s="26">
        <v>49</v>
      </c>
      <c r="AN137" s="25">
        <f>$M137*$K137</f>
        <v>0</v>
      </c>
      <c r="AO137" t="s" s="26">
        <v>49</v>
      </c>
      <c r="AP137" s="25">
        <f>$N137*$K137</f>
        <v>0</v>
      </c>
      <c r="AQ137" t="s" s="26">
        <v>49</v>
      </c>
      <c r="AR137" s="25">
        <f>$O137*$K137</f>
        <v>0</v>
      </c>
      <c r="AS137" t="s" s="26">
        <v>49</v>
      </c>
      <c r="AT137" s="25">
        <f>$P137*$K137</f>
        <v>0</v>
      </c>
      <c r="AU137" t="s" s="26">
        <v>49</v>
      </c>
      <c r="AV137" s="27"/>
      <c r="AW137" s="28"/>
      <c r="AX137" s="28"/>
      <c r="AY137" s="28"/>
      <c r="AZ137" s="28"/>
    </row>
    <row r="138" ht="15" customHeight="1">
      <c r="A138" t="s" s="29">
        <v>320</v>
      </c>
      <c r="B138" t="s" s="15">
        <v>321</v>
      </c>
      <c r="C138" s="16">
        <v>2016</v>
      </c>
      <c r="D138" s="17">
        <v>81796618985.69569</v>
      </c>
      <c r="E138" s="17">
        <v>4236057</v>
      </c>
      <c r="F138" s="18">
        <v>4</v>
      </c>
      <c r="G138" s="19">
        <v>2</v>
      </c>
      <c r="H138" s="19">
        <v>5</v>
      </c>
      <c r="I138" s="20">
        <v>0</v>
      </c>
      <c r="J138" s="21">
        <v>0</v>
      </c>
      <c r="K138" s="22">
        <v>0</v>
      </c>
      <c r="L138" s="23">
        <v>0.0679753254770115</v>
      </c>
      <c r="M138" s="23">
        <v>0.153814366284942</v>
      </c>
      <c r="N138" s="23">
        <v>0.998396942262243</v>
      </c>
      <c r="O138" s="23">
        <v>0.902936137093004</v>
      </c>
      <c r="P138" s="17">
        <v>1.1608766452763</v>
      </c>
      <c r="Q138" s="24">
        <f>SUM($I138:$K138)</f>
        <v>0</v>
      </c>
      <c r="R138" s="25">
        <f>$L138*$I138</f>
        <v>0</v>
      </c>
      <c r="S138" t="s" s="26">
        <v>49</v>
      </c>
      <c r="T138" s="25">
        <f>$M138*$I138</f>
        <v>0</v>
      </c>
      <c r="U138" t="s" s="26">
        <v>49</v>
      </c>
      <c r="V138" s="25">
        <f>$N138*$I138</f>
        <v>0</v>
      </c>
      <c r="W138" t="s" s="26">
        <v>49</v>
      </c>
      <c r="X138" s="25">
        <f>$O138*$I138</f>
        <v>0</v>
      </c>
      <c r="Y138" t="s" s="26">
        <v>49</v>
      </c>
      <c r="Z138" s="25">
        <f>$P138*$I138</f>
        <v>0</v>
      </c>
      <c r="AA138" t="s" s="26">
        <v>49</v>
      </c>
      <c r="AB138" s="25">
        <f>$L138*$J138</f>
        <v>0</v>
      </c>
      <c r="AC138" t="s" s="26">
        <v>49</v>
      </c>
      <c r="AD138" s="25">
        <f>$M138*$J138</f>
        <v>0</v>
      </c>
      <c r="AE138" t="s" s="26">
        <v>49</v>
      </c>
      <c r="AF138" s="25">
        <f>$N138*$J138</f>
        <v>0</v>
      </c>
      <c r="AG138" t="s" s="26">
        <v>49</v>
      </c>
      <c r="AH138" s="25">
        <f>$O138*$J138</f>
        <v>0</v>
      </c>
      <c r="AI138" t="s" s="26">
        <v>49</v>
      </c>
      <c r="AJ138" s="25">
        <f>$P138*$J138</f>
        <v>0</v>
      </c>
      <c r="AK138" t="s" s="26">
        <v>49</v>
      </c>
      <c r="AL138" s="25">
        <f>$L138*$K138</f>
        <v>0</v>
      </c>
      <c r="AM138" t="s" s="26">
        <v>49</v>
      </c>
      <c r="AN138" s="25">
        <f>$M138*$K138</f>
        <v>0</v>
      </c>
      <c r="AO138" t="s" s="26">
        <v>49</v>
      </c>
      <c r="AP138" s="25">
        <f>$N138*$K138</f>
        <v>0</v>
      </c>
      <c r="AQ138" t="s" s="26">
        <v>49</v>
      </c>
      <c r="AR138" s="25">
        <f>$O138*$K138</f>
        <v>0</v>
      </c>
      <c r="AS138" t="s" s="26">
        <v>49</v>
      </c>
      <c r="AT138" s="25">
        <f>$P138*$K138</f>
        <v>0</v>
      </c>
      <c r="AU138" t="s" s="26">
        <v>49</v>
      </c>
      <c r="AV138" s="27"/>
      <c r="AW138" s="28"/>
      <c r="AX138" s="28"/>
      <c r="AY138" s="28"/>
      <c r="AZ138" s="28"/>
    </row>
    <row r="139" ht="15" customHeight="1">
      <c r="A139" t="s" s="29">
        <v>322</v>
      </c>
      <c r="B139" t="s" s="15">
        <v>323</v>
      </c>
      <c r="C139" s="16">
        <v>2016</v>
      </c>
      <c r="D139" s="17">
        <v>243631917866.478</v>
      </c>
      <c r="E139" s="17">
        <v>185044286</v>
      </c>
      <c r="F139" s="18">
        <v>3</v>
      </c>
      <c r="G139" s="19">
        <v>1</v>
      </c>
      <c r="H139" s="19">
        <v>7</v>
      </c>
      <c r="I139" s="20">
        <v>0</v>
      </c>
      <c r="J139" s="21">
        <v>0</v>
      </c>
      <c r="K139" s="22">
        <v>0</v>
      </c>
      <c r="L139" s="23">
        <v>0.0502704776275761</v>
      </c>
      <c r="M139" s="23">
        <v>0.0630657243654192</v>
      </c>
      <c r="N139" s="17">
        <v>1.02348702786941</v>
      </c>
      <c r="O139" s="23">
        <v>0.865529551355102</v>
      </c>
      <c r="P139" s="17">
        <v>1.25323238712185</v>
      </c>
      <c r="Q139" s="24">
        <f>SUM($I139:$K139)</f>
        <v>0</v>
      </c>
      <c r="R139" s="25">
        <f>$L139*$I139</f>
        <v>0</v>
      </c>
      <c r="S139" t="s" s="26">
        <v>49</v>
      </c>
      <c r="T139" s="25">
        <f>$M139*$I139</f>
        <v>0</v>
      </c>
      <c r="U139" t="s" s="26">
        <v>49</v>
      </c>
      <c r="V139" s="25">
        <f>$N139*$I139</f>
        <v>0</v>
      </c>
      <c r="W139" t="s" s="26">
        <v>49</v>
      </c>
      <c r="X139" s="25">
        <f>$O139*$I139</f>
        <v>0</v>
      </c>
      <c r="Y139" t="s" s="26">
        <v>49</v>
      </c>
      <c r="Z139" s="25">
        <f>$P139*$I139</f>
        <v>0</v>
      </c>
      <c r="AA139" t="s" s="26">
        <v>49</v>
      </c>
      <c r="AB139" s="25">
        <f>$L139*$J139</f>
        <v>0</v>
      </c>
      <c r="AC139" t="s" s="26">
        <v>49</v>
      </c>
      <c r="AD139" s="25">
        <f>$M139*$J139</f>
        <v>0</v>
      </c>
      <c r="AE139" t="s" s="26">
        <v>49</v>
      </c>
      <c r="AF139" s="25">
        <f>$N139*$J139</f>
        <v>0</v>
      </c>
      <c r="AG139" t="s" s="26">
        <v>49</v>
      </c>
      <c r="AH139" s="25">
        <f>$O139*$J139</f>
        <v>0</v>
      </c>
      <c r="AI139" t="s" s="26">
        <v>49</v>
      </c>
      <c r="AJ139" s="25">
        <f>$P139*$J139</f>
        <v>0</v>
      </c>
      <c r="AK139" t="s" s="26">
        <v>49</v>
      </c>
      <c r="AL139" s="25">
        <f>$L139*$K139</f>
        <v>0</v>
      </c>
      <c r="AM139" t="s" s="26">
        <v>49</v>
      </c>
      <c r="AN139" s="25">
        <f>$M139*$K139</f>
        <v>0</v>
      </c>
      <c r="AO139" t="s" s="26">
        <v>49</v>
      </c>
      <c r="AP139" s="25">
        <f>$N139*$K139</f>
        <v>0</v>
      </c>
      <c r="AQ139" t="s" s="26">
        <v>49</v>
      </c>
      <c r="AR139" s="25">
        <f>$O139*$K139</f>
        <v>0</v>
      </c>
      <c r="AS139" t="s" s="26">
        <v>49</v>
      </c>
      <c r="AT139" s="25">
        <f>$P139*$K139</f>
        <v>0</v>
      </c>
      <c r="AU139" t="s" s="26">
        <v>49</v>
      </c>
      <c r="AV139" s="27"/>
      <c r="AW139" s="28"/>
      <c r="AX139" s="28"/>
      <c r="AY139" s="28"/>
      <c r="AZ139" s="28"/>
    </row>
    <row r="140" ht="15" customHeight="1">
      <c r="A140" t="s" s="29">
        <v>324</v>
      </c>
      <c r="B140" t="s" s="15">
        <v>325</v>
      </c>
      <c r="C140" s="16">
        <v>2016</v>
      </c>
      <c r="D140" s="17">
        <v>250625562.7941</v>
      </c>
      <c r="E140" s="17">
        <v>21097</v>
      </c>
      <c r="F140" s="18">
        <v>100</v>
      </c>
      <c r="G140" s="19">
        <v>100</v>
      </c>
      <c r="H140" s="19">
        <v>100</v>
      </c>
      <c r="I140" s="20">
        <v>0</v>
      </c>
      <c r="J140" s="21">
        <v>0</v>
      </c>
      <c r="K140" s="22">
        <v>0</v>
      </c>
      <c r="L140" s="17">
        <v>3.65363405872417</v>
      </c>
      <c r="M140" s="17">
        <v>5.05138690617843</v>
      </c>
      <c r="N140" s="17">
        <v>1.06954815347857</v>
      </c>
      <c r="O140" s="17">
        <v>1.23658370396875</v>
      </c>
      <c r="P140" s="17">
        <v>2.52499096794649</v>
      </c>
      <c r="Q140" s="24">
        <f>SUM($I140:$K140)</f>
        <v>0</v>
      </c>
      <c r="R140" s="25">
        <f>$L140*$I140</f>
        <v>0</v>
      </c>
      <c r="S140" t="s" s="26">
        <v>49</v>
      </c>
      <c r="T140" s="25">
        <f>$M140*$I140</f>
        <v>0</v>
      </c>
      <c r="U140" t="s" s="26">
        <v>49</v>
      </c>
      <c r="V140" s="25">
        <f>$N140*$I140</f>
        <v>0</v>
      </c>
      <c r="W140" t="s" s="26">
        <v>49</v>
      </c>
      <c r="X140" s="25">
        <f>$O140*$I140</f>
        <v>0</v>
      </c>
      <c r="Y140" t="s" s="26">
        <v>49</v>
      </c>
      <c r="Z140" s="25">
        <f>$P140*$I140</f>
        <v>0</v>
      </c>
      <c r="AA140" t="s" s="26">
        <v>49</v>
      </c>
      <c r="AB140" s="25">
        <f>$L140*$J140</f>
        <v>0</v>
      </c>
      <c r="AC140" t="s" s="26">
        <v>49</v>
      </c>
      <c r="AD140" s="25">
        <f>$M140*$J140</f>
        <v>0</v>
      </c>
      <c r="AE140" t="s" s="26">
        <v>49</v>
      </c>
      <c r="AF140" s="25">
        <f>$N140*$J140</f>
        <v>0</v>
      </c>
      <c r="AG140" t="s" s="26">
        <v>49</v>
      </c>
      <c r="AH140" s="25">
        <f>$O140*$J140</f>
        <v>0</v>
      </c>
      <c r="AI140" t="s" s="26">
        <v>49</v>
      </c>
      <c r="AJ140" s="25">
        <f>$P140*$J140</f>
        <v>0</v>
      </c>
      <c r="AK140" t="s" s="26">
        <v>49</v>
      </c>
      <c r="AL140" s="25">
        <f>$L140*$K140</f>
        <v>0</v>
      </c>
      <c r="AM140" t="s" s="26">
        <v>49</v>
      </c>
      <c r="AN140" s="25">
        <f>$M140*$K140</f>
        <v>0</v>
      </c>
      <c r="AO140" t="s" s="26">
        <v>49</v>
      </c>
      <c r="AP140" s="25">
        <f>$N140*$K140</f>
        <v>0</v>
      </c>
      <c r="AQ140" t="s" s="26">
        <v>49</v>
      </c>
      <c r="AR140" s="25">
        <f>$O140*$K140</f>
        <v>0</v>
      </c>
      <c r="AS140" t="s" s="26">
        <v>49</v>
      </c>
      <c r="AT140" s="25">
        <f>$P140*$K140</f>
        <v>0</v>
      </c>
      <c r="AU140" t="s" s="26">
        <v>49</v>
      </c>
      <c r="AV140" s="27"/>
      <c r="AW140" s="28"/>
      <c r="AX140" s="28"/>
      <c r="AY140" s="28"/>
      <c r="AZ140" s="28"/>
    </row>
    <row r="141" ht="15" customHeight="1">
      <c r="A141" t="s" s="29">
        <v>326</v>
      </c>
      <c r="B141" t="s" s="15">
        <v>327</v>
      </c>
      <c r="C141" s="16">
        <v>2016</v>
      </c>
      <c r="D141" s="17">
        <v>10000000000</v>
      </c>
      <c r="E141" s="17">
        <v>4170000</v>
      </c>
      <c r="F141" s="18">
        <v>100</v>
      </c>
      <c r="G141" s="19">
        <v>100</v>
      </c>
      <c r="H141" s="19">
        <v>100</v>
      </c>
      <c r="I141" s="20">
        <v>0</v>
      </c>
      <c r="J141" s="21">
        <v>0</v>
      </c>
      <c r="K141" s="22">
        <v>0</v>
      </c>
      <c r="L141" s="17">
        <v>0.24344129824911</v>
      </c>
      <c r="M141" s="23">
        <v>0.154789513987077</v>
      </c>
      <c r="N141" s="17">
        <v>1.06954815347857</v>
      </c>
      <c r="O141" s="17">
        <v>1.23658370396875</v>
      </c>
      <c r="P141" s="17">
        <v>2.52499096794649</v>
      </c>
      <c r="Q141" s="24">
        <f>SUM($I141:$K141)</f>
        <v>0</v>
      </c>
      <c r="R141" s="25">
        <f>$L141*$I141</f>
        <v>0</v>
      </c>
      <c r="S141" t="s" s="26">
        <v>49</v>
      </c>
      <c r="T141" s="25">
        <f>$M141*$I141</f>
        <v>0</v>
      </c>
      <c r="U141" t="s" s="26">
        <v>49</v>
      </c>
      <c r="V141" s="25">
        <f>$N141*$I141</f>
        <v>0</v>
      </c>
      <c r="W141" t="s" s="26">
        <v>49</v>
      </c>
      <c r="X141" s="25">
        <f>$O141*$I141</f>
        <v>0</v>
      </c>
      <c r="Y141" t="s" s="26">
        <v>49</v>
      </c>
      <c r="Z141" s="25">
        <f>$P141*$I141</f>
        <v>0</v>
      </c>
      <c r="AA141" t="s" s="26">
        <v>49</v>
      </c>
      <c r="AB141" s="25">
        <f>$L141*$J141</f>
        <v>0</v>
      </c>
      <c r="AC141" t="s" s="26">
        <v>49</v>
      </c>
      <c r="AD141" s="25">
        <f>$M141*$J141</f>
        <v>0</v>
      </c>
      <c r="AE141" t="s" s="26">
        <v>49</v>
      </c>
      <c r="AF141" s="25">
        <f>$N141*$J141</f>
        <v>0</v>
      </c>
      <c r="AG141" t="s" s="26">
        <v>49</v>
      </c>
      <c r="AH141" s="25">
        <f>$O141*$J141</f>
        <v>0</v>
      </c>
      <c r="AI141" t="s" s="26">
        <v>49</v>
      </c>
      <c r="AJ141" s="25">
        <f>$P141*$J141</f>
        <v>0</v>
      </c>
      <c r="AK141" t="s" s="26">
        <v>49</v>
      </c>
      <c r="AL141" s="25">
        <f>$L141*$K141</f>
        <v>0</v>
      </c>
      <c r="AM141" t="s" s="26">
        <v>49</v>
      </c>
      <c r="AN141" s="25">
        <f>$M141*$K141</f>
        <v>0</v>
      </c>
      <c r="AO141" t="s" s="26">
        <v>49</v>
      </c>
      <c r="AP141" s="25">
        <f>$N141*$K141</f>
        <v>0</v>
      </c>
      <c r="AQ141" t="s" s="26">
        <v>49</v>
      </c>
      <c r="AR141" s="25">
        <f>$O141*$K141</f>
        <v>0</v>
      </c>
      <c r="AS141" t="s" s="26">
        <v>49</v>
      </c>
      <c r="AT141" s="25">
        <f>$P141*$K141</f>
        <v>0</v>
      </c>
      <c r="AU141" t="s" s="26">
        <v>49</v>
      </c>
      <c r="AV141" s="27"/>
      <c r="AW141" s="28"/>
      <c r="AX141" s="28"/>
      <c r="AY141" s="28"/>
      <c r="AZ141" s="28"/>
    </row>
    <row r="142" ht="15" customHeight="1">
      <c r="A142" t="s" s="29">
        <v>328</v>
      </c>
      <c r="B142" t="s" s="15">
        <v>329</v>
      </c>
      <c r="C142" s="16">
        <v>2016</v>
      </c>
      <c r="D142" s="17">
        <v>46212600000</v>
      </c>
      <c r="E142" s="17">
        <v>3867535</v>
      </c>
      <c r="F142" s="18">
        <v>12</v>
      </c>
      <c r="G142" s="19">
        <v>2</v>
      </c>
      <c r="H142" s="19">
        <v>2</v>
      </c>
      <c r="I142" s="20">
        <v>0</v>
      </c>
      <c r="J142" s="21">
        <v>0</v>
      </c>
      <c r="K142" s="22">
        <v>0</v>
      </c>
      <c r="L142" s="23">
        <v>0.08393042724949221</v>
      </c>
      <c r="M142" s="17">
        <v>0.15964455387896</v>
      </c>
      <c r="N142" s="23">
        <v>0.998396942262243</v>
      </c>
      <c r="O142" s="17">
        <v>1.0080194920323</v>
      </c>
      <c r="P142" s="23">
        <v>0.885294634384496</v>
      </c>
      <c r="Q142" s="24">
        <f>SUM($I142:$K142)</f>
        <v>0</v>
      </c>
      <c r="R142" s="25">
        <f>$L142*$I142</f>
        <v>0</v>
      </c>
      <c r="S142" t="s" s="26">
        <v>49</v>
      </c>
      <c r="T142" s="25">
        <f>$M142*$I142</f>
        <v>0</v>
      </c>
      <c r="U142" t="s" s="26">
        <v>49</v>
      </c>
      <c r="V142" s="25">
        <f>$N142*$I142</f>
        <v>0</v>
      </c>
      <c r="W142" t="s" s="26">
        <v>49</v>
      </c>
      <c r="X142" s="25">
        <f>$O142*$I142</f>
        <v>0</v>
      </c>
      <c r="Y142" t="s" s="26">
        <v>49</v>
      </c>
      <c r="Z142" s="25">
        <f>$P142*$I142</f>
        <v>0</v>
      </c>
      <c r="AA142" t="s" s="26">
        <v>49</v>
      </c>
      <c r="AB142" s="25">
        <f>$L142*$J142</f>
        <v>0</v>
      </c>
      <c r="AC142" t="s" s="26">
        <v>49</v>
      </c>
      <c r="AD142" s="25">
        <f>$M142*$J142</f>
        <v>0</v>
      </c>
      <c r="AE142" t="s" s="26">
        <v>49</v>
      </c>
      <c r="AF142" s="25">
        <f>$N142*$J142</f>
        <v>0</v>
      </c>
      <c r="AG142" t="s" s="26">
        <v>49</v>
      </c>
      <c r="AH142" s="25">
        <f>$O142*$J142</f>
        <v>0</v>
      </c>
      <c r="AI142" t="s" s="26">
        <v>49</v>
      </c>
      <c r="AJ142" s="25">
        <f>$P142*$J142</f>
        <v>0</v>
      </c>
      <c r="AK142" t="s" s="26">
        <v>49</v>
      </c>
      <c r="AL142" s="25">
        <f>$L142*$K142</f>
        <v>0</v>
      </c>
      <c r="AM142" t="s" s="26">
        <v>49</v>
      </c>
      <c r="AN142" s="25">
        <f>$M142*$K142</f>
        <v>0</v>
      </c>
      <c r="AO142" t="s" s="26">
        <v>49</v>
      </c>
      <c r="AP142" s="25">
        <f>$N142*$K142</f>
        <v>0</v>
      </c>
      <c r="AQ142" t="s" s="26">
        <v>49</v>
      </c>
      <c r="AR142" s="25">
        <f>$O142*$K142</f>
        <v>0</v>
      </c>
      <c r="AS142" t="s" s="26">
        <v>49</v>
      </c>
      <c r="AT142" s="25">
        <f>$P142*$K142</f>
        <v>0</v>
      </c>
      <c r="AU142" t="s" s="26">
        <v>49</v>
      </c>
      <c r="AV142" s="27"/>
      <c r="AW142" s="28"/>
      <c r="AX142" s="28"/>
      <c r="AY142" s="28"/>
      <c r="AZ142" s="28"/>
    </row>
    <row r="143" ht="15" customHeight="1">
      <c r="A143" t="s" s="29">
        <v>330</v>
      </c>
      <c r="B143" t="s" s="15">
        <v>331</v>
      </c>
      <c r="C143" s="16">
        <v>2016</v>
      </c>
      <c r="D143" s="17">
        <v>16928577232.4693</v>
      </c>
      <c r="E143" s="17">
        <v>7463577</v>
      </c>
      <c r="F143" s="18">
        <v>19</v>
      </c>
      <c r="G143" s="19">
        <v>4</v>
      </c>
      <c r="H143" s="19">
        <v>14</v>
      </c>
      <c r="I143" s="20">
        <v>0</v>
      </c>
      <c r="J143" s="21">
        <v>0</v>
      </c>
      <c r="K143" s="22">
        <v>0</v>
      </c>
      <c r="L143" s="23">
        <v>0.146088971860919</v>
      </c>
      <c r="M143" s="23">
        <v>0.125539045661102</v>
      </c>
      <c r="N143" s="23">
        <v>0.968544965171127</v>
      </c>
      <c r="O143" s="23">
        <v>0.793751855315015</v>
      </c>
      <c r="P143" s="23">
        <v>0.800932840133552</v>
      </c>
      <c r="Q143" s="24">
        <f>SUM($I143:$K143)</f>
        <v>0</v>
      </c>
      <c r="R143" s="25">
        <f>$L143*$I143</f>
        <v>0</v>
      </c>
      <c r="S143" t="s" s="26">
        <v>49</v>
      </c>
      <c r="T143" s="25">
        <f>$M143*$I143</f>
        <v>0</v>
      </c>
      <c r="U143" t="s" s="26">
        <v>49</v>
      </c>
      <c r="V143" s="25">
        <f>$N143*$I143</f>
        <v>0</v>
      </c>
      <c r="W143" t="s" s="26">
        <v>49</v>
      </c>
      <c r="X143" s="25">
        <f>$O143*$I143</f>
        <v>0</v>
      </c>
      <c r="Y143" t="s" s="26">
        <v>49</v>
      </c>
      <c r="Z143" s="25">
        <f>$P143*$I143</f>
        <v>0</v>
      </c>
      <c r="AA143" t="s" s="26">
        <v>49</v>
      </c>
      <c r="AB143" s="25">
        <f>$L143*$J143</f>
        <v>0</v>
      </c>
      <c r="AC143" t="s" s="26">
        <v>49</v>
      </c>
      <c r="AD143" s="25">
        <f>$M143*$J143</f>
        <v>0</v>
      </c>
      <c r="AE143" t="s" s="26">
        <v>49</v>
      </c>
      <c r="AF143" s="25">
        <f>$N143*$J143</f>
        <v>0</v>
      </c>
      <c r="AG143" t="s" s="26">
        <v>49</v>
      </c>
      <c r="AH143" s="25">
        <f>$O143*$J143</f>
        <v>0</v>
      </c>
      <c r="AI143" t="s" s="26">
        <v>49</v>
      </c>
      <c r="AJ143" s="25">
        <f>$P143*$J143</f>
        <v>0</v>
      </c>
      <c r="AK143" t="s" s="26">
        <v>49</v>
      </c>
      <c r="AL143" s="25">
        <f>$L143*$K143</f>
        <v>0</v>
      </c>
      <c r="AM143" t="s" s="26">
        <v>49</v>
      </c>
      <c r="AN143" s="25">
        <f>$M143*$K143</f>
        <v>0</v>
      </c>
      <c r="AO143" t="s" s="26">
        <v>49</v>
      </c>
      <c r="AP143" s="25">
        <f>$N143*$K143</f>
        <v>0</v>
      </c>
      <c r="AQ143" t="s" s="26">
        <v>49</v>
      </c>
      <c r="AR143" s="25">
        <f>$O143*$K143</f>
        <v>0</v>
      </c>
      <c r="AS143" t="s" s="26">
        <v>49</v>
      </c>
      <c r="AT143" s="25">
        <f>$P143*$K143</f>
        <v>0</v>
      </c>
      <c r="AU143" t="s" s="26">
        <v>49</v>
      </c>
      <c r="AV143" s="27"/>
      <c r="AW143" s="28"/>
      <c r="AX143" s="28"/>
      <c r="AY143" s="28"/>
      <c r="AZ143" s="28"/>
    </row>
    <row r="144" ht="15" customHeight="1">
      <c r="A144" t="s" s="29">
        <v>332</v>
      </c>
      <c r="B144" t="s" s="15">
        <v>333</v>
      </c>
      <c r="C144" s="16">
        <v>2016</v>
      </c>
      <c r="D144" s="17">
        <v>30880859579.5054</v>
      </c>
      <c r="E144" s="17">
        <v>6552518</v>
      </c>
      <c r="F144" s="18">
        <v>12</v>
      </c>
      <c r="G144" s="19">
        <v>2</v>
      </c>
      <c r="H144" s="19">
        <v>2</v>
      </c>
      <c r="I144" s="20">
        <v>0</v>
      </c>
      <c r="J144" s="21">
        <v>0</v>
      </c>
      <c r="K144" s="22">
        <v>0</v>
      </c>
      <c r="L144" s="23">
        <v>0.100977220232572</v>
      </c>
      <c r="M144" s="23">
        <v>0.131042904821161</v>
      </c>
      <c r="N144" s="23">
        <v>0.998396942262243</v>
      </c>
      <c r="O144" s="17">
        <v>1.0080194920323</v>
      </c>
      <c r="P144" s="23">
        <v>0.885294634384496</v>
      </c>
      <c r="Q144" s="24">
        <f>SUM($I144:$K144)</f>
        <v>0</v>
      </c>
      <c r="R144" s="25">
        <f>$L144*$I144</f>
        <v>0</v>
      </c>
      <c r="S144" t="s" s="26">
        <v>49</v>
      </c>
      <c r="T144" s="25">
        <f>$M144*$I144</f>
        <v>0</v>
      </c>
      <c r="U144" t="s" s="26">
        <v>49</v>
      </c>
      <c r="V144" s="25">
        <f>$N144*$I144</f>
        <v>0</v>
      </c>
      <c r="W144" t="s" s="26">
        <v>49</v>
      </c>
      <c r="X144" s="25">
        <f>$O144*$I144</f>
        <v>0</v>
      </c>
      <c r="Y144" t="s" s="26">
        <v>49</v>
      </c>
      <c r="Z144" s="25">
        <f>$P144*$I144</f>
        <v>0</v>
      </c>
      <c r="AA144" t="s" s="26">
        <v>49</v>
      </c>
      <c r="AB144" s="25">
        <f>$L144*$J144</f>
        <v>0</v>
      </c>
      <c r="AC144" t="s" s="26">
        <v>49</v>
      </c>
      <c r="AD144" s="25">
        <f>$M144*$J144</f>
        <v>0</v>
      </c>
      <c r="AE144" t="s" s="26">
        <v>49</v>
      </c>
      <c r="AF144" s="25">
        <f>$N144*$J144</f>
        <v>0</v>
      </c>
      <c r="AG144" t="s" s="26">
        <v>49</v>
      </c>
      <c r="AH144" s="25">
        <f>$O144*$J144</f>
        <v>0</v>
      </c>
      <c r="AI144" t="s" s="26">
        <v>49</v>
      </c>
      <c r="AJ144" s="25">
        <f>$P144*$J144</f>
        <v>0</v>
      </c>
      <c r="AK144" t="s" s="26">
        <v>49</v>
      </c>
      <c r="AL144" s="25">
        <f>$L144*$K144</f>
        <v>0</v>
      </c>
      <c r="AM144" t="s" s="26">
        <v>49</v>
      </c>
      <c r="AN144" s="25">
        <f>$M144*$K144</f>
        <v>0</v>
      </c>
      <c r="AO144" t="s" s="26">
        <v>49</v>
      </c>
      <c r="AP144" s="25">
        <f>$N144*$K144</f>
        <v>0</v>
      </c>
      <c r="AQ144" t="s" s="26">
        <v>49</v>
      </c>
      <c r="AR144" s="25">
        <f>$O144*$K144</f>
        <v>0</v>
      </c>
      <c r="AS144" t="s" s="26">
        <v>49</v>
      </c>
      <c r="AT144" s="25">
        <f>$P144*$K144</f>
        <v>0</v>
      </c>
      <c r="AU144" t="s" s="26">
        <v>49</v>
      </c>
      <c r="AV144" s="27"/>
      <c r="AW144" s="28"/>
      <c r="AX144" s="28"/>
      <c r="AY144" s="28"/>
      <c r="AZ144" s="28"/>
    </row>
    <row r="145" ht="15" customHeight="1">
      <c r="A145" t="s" s="29">
        <v>334</v>
      </c>
      <c r="B145" t="s" s="15">
        <v>335</v>
      </c>
      <c r="C145" s="16">
        <v>2016</v>
      </c>
      <c r="D145" s="17">
        <v>10853000000000</v>
      </c>
      <c r="E145" s="17">
        <v>1300000000</v>
      </c>
      <c r="F145" s="18">
        <v>8</v>
      </c>
      <c r="G145" s="19">
        <v>3</v>
      </c>
      <c r="H145" s="19">
        <v>4</v>
      </c>
      <c r="I145" s="20">
        <v>0</v>
      </c>
      <c r="J145" s="21">
        <v>0</v>
      </c>
      <c r="K145" s="22">
        <v>0</v>
      </c>
      <c r="L145" s="23">
        <v>0.02797114</v>
      </c>
      <c r="M145" s="23">
        <v>0.0491808442786179</v>
      </c>
      <c r="N145" s="23">
        <v>0.981354382550093</v>
      </c>
      <c r="O145" s="23">
        <v>0.928378013402797</v>
      </c>
      <c r="P145" s="23">
        <v>0.973642534263729</v>
      </c>
      <c r="Q145" s="24">
        <f>SUM($I145:$K145)</f>
        <v>0</v>
      </c>
      <c r="R145" s="25">
        <f>$L145*$I145</f>
        <v>0</v>
      </c>
      <c r="S145" t="s" s="26">
        <v>49</v>
      </c>
      <c r="T145" s="25">
        <f>$M145*$I145</f>
        <v>0</v>
      </c>
      <c r="U145" t="s" s="26">
        <v>49</v>
      </c>
      <c r="V145" s="25">
        <f>$N145*$I145</f>
        <v>0</v>
      </c>
      <c r="W145" t="s" s="26">
        <v>49</v>
      </c>
      <c r="X145" s="25">
        <f>$O145*$I145</f>
        <v>0</v>
      </c>
      <c r="Y145" t="s" s="26">
        <v>49</v>
      </c>
      <c r="Z145" s="25">
        <f>$P145*$I145</f>
        <v>0</v>
      </c>
      <c r="AA145" t="s" s="26">
        <v>49</v>
      </c>
      <c r="AB145" s="25">
        <f>$L145*$J145</f>
        <v>0</v>
      </c>
      <c r="AC145" t="s" s="26">
        <v>49</v>
      </c>
      <c r="AD145" s="25">
        <f>$M145*$J145</f>
        <v>0</v>
      </c>
      <c r="AE145" t="s" s="26">
        <v>49</v>
      </c>
      <c r="AF145" s="25">
        <f>$N145*$J145</f>
        <v>0</v>
      </c>
      <c r="AG145" t="s" s="26">
        <v>49</v>
      </c>
      <c r="AH145" s="25">
        <f>$O145*$J145</f>
        <v>0</v>
      </c>
      <c r="AI145" t="s" s="26">
        <v>49</v>
      </c>
      <c r="AJ145" s="25">
        <f>$P145*$J145</f>
        <v>0</v>
      </c>
      <c r="AK145" t="s" s="26">
        <v>49</v>
      </c>
      <c r="AL145" s="25">
        <f>$L145*$K145</f>
        <v>0</v>
      </c>
      <c r="AM145" t="s" s="26">
        <v>49</v>
      </c>
      <c r="AN145" s="25">
        <f>$M145*$K145</f>
        <v>0</v>
      </c>
      <c r="AO145" t="s" s="26">
        <v>49</v>
      </c>
      <c r="AP145" s="25">
        <f>$N145*$K145</f>
        <v>0</v>
      </c>
      <c r="AQ145" t="s" s="26">
        <v>49</v>
      </c>
      <c r="AR145" s="25">
        <f>$O145*$K145</f>
        <v>0</v>
      </c>
      <c r="AS145" t="s" s="26">
        <v>49</v>
      </c>
      <c r="AT145" s="25">
        <f>$P145*$K145</f>
        <v>0</v>
      </c>
      <c r="AU145" t="s" s="26">
        <v>49</v>
      </c>
      <c r="AV145" s="27"/>
      <c r="AW145" s="28"/>
      <c r="AX145" s="28"/>
      <c r="AY145" s="28"/>
      <c r="AZ145" s="28"/>
    </row>
    <row r="146" ht="15" customHeight="1">
      <c r="A146" t="s" s="29">
        <v>336</v>
      </c>
      <c r="B146" t="s" s="15">
        <v>337</v>
      </c>
      <c r="C146" s="16">
        <v>2016</v>
      </c>
      <c r="D146" s="17">
        <v>202596307719.116</v>
      </c>
      <c r="E146" s="17">
        <v>30973148</v>
      </c>
      <c r="F146" s="18">
        <v>11</v>
      </c>
      <c r="G146" s="19">
        <v>1</v>
      </c>
      <c r="H146" s="19">
        <v>1</v>
      </c>
      <c r="I146" s="20">
        <v>0</v>
      </c>
      <c r="J146" s="21">
        <v>0</v>
      </c>
      <c r="K146" s="22">
        <v>0</v>
      </c>
      <c r="L146" s="23">
        <v>0.0525443168148059</v>
      </c>
      <c r="M146" s="23">
        <v>0.0866036431863702</v>
      </c>
      <c r="N146" s="17">
        <v>1.02348702786941</v>
      </c>
      <c r="O146" s="17">
        <v>1.08175535001141</v>
      </c>
      <c r="P146" s="23">
        <v>0.903072480692463</v>
      </c>
      <c r="Q146" s="24">
        <f>SUM($I146:$K146)</f>
        <v>0</v>
      </c>
      <c r="R146" s="25">
        <f>$L146*$I146</f>
        <v>0</v>
      </c>
      <c r="S146" t="s" s="26">
        <v>49</v>
      </c>
      <c r="T146" s="25">
        <f>$M146*$I146</f>
        <v>0</v>
      </c>
      <c r="U146" t="s" s="26">
        <v>49</v>
      </c>
      <c r="V146" s="25">
        <f>$N146*$I146</f>
        <v>0</v>
      </c>
      <c r="W146" t="s" s="26">
        <v>49</v>
      </c>
      <c r="X146" s="25">
        <f>$O146*$I146</f>
        <v>0</v>
      </c>
      <c r="Y146" t="s" s="26">
        <v>49</v>
      </c>
      <c r="Z146" s="25">
        <f>$P146*$I146</f>
        <v>0</v>
      </c>
      <c r="AA146" t="s" s="26">
        <v>49</v>
      </c>
      <c r="AB146" s="25">
        <f>$L146*$J146</f>
        <v>0</v>
      </c>
      <c r="AC146" t="s" s="26">
        <v>49</v>
      </c>
      <c r="AD146" s="25">
        <f>$M146*$J146</f>
        <v>0</v>
      </c>
      <c r="AE146" t="s" s="26">
        <v>49</v>
      </c>
      <c r="AF146" s="25">
        <f>$N146*$J146</f>
        <v>0</v>
      </c>
      <c r="AG146" t="s" s="26">
        <v>49</v>
      </c>
      <c r="AH146" s="25">
        <f>$O146*$J146</f>
        <v>0</v>
      </c>
      <c r="AI146" t="s" s="26">
        <v>49</v>
      </c>
      <c r="AJ146" s="25">
        <f>$P146*$J146</f>
        <v>0</v>
      </c>
      <c r="AK146" t="s" s="26">
        <v>49</v>
      </c>
      <c r="AL146" s="25">
        <f>$L146*$K146</f>
        <v>0</v>
      </c>
      <c r="AM146" t="s" s="26">
        <v>49</v>
      </c>
      <c r="AN146" s="25">
        <f>$M146*$K146</f>
        <v>0</v>
      </c>
      <c r="AO146" t="s" s="26">
        <v>49</v>
      </c>
      <c r="AP146" s="25">
        <f>$N146*$K146</f>
        <v>0</v>
      </c>
      <c r="AQ146" t="s" s="26">
        <v>49</v>
      </c>
      <c r="AR146" s="25">
        <f>$O146*$K146</f>
        <v>0</v>
      </c>
      <c r="AS146" t="s" s="26">
        <v>49</v>
      </c>
      <c r="AT146" s="25">
        <f>$P146*$K146</f>
        <v>0</v>
      </c>
      <c r="AU146" t="s" s="26">
        <v>49</v>
      </c>
      <c r="AV146" s="27"/>
      <c r="AW146" s="28"/>
      <c r="AX146" s="28"/>
      <c r="AY146" s="28"/>
      <c r="AZ146" s="28"/>
    </row>
    <row r="147" ht="15" customHeight="1">
      <c r="A147" t="s" s="29">
        <v>338</v>
      </c>
      <c r="B147" t="s" s="15">
        <v>339</v>
      </c>
      <c r="C147" s="16">
        <v>2016</v>
      </c>
      <c r="D147" s="17">
        <v>284777093019.065</v>
      </c>
      <c r="E147" s="17">
        <v>99138690</v>
      </c>
      <c r="F147" s="18">
        <v>8</v>
      </c>
      <c r="G147" s="19">
        <v>1</v>
      </c>
      <c r="H147" s="19">
        <v>5</v>
      </c>
      <c r="I147" s="20">
        <v>0</v>
      </c>
      <c r="J147" s="21">
        <v>0</v>
      </c>
      <c r="K147" s="22">
        <v>0</v>
      </c>
      <c r="L147" s="23">
        <v>0.0485057169166923</v>
      </c>
      <c r="M147" s="23">
        <v>0.0695658509794479</v>
      </c>
      <c r="N147" s="17">
        <v>1.02348702786941</v>
      </c>
      <c r="O147" s="23">
        <v>0.902936137093004</v>
      </c>
      <c r="P147" s="23">
        <v>0.973642534263729</v>
      </c>
      <c r="Q147" s="24">
        <f>SUM($I147:$K147)</f>
        <v>0</v>
      </c>
      <c r="R147" s="25">
        <f>$L147*$I147</f>
        <v>0</v>
      </c>
      <c r="S147" t="s" s="26">
        <v>49</v>
      </c>
      <c r="T147" s="25">
        <f>$M147*$I147</f>
        <v>0</v>
      </c>
      <c r="U147" t="s" s="26">
        <v>49</v>
      </c>
      <c r="V147" s="25">
        <f>$N147*$I147</f>
        <v>0</v>
      </c>
      <c r="W147" t="s" s="26">
        <v>49</v>
      </c>
      <c r="X147" s="25">
        <f>$O147*$I147</f>
        <v>0</v>
      </c>
      <c r="Y147" t="s" s="26">
        <v>49</v>
      </c>
      <c r="Z147" s="25">
        <f>$P147*$I147</f>
        <v>0</v>
      </c>
      <c r="AA147" t="s" s="26">
        <v>49</v>
      </c>
      <c r="AB147" s="25">
        <f>$L147*$J147</f>
        <v>0</v>
      </c>
      <c r="AC147" t="s" s="26">
        <v>49</v>
      </c>
      <c r="AD147" s="25">
        <f>$M147*$J147</f>
        <v>0</v>
      </c>
      <c r="AE147" t="s" s="26">
        <v>49</v>
      </c>
      <c r="AF147" s="25">
        <f>$N147*$J147</f>
        <v>0</v>
      </c>
      <c r="AG147" t="s" s="26">
        <v>49</v>
      </c>
      <c r="AH147" s="25">
        <f>$O147*$J147</f>
        <v>0</v>
      </c>
      <c r="AI147" t="s" s="26">
        <v>49</v>
      </c>
      <c r="AJ147" s="25">
        <f>$P147*$J147</f>
        <v>0</v>
      </c>
      <c r="AK147" t="s" s="26">
        <v>49</v>
      </c>
      <c r="AL147" s="25">
        <f>$L147*$K147</f>
        <v>0</v>
      </c>
      <c r="AM147" t="s" s="26">
        <v>49</v>
      </c>
      <c r="AN147" s="25">
        <f>$M147*$K147</f>
        <v>0</v>
      </c>
      <c r="AO147" t="s" s="26">
        <v>49</v>
      </c>
      <c r="AP147" s="25">
        <f>$N147*$K147</f>
        <v>0</v>
      </c>
      <c r="AQ147" t="s" s="26">
        <v>49</v>
      </c>
      <c r="AR147" s="25">
        <f>$O147*$K147</f>
        <v>0</v>
      </c>
      <c r="AS147" t="s" s="26">
        <v>49</v>
      </c>
      <c r="AT147" s="25">
        <f>$P147*$K147</f>
        <v>0</v>
      </c>
      <c r="AU147" t="s" s="26">
        <v>49</v>
      </c>
      <c r="AV147" s="27"/>
      <c r="AW147" s="28"/>
      <c r="AX147" s="28"/>
      <c r="AY147" s="28"/>
      <c r="AZ147" s="28"/>
    </row>
    <row r="148" ht="15" customHeight="1">
      <c r="A148" t="s" s="29">
        <v>340</v>
      </c>
      <c r="B148" t="s" s="15">
        <v>341</v>
      </c>
      <c r="C148" s="16">
        <v>2016</v>
      </c>
      <c r="D148" s="17">
        <v>544966555714.059</v>
      </c>
      <c r="E148" s="17">
        <v>38011735</v>
      </c>
      <c r="F148" s="18">
        <v>6</v>
      </c>
      <c r="G148" s="19">
        <v>1</v>
      </c>
      <c r="H148" s="19">
        <v>1</v>
      </c>
      <c r="I148" s="20">
        <v>0</v>
      </c>
      <c r="J148" s="21">
        <v>0</v>
      </c>
      <c r="K148" s="22">
        <v>0</v>
      </c>
      <c r="L148" s="23">
        <v>0.0424051929420539</v>
      </c>
      <c r="M148" s="23">
        <v>0.08298073640597491</v>
      </c>
      <c r="N148" s="17">
        <v>1.02348702786941</v>
      </c>
      <c r="O148" s="17">
        <v>1.08175535001141</v>
      </c>
      <c r="P148" s="17">
        <v>1.04545642416575</v>
      </c>
      <c r="Q148" s="24">
        <f>SUM($I148:$K148)</f>
        <v>0</v>
      </c>
      <c r="R148" s="25">
        <f>$L148*$I148</f>
        <v>0</v>
      </c>
      <c r="S148" t="s" s="26">
        <v>49</v>
      </c>
      <c r="T148" s="25">
        <f>$M148*$I148</f>
        <v>0</v>
      </c>
      <c r="U148" t="s" s="26">
        <v>49</v>
      </c>
      <c r="V148" s="25">
        <f>$N148*$I148</f>
        <v>0</v>
      </c>
      <c r="W148" t="s" s="26">
        <v>49</v>
      </c>
      <c r="X148" s="25">
        <f>$O148*$I148</f>
        <v>0</v>
      </c>
      <c r="Y148" t="s" s="26">
        <v>49</v>
      </c>
      <c r="Z148" s="25">
        <f>$P148*$I148</f>
        <v>0</v>
      </c>
      <c r="AA148" t="s" s="26">
        <v>49</v>
      </c>
      <c r="AB148" s="25">
        <f>$L148*$J148</f>
        <v>0</v>
      </c>
      <c r="AC148" t="s" s="26">
        <v>49</v>
      </c>
      <c r="AD148" s="25">
        <f>$M148*$J148</f>
        <v>0</v>
      </c>
      <c r="AE148" t="s" s="26">
        <v>49</v>
      </c>
      <c r="AF148" s="25">
        <f>$N148*$J148</f>
        <v>0</v>
      </c>
      <c r="AG148" t="s" s="26">
        <v>49</v>
      </c>
      <c r="AH148" s="25">
        <f>$O148*$J148</f>
        <v>0</v>
      </c>
      <c r="AI148" t="s" s="26">
        <v>49</v>
      </c>
      <c r="AJ148" s="25">
        <f>$P148*$J148</f>
        <v>0</v>
      </c>
      <c r="AK148" t="s" s="26">
        <v>49</v>
      </c>
      <c r="AL148" s="25">
        <f>$L148*$K148</f>
        <v>0</v>
      </c>
      <c r="AM148" t="s" s="26">
        <v>49</v>
      </c>
      <c r="AN148" s="25">
        <f>$M148*$K148</f>
        <v>0</v>
      </c>
      <c r="AO148" t="s" s="26">
        <v>49</v>
      </c>
      <c r="AP148" s="25">
        <f>$N148*$K148</f>
        <v>0</v>
      </c>
      <c r="AQ148" t="s" s="26">
        <v>49</v>
      </c>
      <c r="AR148" s="25">
        <f>$O148*$K148</f>
        <v>0</v>
      </c>
      <c r="AS148" t="s" s="26">
        <v>49</v>
      </c>
      <c r="AT148" s="25">
        <f>$P148*$K148</f>
        <v>0</v>
      </c>
      <c r="AU148" t="s" s="26">
        <v>49</v>
      </c>
      <c r="AV148" s="27"/>
      <c r="AW148" s="28"/>
      <c r="AX148" s="28"/>
      <c r="AY148" s="28"/>
      <c r="AZ148" s="28"/>
    </row>
    <row r="149" ht="15" customHeight="1">
      <c r="A149" t="s" s="29">
        <v>342</v>
      </c>
      <c r="B149" t="s" s="15">
        <v>343</v>
      </c>
      <c r="C149" s="16">
        <v>2016</v>
      </c>
      <c r="D149" s="17">
        <v>230116912513.587</v>
      </c>
      <c r="E149" s="17">
        <v>10401062</v>
      </c>
      <c r="F149" s="18">
        <v>12</v>
      </c>
      <c r="G149" s="19">
        <v>2</v>
      </c>
      <c r="H149" s="19">
        <v>12</v>
      </c>
      <c r="I149" s="20">
        <v>0</v>
      </c>
      <c r="J149" s="21">
        <v>0</v>
      </c>
      <c r="K149" s="22">
        <v>0</v>
      </c>
      <c r="L149" s="23">
        <v>0.0509511137860759</v>
      </c>
      <c r="M149" s="23">
        <v>0.113466470249805</v>
      </c>
      <c r="N149" s="23">
        <v>0.998396942262243</v>
      </c>
      <c r="O149" s="23">
        <v>0.809016488444803</v>
      </c>
      <c r="P149" s="23">
        <v>0.885294634384496</v>
      </c>
      <c r="Q149" s="24">
        <f>SUM($I149:$K149)</f>
        <v>0</v>
      </c>
      <c r="R149" s="25">
        <f>$L149*$I149</f>
        <v>0</v>
      </c>
      <c r="S149" t="s" s="26">
        <v>49</v>
      </c>
      <c r="T149" s="25">
        <f>$M149*$I149</f>
        <v>0</v>
      </c>
      <c r="U149" t="s" s="26">
        <v>49</v>
      </c>
      <c r="V149" s="25">
        <f>$N149*$I149</f>
        <v>0</v>
      </c>
      <c r="W149" t="s" s="26">
        <v>49</v>
      </c>
      <c r="X149" s="25">
        <f>$O149*$I149</f>
        <v>0</v>
      </c>
      <c r="Y149" t="s" s="26">
        <v>49</v>
      </c>
      <c r="Z149" s="25">
        <f>$P149*$I149</f>
        <v>0</v>
      </c>
      <c r="AA149" t="s" s="26">
        <v>49</v>
      </c>
      <c r="AB149" s="25">
        <f>$L149*$J149</f>
        <v>0</v>
      </c>
      <c r="AC149" t="s" s="26">
        <v>49</v>
      </c>
      <c r="AD149" s="25">
        <f>$M149*$J149</f>
        <v>0</v>
      </c>
      <c r="AE149" t="s" s="26">
        <v>49</v>
      </c>
      <c r="AF149" s="25">
        <f>$N149*$J149</f>
        <v>0</v>
      </c>
      <c r="AG149" t="s" s="26">
        <v>49</v>
      </c>
      <c r="AH149" s="25">
        <f>$O149*$J149</f>
        <v>0</v>
      </c>
      <c r="AI149" t="s" s="26">
        <v>49</v>
      </c>
      <c r="AJ149" s="25">
        <f>$P149*$J149</f>
        <v>0</v>
      </c>
      <c r="AK149" t="s" s="26">
        <v>49</v>
      </c>
      <c r="AL149" s="25">
        <f>$L149*$K149</f>
        <v>0</v>
      </c>
      <c r="AM149" t="s" s="26">
        <v>49</v>
      </c>
      <c r="AN149" s="25">
        <f>$M149*$K149</f>
        <v>0</v>
      </c>
      <c r="AO149" t="s" s="26">
        <v>49</v>
      </c>
      <c r="AP149" s="25">
        <f>$N149*$K149</f>
        <v>0</v>
      </c>
      <c r="AQ149" t="s" s="26">
        <v>49</v>
      </c>
      <c r="AR149" s="25">
        <f>$O149*$K149</f>
        <v>0</v>
      </c>
      <c r="AS149" t="s" s="26">
        <v>49</v>
      </c>
      <c r="AT149" s="25">
        <f>$P149*$K149</f>
        <v>0</v>
      </c>
      <c r="AU149" t="s" s="26">
        <v>49</v>
      </c>
      <c r="AV149" s="27"/>
      <c r="AW149" s="28"/>
      <c r="AX149" s="28"/>
      <c r="AY149" s="28"/>
      <c r="AZ149" s="28"/>
    </row>
    <row r="150" ht="15" customHeight="1">
      <c r="A150" t="s" s="29">
        <v>344</v>
      </c>
      <c r="B150" t="s" s="15">
        <v>345</v>
      </c>
      <c r="C150" s="16">
        <v>2016</v>
      </c>
      <c r="D150" s="17">
        <v>103135000000</v>
      </c>
      <c r="E150" s="17">
        <v>3548397</v>
      </c>
      <c r="F150" s="18">
        <v>11</v>
      </c>
      <c r="G150" s="19">
        <v>2</v>
      </c>
      <c r="H150" s="19">
        <v>2</v>
      </c>
      <c r="I150" s="20">
        <v>0</v>
      </c>
      <c r="J150" s="21">
        <v>0</v>
      </c>
      <c r="K150" s="22">
        <v>0</v>
      </c>
      <c r="L150" s="17">
        <v>0.06317352180366</v>
      </c>
      <c r="M150" s="23">
        <v>0.165598367107657</v>
      </c>
      <c r="N150" s="23">
        <v>0.998396942262243</v>
      </c>
      <c r="O150" s="17">
        <v>1.0080194920323</v>
      </c>
      <c r="P150" s="23">
        <v>0.903072480692463</v>
      </c>
      <c r="Q150" s="24">
        <f>SUM($I150:$K150)</f>
        <v>0</v>
      </c>
      <c r="R150" s="25">
        <f>$L150*$I150</f>
        <v>0</v>
      </c>
      <c r="S150" t="s" s="26">
        <v>49</v>
      </c>
      <c r="T150" s="25">
        <f>$M150*$I150</f>
        <v>0</v>
      </c>
      <c r="U150" t="s" s="26">
        <v>49</v>
      </c>
      <c r="V150" s="25">
        <f>$N150*$I150</f>
        <v>0</v>
      </c>
      <c r="W150" t="s" s="26">
        <v>49</v>
      </c>
      <c r="X150" s="25">
        <f>$O150*$I150</f>
        <v>0</v>
      </c>
      <c r="Y150" t="s" s="26">
        <v>49</v>
      </c>
      <c r="Z150" s="25">
        <f>$P150*$I150</f>
        <v>0</v>
      </c>
      <c r="AA150" t="s" s="26">
        <v>49</v>
      </c>
      <c r="AB150" s="25">
        <f>$L150*$J150</f>
        <v>0</v>
      </c>
      <c r="AC150" t="s" s="26">
        <v>49</v>
      </c>
      <c r="AD150" s="25">
        <f>$M150*$J150</f>
        <v>0</v>
      </c>
      <c r="AE150" t="s" s="26">
        <v>49</v>
      </c>
      <c r="AF150" s="25">
        <f>$N150*$J150</f>
        <v>0</v>
      </c>
      <c r="AG150" t="s" s="26">
        <v>49</v>
      </c>
      <c r="AH150" s="25">
        <f>$O150*$J150</f>
        <v>0</v>
      </c>
      <c r="AI150" t="s" s="26">
        <v>49</v>
      </c>
      <c r="AJ150" s="25">
        <f>$P150*$J150</f>
        <v>0</v>
      </c>
      <c r="AK150" t="s" s="26">
        <v>49</v>
      </c>
      <c r="AL150" s="25">
        <f>$L150*$K150</f>
        <v>0</v>
      </c>
      <c r="AM150" t="s" s="26">
        <v>49</v>
      </c>
      <c r="AN150" s="25">
        <f>$M150*$K150</f>
        <v>0</v>
      </c>
      <c r="AO150" t="s" s="26">
        <v>49</v>
      </c>
      <c r="AP150" s="25">
        <f>$N150*$K150</f>
        <v>0</v>
      </c>
      <c r="AQ150" t="s" s="26">
        <v>49</v>
      </c>
      <c r="AR150" s="25">
        <f>$O150*$K150</f>
        <v>0</v>
      </c>
      <c r="AS150" t="s" s="26">
        <v>49</v>
      </c>
      <c r="AT150" s="25">
        <f>$P150*$K150</f>
        <v>0</v>
      </c>
      <c r="AU150" t="s" s="26">
        <v>49</v>
      </c>
      <c r="AV150" s="27"/>
      <c r="AW150" s="28"/>
      <c r="AX150" s="28"/>
      <c r="AY150" s="28"/>
      <c r="AZ150" s="28"/>
    </row>
    <row r="151" ht="15" customHeight="1">
      <c r="A151" t="s" s="29">
        <v>346</v>
      </c>
      <c r="B151" t="s" s="15">
        <v>347</v>
      </c>
      <c r="C151" s="16">
        <v>2016</v>
      </c>
      <c r="D151" s="17">
        <v>210109065934.066</v>
      </c>
      <c r="E151" s="17">
        <v>2172065</v>
      </c>
      <c r="F151" s="18">
        <v>7</v>
      </c>
      <c r="G151" s="19">
        <v>2</v>
      </c>
      <c r="H151" s="19">
        <v>7</v>
      </c>
      <c r="I151" s="20">
        <v>0</v>
      </c>
      <c r="J151" s="21">
        <v>0</v>
      </c>
      <c r="K151" s="22">
        <v>0</v>
      </c>
      <c r="L151" s="23">
        <v>0.0520780149484057</v>
      </c>
      <c r="M151" s="23">
        <v>0.210750514809105</v>
      </c>
      <c r="N151" s="23">
        <v>0.998396942262243</v>
      </c>
      <c r="O151" s="23">
        <v>0.865529551355102</v>
      </c>
      <c r="P151" s="17">
        <v>1.00597851696594</v>
      </c>
      <c r="Q151" s="24">
        <f>SUM($I151:$K151)</f>
        <v>0</v>
      </c>
      <c r="R151" s="25">
        <f>$L151*$I151</f>
        <v>0</v>
      </c>
      <c r="S151" t="s" s="26">
        <v>49</v>
      </c>
      <c r="T151" s="25">
        <f>$M151*$I151</f>
        <v>0</v>
      </c>
      <c r="U151" t="s" s="26">
        <v>49</v>
      </c>
      <c r="V151" s="25">
        <f>$N151*$I151</f>
        <v>0</v>
      </c>
      <c r="W151" t="s" s="26">
        <v>49</v>
      </c>
      <c r="X151" s="25">
        <f>$O151*$I151</f>
        <v>0</v>
      </c>
      <c r="Y151" t="s" s="26">
        <v>49</v>
      </c>
      <c r="Z151" s="25">
        <f>$P151*$I151</f>
        <v>0</v>
      </c>
      <c r="AA151" t="s" s="26">
        <v>49</v>
      </c>
      <c r="AB151" s="25">
        <f>$L151*$J151</f>
        <v>0</v>
      </c>
      <c r="AC151" t="s" s="26">
        <v>49</v>
      </c>
      <c r="AD151" s="25">
        <f>$M151*$J151</f>
        <v>0</v>
      </c>
      <c r="AE151" t="s" s="26">
        <v>49</v>
      </c>
      <c r="AF151" s="25">
        <f>$N151*$J151</f>
        <v>0</v>
      </c>
      <c r="AG151" t="s" s="26">
        <v>49</v>
      </c>
      <c r="AH151" s="25">
        <f>$O151*$J151</f>
        <v>0</v>
      </c>
      <c r="AI151" t="s" s="26">
        <v>49</v>
      </c>
      <c r="AJ151" s="25">
        <f>$P151*$J151</f>
        <v>0</v>
      </c>
      <c r="AK151" t="s" s="26">
        <v>49</v>
      </c>
      <c r="AL151" s="25">
        <f>$L151*$K151</f>
        <v>0</v>
      </c>
      <c r="AM151" t="s" s="26">
        <v>49</v>
      </c>
      <c r="AN151" s="25">
        <f>$M151*$K151</f>
        <v>0</v>
      </c>
      <c r="AO151" t="s" s="26">
        <v>49</v>
      </c>
      <c r="AP151" s="25">
        <f>$N151*$K151</f>
        <v>0</v>
      </c>
      <c r="AQ151" t="s" s="26">
        <v>49</v>
      </c>
      <c r="AR151" s="25">
        <f>$O151*$K151</f>
        <v>0</v>
      </c>
      <c r="AS151" t="s" s="26">
        <v>49</v>
      </c>
      <c r="AT151" s="25">
        <f>$P151*$K151</f>
        <v>0</v>
      </c>
      <c r="AU151" t="s" s="26">
        <v>49</v>
      </c>
      <c r="AV151" s="27"/>
      <c r="AW151" s="28"/>
      <c r="AX151" s="28"/>
      <c r="AY151" s="28"/>
      <c r="AZ151" s="28"/>
    </row>
    <row r="152" ht="15" customHeight="1">
      <c r="A152" t="s" s="30">
        <v>348</v>
      </c>
      <c r="B152" t="s" s="31">
        <v>349</v>
      </c>
      <c r="C152" s="16">
        <v>2016</v>
      </c>
      <c r="D152" s="17">
        <v>1378000000000</v>
      </c>
      <c r="E152" s="17">
        <v>50617045</v>
      </c>
      <c r="F152" s="18">
        <v>6</v>
      </c>
      <c r="G152" s="19">
        <v>3</v>
      </c>
      <c r="H152" s="19">
        <v>1</v>
      </c>
      <c r="I152" s="20">
        <v>0</v>
      </c>
      <c r="J152" s="21">
        <v>0</v>
      </c>
      <c r="K152" s="22">
        <v>0</v>
      </c>
      <c r="L152" s="23">
        <v>0.0360992289462718</v>
      </c>
      <c r="M152" s="23">
        <v>0.0784224028310742</v>
      </c>
      <c r="N152" s="23">
        <v>0.981354382550093</v>
      </c>
      <c r="O152" s="17">
        <v>1.08175535001141</v>
      </c>
      <c r="P152" s="17">
        <v>1.04545642416575</v>
      </c>
      <c r="Q152" s="24">
        <f>SUM($I152:$K152)</f>
        <v>0</v>
      </c>
      <c r="R152" s="25">
        <f>$L152*$I152</f>
        <v>0</v>
      </c>
      <c r="S152" t="s" s="26">
        <v>49</v>
      </c>
      <c r="T152" s="25">
        <f>$M152*$I152</f>
        <v>0</v>
      </c>
      <c r="U152" t="s" s="26">
        <v>49</v>
      </c>
      <c r="V152" s="25">
        <f>$N152*$I152</f>
        <v>0</v>
      </c>
      <c r="W152" t="s" s="26">
        <v>49</v>
      </c>
      <c r="X152" s="25">
        <f>$O152*$I152</f>
        <v>0</v>
      </c>
      <c r="Y152" t="s" s="26">
        <v>49</v>
      </c>
      <c r="Z152" s="25">
        <f>$P152*$I152</f>
        <v>0</v>
      </c>
      <c r="AA152" t="s" s="26">
        <v>49</v>
      </c>
      <c r="AB152" s="25">
        <f>$L152*$J152</f>
        <v>0</v>
      </c>
      <c r="AC152" t="s" s="26">
        <v>49</v>
      </c>
      <c r="AD152" s="25">
        <f>$M152*$J152</f>
        <v>0</v>
      </c>
      <c r="AE152" t="s" s="26">
        <v>49</v>
      </c>
      <c r="AF152" s="25">
        <f>$N152*$J152</f>
        <v>0</v>
      </c>
      <c r="AG152" t="s" s="26">
        <v>49</v>
      </c>
      <c r="AH152" s="25">
        <f>$O152*$J152</f>
        <v>0</v>
      </c>
      <c r="AI152" t="s" s="26">
        <v>49</v>
      </c>
      <c r="AJ152" s="25">
        <f>$P152*$J152</f>
        <v>0</v>
      </c>
      <c r="AK152" t="s" s="26">
        <v>49</v>
      </c>
      <c r="AL152" s="25">
        <f>$L152*$K152</f>
        <v>0</v>
      </c>
      <c r="AM152" t="s" s="26">
        <v>49</v>
      </c>
      <c r="AN152" s="25">
        <f>$M152*$K152</f>
        <v>0</v>
      </c>
      <c r="AO152" t="s" s="26">
        <v>49</v>
      </c>
      <c r="AP152" s="25">
        <f>$N152*$K152</f>
        <v>0</v>
      </c>
      <c r="AQ152" t="s" s="26">
        <v>49</v>
      </c>
      <c r="AR152" s="25">
        <f>$O152*$K152</f>
        <v>0</v>
      </c>
      <c r="AS152" t="s" s="26">
        <v>49</v>
      </c>
      <c r="AT152" s="25">
        <f>$P152*$K152</f>
        <v>0</v>
      </c>
      <c r="AU152" t="s" s="26">
        <v>49</v>
      </c>
      <c r="AV152" s="27"/>
      <c r="AW152" s="28"/>
      <c r="AX152" s="28"/>
      <c r="AY152" s="28"/>
      <c r="AZ152" s="28"/>
    </row>
    <row r="153" ht="15" customHeight="1">
      <c r="A153" t="s" s="29">
        <v>350</v>
      </c>
      <c r="B153" t="s" s="15">
        <v>351</v>
      </c>
      <c r="C153" s="16">
        <v>2016</v>
      </c>
      <c r="D153" s="17">
        <v>6551000000</v>
      </c>
      <c r="E153" s="17">
        <v>3554150</v>
      </c>
      <c r="F153" s="18">
        <v>3</v>
      </c>
      <c r="G153" s="19">
        <v>2</v>
      </c>
      <c r="H153" s="19">
        <v>3</v>
      </c>
      <c r="I153" s="20">
        <v>0</v>
      </c>
      <c r="J153" s="21">
        <v>0</v>
      </c>
      <c r="K153" s="22">
        <v>0</v>
      </c>
      <c r="L153" s="23">
        <v>0.535641487074202</v>
      </c>
      <c r="M153" s="23">
        <v>0.165482142927689</v>
      </c>
      <c r="N153" s="23">
        <v>0.998396942262243</v>
      </c>
      <c r="O153" s="17">
        <v>0.96155314797709</v>
      </c>
      <c r="P153" s="17">
        <v>1.25323238712185</v>
      </c>
      <c r="Q153" s="24">
        <f>SUM($I153:$K153)</f>
        <v>0</v>
      </c>
      <c r="R153" s="25">
        <f>$L153*$I153</f>
        <v>0</v>
      </c>
      <c r="S153" t="s" s="26">
        <v>49</v>
      </c>
      <c r="T153" s="25">
        <f>$M153*$I153</f>
        <v>0</v>
      </c>
      <c r="U153" t="s" s="26">
        <v>49</v>
      </c>
      <c r="V153" s="25">
        <f>$N153*$I153</f>
        <v>0</v>
      </c>
      <c r="W153" t="s" s="26">
        <v>49</v>
      </c>
      <c r="X153" s="25">
        <f>$O153*$I153</f>
        <v>0</v>
      </c>
      <c r="Y153" t="s" s="26">
        <v>49</v>
      </c>
      <c r="Z153" s="25">
        <f>$P153*$I153</f>
        <v>0</v>
      </c>
      <c r="AA153" t="s" s="26">
        <v>49</v>
      </c>
      <c r="AB153" s="25">
        <f>$L153*$J153</f>
        <v>0</v>
      </c>
      <c r="AC153" t="s" s="26">
        <v>49</v>
      </c>
      <c r="AD153" s="25">
        <f>$M153*$J153</f>
        <v>0</v>
      </c>
      <c r="AE153" t="s" s="26">
        <v>49</v>
      </c>
      <c r="AF153" s="25">
        <f>$N153*$J153</f>
        <v>0</v>
      </c>
      <c r="AG153" t="s" s="26">
        <v>49</v>
      </c>
      <c r="AH153" s="25">
        <f>$O153*$J153</f>
        <v>0</v>
      </c>
      <c r="AI153" t="s" s="26">
        <v>49</v>
      </c>
      <c r="AJ153" s="25">
        <f>$P153*$J153</f>
        <v>0</v>
      </c>
      <c r="AK153" t="s" s="26">
        <v>49</v>
      </c>
      <c r="AL153" s="25">
        <f>$L153*$K153</f>
        <v>0</v>
      </c>
      <c r="AM153" t="s" s="26">
        <v>49</v>
      </c>
      <c r="AN153" s="25">
        <f>$M153*$K153</f>
        <v>0</v>
      </c>
      <c r="AO153" t="s" s="26">
        <v>49</v>
      </c>
      <c r="AP153" s="25">
        <f>$N153*$K153</f>
        <v>0</v>
      </c>
      <c r="AQ153" t="s" s="26">
        <v>49</v>
      </c>
      <c r="AR153" s="25">
        <f>$O153*$K153</f>
        <v>0</v>
      </c>
      <c r="AS153" t="s" s="26">
        <v>49</v>
      </c>
      <c r="AT153" s="25">
        <f>$P153*$K153</f>
        <v>0</v>
      </c>
      <c r="AU153" t="s" s="26">
        <v>49</v>
      </c>
      <c r="AV153" s="27"/>
      <c r="AW153" s="28"/>
      <c r="AX153" s="28"/>
      <c r="AY153" s="28"/>
      <c r="AZ153" s="28"/>
    </row>
    <row r="154" ht="15" customHeight="1">
      <c r="A154" t="s" s="29">
        <v>352</v>
      </c>
      <c r="B154" t="s" s="15">
        <v>353</v>
      </c>
      <c r="C154" s="16">
        <v>2016</v>
      </c>
      <c r="D154" s="17">
        <v>199043652215.454</v>
      </c>
      <c r="E154" s="17">
        <v>19904360</v>
      </c>
      <c r="F154" s="18">
        <v>5</v>
      </c>
      <c r="G154" s="19">
        <v>2</v>
      </c>
      <c r="H154" s="19">
        <v>1</v>
      </c>
      <c r="I154" s="20">
        <v>0</v>
      </c>
      <c r="J154" s="21">
        <v>0</v>
      </c>
      <c r="K154" s="22">
        <v>0</v>
      </c>
      <c r="L154" s="23">
        <v>0.052774138155517</v>
      </c>
      <c r="M154" s="23">
        <v>0.0957049172132215</v>
      </c>
      <c r="N154" s="23">
        <v>0.998396942262243</v>
      </c>
      <c r="O154" s="17">
        <v>1.08175535001141</v>
      </c>
      <c r="P154" s="17">
        <v>1.09523957607917</v>
      </c>
      <c r="Q154" s="24">
        <f>SUM($I154:$K154)</f>
        <v>0</v>
      </c>
      <c r="R154" s="25">
        <f>$L154*$I154</f>
        <v>0</v>
      </c>
      <c r="S154" t="s" s="26">
        <v>49</v>
      </c>
      <c r="T154" s="25">
        <f>$M154*$I154</f>
        <v>0</v>
      </c>
      <c r="U154" t="s" s="26">
        <v>49</v>
      </c>
      <c r="V154" s="25">
        <f>$N154*$I154</f>
        <v>0</v>
      </c>
      <c r="W154" t="s" s="26">
        <v>49</v>
      </c>
      <c r="X154" s="25">
        <f>$O154*$I154</f>
        <v>0</v>
      </c>
      <c r="Y154" t="s" s="26">
        <v>49</v>
      </c>
      <c r="Z154" s="25">
        <f>$P154*$I154</f>
        <v>0</v>
      </c>
      <c r="AA154" t="s" s="26">
        <v>49</v>
      </c>
      <c r="AB154" s="25">
        <f>$L154*$J154</f>
        <v>0</v>
      </c>
      <c r="AC154" t="s" s="26">
        <v>49</v>
      </c>
      <c r="AD154" s="25">
        <f>$M154*$J154</f>
        <v>0</v>
      </c>
      <c r="AE154" t="s" s="26">
        <v>49</v>
      </c>
      <c r="AF154" s="25">
        <f>$N154*$J154</f>
        <v>0</v>
      </c>
      <c r="AG154" t="s" s="26">
        <v>49</v>
      </c>
      <c r="AH154" s="25">
        <f>$O154*$J154</f>
        <v>0</v>
      </c>
      <c r="AI154" t="s" s="26">
        <v>49</v>
      </c>
      <c r="AJ154" s="25">
        <f>$P154*$J154</f>
        <v>0</v>
      </c>
      <c r="AK154" t="s" s="26">
        <v>49</v>
      </c>
      <c r="AL154" s="25">
        <f>$L154*$K154</f>
        <v>0</v>
      </c>
      <c r="AM154" t="s" s="26">
        <v>49</v>
      </c>
      <c r="AN154" s="25">
        <f>$M154*$K154</f>
        <v>0</v>
      </c>
      <c r="AO154" t="s" s="26">
        <v>49</v>
      </c>
      <c r="AP154" s="25">
        <f>$N154*$K154</f>
        <v>0</v>
      </c>
      <c r="AQ154" t="s" s="26">
        <v>49</v>
      </c>
      <c r="AR154" s="25">
        <f>$O154*$K154</f>
        <v>0</v>
      </c>
      <c r="AS154" t="s" s="26">
        <v>49</v>
      </c>
      <c r="AT154" s="25">
        <f>$P154*$K154</f>
        <v>0</v>
      </c>
      <c r="AU154" t="s" s="26">
        <v>49</v>
      </c>
      <c r="AV154" s="27"/>
      <c r="AW154" s="28"/>
      <c r="AX154" s="28"/>
      <c r="AY154" s="28"/>
      <c r="AZ154" s="28"/>
    </row>
    <row r="155" ht="15" customHeight="1">
      <c r="A155" t="s" s="29">
        <v>354</v>
      </c>
      <c r="B155" t="s" s="15">
        <v>355</v>
      </c>
      <c r="C155" s="16">
        <v>2016</v>
      </c>
      <c r="D155" s="17">
        <v>1326000000000</v>
      </c>
      <c r="E155" s="17">
        <v>144096000</v>
      </c>
      <c r="F155" s="18">
        <v>1</v>
      </c>
      <c r="G155" s="19">
        <v>1</v>
      </c>
      <c r="H155" s="19">
        <v>4</v>
      </c>
      <c r="I155" s="20">
        <v>0</v>
      </c>
      <c r="J155" s="21">
        <v>0</v>
      </c>
      <c r="K155" s="22">
        <v>0</v>
      </c>
      <c r="L155" s="23">
        <v>0.0363196119577016</v>
      </c>
      <c r="M155" s="23">
        <v>0.0655068079718535</v>
      </c>
      <c r="N155" s="17">
        <v>1.02348702786941</v>
      </c>
      <c r="O155" s="23">
        <v>0.928378013402797</v>
      </c>
      <c r="P155" s="17">
        <v>1.67049730055346</v>
      </c>
      <c r="Q155" s="24">
        <f>SUM($I155:$K155)</f>
        <v>0</v>
      </c>
      <c r="R155" s="25">
        <f>$L155*$I155</f>
        <v>0</v>
      </c>
      <c r="S155" t="s" s="26">
        <v>49</v>
      </c>
      <c r="T155" s="25">
        <f>$M155*$I155</f>
        <v>0</v>
      </c>
      <c r="U155" t="s" s="26">
        <v>49</v>
      </c>
      <c r="V155" s="25">
        <f>$N155*$I155</f>
        <v>0</v>
      </c>
      <c r="W155" t="s" s="26">
        <v>49</v>
      </c>
      <c r="X155" s="25">
        <f>$O155*$I155</f>
        <v>0</v>
      </c>
      <c r="Y155" t="s" s="26">
        <v>49</v>
      </c>
      <c r="Z155" s="25">
        <f>$P155*$I155</f>
        <v>0</v>
      </c>
      <c r="AA155" t="s" s="26">
        <v>49</v>
      </c>
      <c r="AB155" s="25">
        <f>$L155*$J155</f>
        <v>0</v>
      </c>
      <c r="AC155" t="s" s="26">
        <v>49</v>
      </c>
      <c r="AD155" s="25">
        <f>$M155*$J155</f>
        <v>0</v>
      </c>
      <c r="AE155" t="s" s="26">
        <v>49</v>
      </c>
      <c r="AF155" s="25">
        <f>$N155*$J155</f>
        <v>0</v>
      </c>
      <c r="AG155" t="s" s="26">
        <v>49</v>
      </c>
      <c r="AH155" s="25">
        <f>$O155*$J155</f>
        <v>0</v>
      </c>
      <c r="AI155" t="s" s="26">
        <v>49</v>
      </c>
      <c r="AJ155" s="25">
        <f>$P155*$J155</f>
        <v>0</v>
      </c>
      <c r="AK155" t="s" s="26">
        <v>49</v>
      </c>
      <c r="AL155" s="25">
        <f>$L155*$K155</f>
        <v>0</v>
      </c>
      <c r="AM155" t="s" s="26">
        <v>49</v>
      </c>
      <c r="AN155" s="25">
        <f>$M155*$K155</f>
        <v>0</v>
      </c>
      <c r="AO155" t="s" s="26">
        <v>49</v>
      </c>
      <c r="AP155" s="25">
        <f>$N155*$K155</f>
        <v>0</v>
      </c>
      <c r="AQ155" t="s" s="26">
        <v>49</v>
      </c>
      <c r="AR155" s="25">
        <f>$O155*$K155</f>
        <v>0</v>
      </c>
      <c r="AS155" t="s" s="26">
        <v>49</v>
      </c>
      <c r="AT155" s="25">
        <f>$P155*$K155</f>
        <v>0</v>
      </c>
      <c r="AU155" t="s" s="26">
        <v>49</v>
      </c>
      <c r="AV155" s="27"/>
      <c r="AW155" s="28"/>
      <c r="AX155" s="28"/>
      <c r="AY155" s="28"/>
      <c r="AZ155" s="28"/>
    </row>
    <row r="156" ht="15" customHeight="1">
      <c r="A156" t="s" s="29">
        <v>356</v>
      </c>
      <c r="B156" t="s" s="15">
        <v>357</v>
      </c>
      <c r="C156" s="16">
        <v>2016</v>
      </c>
      <c r="D156" s="17">
        <v>7890190336.74963</v>
      </c>
      <c r="E156" s="17">
        <v>11341544</v>
      </c>
      <c r="F156" s="18">
        <v>10</v>
      </c>
      <c r="G156" s="19">
        <v>1</v>
      </c>
      <c r="H156" s="19">
        <v>9</v>
      </c>
      <c r="I156" s="20">
        <v>0</v>
      </c>
      <c r="J156" s="21">
        <v>0</v>
      </c>
      <c r="K156" s="22">
        <v>0</v>
      </c>
      <c r="L156" s="23">
        <v>0.350022328741819</v>
      </c>
      <c r="M156" s="23">
        <v>0.110705334541756</v>
      </c>
      <c r="N156" s="17">
        <v>1.02348702786941</v>
      </c>
      <c r="O156" s="23">
        <v>0.838597882241287</v>
      </c>
      <c r="P156" s="23">
        <v>0.923265747757174</v>
      </c>
      <c r="Q156" s="24">
        <f>SUM($I156:$K156)</f>
        <v>0</v>
      </c>
      <c r="R156" s="25">
        <f>$L156*$I156</f>
        <v>0</v>
      </c>
      <c r="S156" t="s" s="26">
        <v>49</v>
      </c>
      <c r="T156" s="25">
        <f>$M156*$I156</f>
        <v>0</v>
      </c>
      <c r="U156" t="s" s="26">
        <v>49</v>
      </c>
      <c r="V156" s="25">
        <f>$N156*$I156</f>
        <v>0</v>
      </c>
      <c r="W156" t="s" s="26">
        <v>49</v>
      </c>
      <c r="X156" s="25">
        <f>$O156*$I156</f>
        <v>0</v>
      </c>
      <c r="Y156" t="s" s="26">
        <v>49</v>
      </c>
      <c r="Z156" s="25">
        <f>$P156*$I156</f>
        <v>0</v>
      </c>
      <c r="AA156" t="s" s="26">
        <v>49</v>
      </c>
      <c r="AB156" s="25">
        <f>$L156*$J156</f>
        <v>0</v>
      </c>
      <c r="AC156" t="s" s="26">
        <v>49</v>
      </c>
      <c r="AD156" s="25">
        <f>$M156*$J156</f>
        <v>0</v>
      </c>
      <c r="AE156" t="s" s="26">
        <v>49</v>
      </c>
      <c r="AF156" s="25">
        <f>$N156*$J156</f>
        <v>0</v>
      </c>
      <c r="AG156" t="s" s="26">
        <v>49</v>
      </c>
      <c r="AH156" s="25">
        <f>$O156*$J156</f>
        <v>0</v>
      </c>
      <c r="AI156" t="s" s="26">
        <v>49</v>
      </c>
      <c r="AJ156" s="25">
        <f>$P156*$J156</f>
        <v>0</v>
      </c>
      <c r="AK156" t="s" s="26">
        <v>49</v>
      </c>
      <c r="AL156" s="25">
        <f>$L156*$K156</f>
        <v>0</v>
      </c>
      <c r="AM156" t="s" s="26">
        <v>49</v>
      </c>
      <c r="AN156" s="25">
        <f>$M156*$K156</f>
        <v>0</v>
      </c>
      <c r="AO156" t="s" s="26">
        <v>49</v>
      </c>
      <c r="AP156" s="25">
        <f>$N156*$K156</f>
        <v>0</v>
      </c>
      <c r="AQ156" t="s" s="26">
        <v>49</v>
      </c>
      <c r="AR156" s="25">
        <f>$O156*$K156</f>
        <v>0</v>
      </c>
      <c r="AS156" t="s" s="26">
        <v>49</v>
      </c>
      <c r="AT156" s="25">
        <f>$P156*$K156</f>
        <v>0</v>
      </c>
      <c r="AU156" t="s" s="26">
        <v>49</v>
      </c>
      <c r="AV156" s="27"/>
      <c r="AW156" s="28"/>
      <c r="AX156" s="28"/>
      <c r="AY156" s="28"/>
      <c r="AZ156" s="28"/>
    </row>
    <row r="157" ht="15" customHeight="1">
      <c r="A157" t="s" s="29">
        <v>358</v>
      </c>
      <c r="B157" t="s" s="15">
        <v>359</v>
      </c>
      <c r="C157" s="16">
        <v>2016</v>
      </c>
      <c r="D157" s="17">
        <v>852203083.8814811</v>
      </c>
      <c r="E157" s="17">
        <v>54944</v>
      </c>
      <c r="F157" s="18">
        <v>29</v>
      </c>
      <c r="G157" s="19">
        <v>12</v>
      </c>
      <c r="H157" s="19">
        <v>42</v>
      </c>
      <c r="I157" s="20">
        <v>0</v>
      </c>
      <c r="J157" s="21">
        <v>0</v>
      </c>
      <c r="K157" s="22">
        <v>0</v>
      </c>
      <c r="L157" s="17">
        <v>3.65363405872417</v>
      </c>
      <c r="M157" s="17">
        <v>5.05138690617843</v>
      </c>
      <c r="N157" s="23">
        <v>0.917402930856297</v>
      </c>
      <c r="O157" s="23">
        <v>0.697086316485565</v>
      </c>
      <c r="P157" s="23">
        <v>0.735584687618552</v>
      </c>
      <c r="Q157" s="24">
        <f>SUM($I157:$K157)</f>
        <v>0</v>
      </c>
      <c r="R157" s="25">
        <f>$L157*$I157</f>
        <v>0</v>
      </c>
      <c r="S157" t="s" s="26">
        <v>49</v>
      </c>
      <c r="T157" s="25">
        <f>$M157*$I157</f>
        <v>0</v>
      </c>
      <c r="U157" t="s" s="26">
        <v>49</v>
      </c>
      <c r="V157" s="25">
        <f>$N157*$I157</f>
        <v>0</v>
      </c>
      <c r="W157" t="s" s="26">
        <v>49</v>
      </c>
      <c r="X157" s="25">
        <f>$O157*$I157</f>
        <v>0</v>
      </c>
      <c r="Y157" t="s" s="26">
        <v>49</v>
      </c>
      <c r="Z157" s="25">
        <f>$P157*$I157</f>
        <v>0</v>
      </c>
      <c r="AA157" t="s" s="26">
        <v>49</v>
      </c>
      <c r="AB157" s="25">
        <f>$L157*$J157</f>
        <v>0</v>
      </c>
      <c r="AC157" t="s" s="26">
        <v>49</v>
      </c>
      <c r="AD157" s="25">
        <f>$M157*$J157</f>
        <v>0</v>
      </c>
      <c r="AE157" t="s" s="26">
        <v>49</v>
      </c>
      <c r="AF157" s="25">
        <f>$N157*$J157</f>
        <v>0</v>
      </c>
      <c r="AG157" t="s" s="26">
        <v>49</v>
      </c>
      <c r="AH157" s="25">
        <f>$O157*$J157</f>
        <v>0</v>
      </c>
      <c r="AI157" t="s" s="26">
        <v>49</v>
      </c>
      <c r="AJ157" s="25">
        <f>$P157*$J157</f>
        <v>0</v>
      </c>
      <c r="AK157" t="s" s="26">
        <v>49</v>
      </c>
      <c r="AL157" s="25">
        <f>$L157*$K157</f>
        <v>0</v>
      </c>
      <c r="AM157" t="s" s="26">
        <v>49</v>
      </c>
      <c r="AN157" s="25">
        <f>$M157*$K157</f>
        <v>0</v>
      </c>
      <c r="AO157" t="s" s="26">
        <v>49</v>
      </c>
      <c r="AP157" s="25">
        <f>$N157*$K157</f>
        <v>0</v>
      </c>
      <c r="AQ157" t="s" s="26">
        <v>49</v>
      </c>
      <c r="AR157" s="25">
        <f>$O157*$K157</f>
        <v>0</v>
      </c>
      <c r="AS157" t="s" s="26">
        <v>49</v>
      </c>
      <c r="AT157" s="25">
        <f>$P157*$K157</f>
        <v>0</v>
      </c>
      <c r="AU157" t="s" s="26">
        <v>49</v>
      </c>
      <c r="AV157" s="27"/>
      <c r="AW157" s="28"/>
      <c r="AX157" s="28"/>
      <c r="AY157" s="28"/>
      <c r="AZ157" s="28"/>
    </row>
    <row r="158" ht="15" customHeight="1">
      <c r="A158" t="s" s="29">
        <v>360</v>
      </c>
      <c r="B158" t="s" s="15">
        <v>361</v>
      </c>
      <c r="C158" s="16">
        <v>2016</v>
      </c>
      <c r="D158" s="17">
        <v>1404430563.81481</v>
      </c>
      <c r="E158" s="17">
        <v>183645</v>
      </c>
      <c r="F158" s="18">
        <v>27</v>
      </c>
      <c r="G158" s="19">
        <v>7</v>
      </c>
      <c r="H158" s="19">
        <v>43</v>
      </c>
      <c r="I158" s="20">
        <v>0</v>
      </c>
      <c r="J158" s="21">
        <v>0</v>
      </c>
      <c r="K158" s="22">
        <v>0</v>
      </c>
      <c r="L158" s="17">
        <v>3.65363405872417</v>
      </c>
      <c r="M158" s="17">
        <v>5.05138690617843</v>
      </c>
      <c r="N158" s="23">
        <v>0.942668192330021</v>
      </c>
      <c r="O158" s="23">
        <v>0.695240327318137</v>
      </c>
      <c r="P158" s="17">
        <v>0.74590045492387</v>
      </c>
      <c r="Q158" s="24">
        <f>SUM($I158:$K158)</f>
        <v>0</v>
      </c>
      <c r="R158" s="25">
        <f>$L158*$I158</f>
        <v>0</v>
      </c>
      <c r="S158" t="s" s="26">
        <v>49</v>
      </c>
      <c r="T158" s="25">
        <f>$M158*$I158</f>
        <v>0</v>
      </c>
      <c r="U158" t="s" s="26">
        <v>49</v>
      </c>
      <c r="V158" s="25">
        <f>$N158*$I158</f>
        <v>0</v>
      </c>
      <c r="W158" t="s" s="26">
        <v>49</v>
      </c>
      <c r="X158" s="25">
        <f>$O158*$I158</f>
        <v>0</v>
      </c>
      <c r="Y158" t="s" s="26">
        <v>49</v>
      </c>
      <c r="Z158" s="25">
        <f>$P158*$I158</f>
        <v>0</v>
      </c>
      <c r="AA158" t="s" s="26">
        <v>49</v>
      </c>
      <c r="AB158" s="25">
        <f>$L158*$J158</f>
        <v>0</v>
      </c>
      <c r="AC158" t="s" s="26">
        <v>49</v>
      </c>
      <c r="AD158" s="25">
        <f>$M158*$J158</f>
        <v>0</v>
      </c>
      <c r="AE158" t="s" s="26">
        <v>49</v>
      </c>
      <c r="AF158" s="25">
        <f>$N158*$J158</f>
        <v>0</v>
      </c>
      <c r="AG158" t="s" s="26">
        <v>49</v>
      </c>
      <c r="AH158" s="25">
        <f>$O158*$J158</f>
        <v>0</v>
      </c>
      <c r="AI158" t="s" s="26">
        <v>49</v>
      </c>
      <c r="AJ158" s="25">
        <f>$P158*$J158</f>
        <v>0</v>
      </c>
      <c r="AK158" t="s" s="26">
        <v>49</v>
      </c>
      <c r="AL158" s="25">
        <f>$L158*$K158</f>
        <v>0</v>
      </c>
      <c r="AM158" t="s" s="26">
        <v>49</v>
      </c>
      <c r="AN158" s="25">
        <f>$M158*$K158</f>
        <v>0</v>
      </c>
      <c r="AO158" t="s" s="26">
        <v>49</v>
      </c>
      <c r="AP158" s="25">
        <f>$N158*$K158</f>
        <v>0</v>
      </c>
      <c r="AQ158" t="s" s="26">
        <v>49</v>
      </c>
      <c r="AR158" s="25">
        <f>$O158*$K158</f>
        <v>0</v>
      </c>
      <c r="AS158" t="s" s="26">
        <v>49</v>
      </c>
      <c r="AT158" s="25">
        <f>$P158*$K158</f>
        <v>0</v>
      </c>
      <c r="AU158" t="s" s="26">
        <v>49</v>
      </c>
      <c r="AV158" s="27"/>
      <c r="AW158" s="28"/>
      <c r="AX158" s="28"/>
      <c r="AY158" s="28"/>
      <c r="AZ158" s="28"/>
    </row>
    <row r="159" ht="15" customHeight="1">
      <c r="A159" t="s" s="29">
        <v>362</v>
      </c>
      <c r="B159" t="s" s="15">
        <v>363</v>
      </c>
      <c r="C159" s="16">
        <v>2016</v>
      </c>
      <c r="D159" s="17">
        <v>800418989.621751</v>
      </c>
      <c r="E159" s="17">
        <v>191845</v>
      </c>
      <c r="F159" s="18">
        <v>24</v>
      </c>
      <c r="G159" s="19">
        <v>9</v>
      </c>
      <c r="H159" s="19">
        <v>100</v>
      </c>
      <c r="I159" s="20">
        <v>0</v>
      </c>
      <c r="J159" s="21">
        <v>0</v>
      </c>
      <c r="K159" s="22">
        <v>0</v>
      </c>
      <c r="L159" s="17">
        <v>3.65363405872417</v>
      </c>
      <c r="M159" s="17">
        <v>5.05138690617843</v>
      </c>
      <c r="N159" s="23">
        <v>0.930878628858559</v>
      </c>
      <c r="O159" s="17">
        <v>1.23658370396875</v>
      </c>
      <c r="P159" s="17">
        <v>0.7635254887495</v>
      </c>
      <c r="Q159" s="24">
        <f>SUM($I159:$K159)</f>
        <v>0</v>
      </c>
      <c r="R159" s="25">
        <f>$L159*$I159</f>
        <v>0</v>
      </c>
      <c r="S159" t="s" s="26">
        <v>49</v>
      </c>
      <c r="T159" s="25">
        <f>$M159*$I159</f>
        <v>0</v>
      </c>
      <c r="U159" t="s" s="26">
        <v>49</v>
      </c>
      <c r="V159" s="25">
        <f>$N159*$I159</f>
        <v>0</v>
      </c>
      <c r="W159" t="s" s="26">
        <v>49</v>
      </c>
      <c r="X159" s="25">
        <f>$O159*$I159</f>
        <v>0</v>
      </c>
      <c r="Y159" t="s" s="26">
        <v>49</v>
      </c>
      <c r="Z159" s="25">
        <f>$P159*$I159</f>
        <v>0</v>
      </c>
      <c r="AA159" t="s" s="26">
        <v>49</v>
      </c>
      <c r="AB159" s="25">
        <f>$L159*$J159</f>
        <v>0</v>
      </c>
      <c r="AC159" t="s" s="26">
        <v>49</v>
      </c>
      <c r="AD159" s="25">
        <f>$M159*$J159</f>
        <v>0</v>
      </c>
      <c r="AE159" t="s" s="26">
        <v>49</v>
      </c>
      <c r="AF159" s="25">
        <f>$N159*$J159</f>
        <v>0</v>
      </c>
      <c r="AG159" t="s" s="26">
        <v>49</v>
      </c>
      <c r="AH159" s="25">
        <f>$O159*$J159</f>
        <v>0</v>
      </c>
      <c r="AI159" t="s" s="26">
        <v>49</v>
      </c>
      <c r="AJ159" s="25">
        <f>$P159*$J159</f>
        <v>0</v>
      </c>
      <c r="AK159" t="s" s="26">
        <v>49</v>
      </c>
      <c r="AL159" s="25">
        <f>$L159*$K159</f>
        <v>0</v>
      </c>
      <c r="AM159" t="s" s="26">
        <v>49</v>
      </c>
      <c r="AN159" s="25">
        <f>$M159*$K159</f>
        <v>0</v>
      </c>
      <c r="AO159" t="s" s="26">
        <v>49</v>
      </c>
      <c r="AP159" s="25">
        <f>$N159*$K159</f>
        <v>0</v>
      </c>
      <c r="AQ159" t="s" s="26">
        <v>49</v>
      </c>
      <c r="AR159" s="25">
        <f>$O159*$K159</f>
        <v>0</v>
      </c>
      <c r="AS159" t="s" s="26">
        <v>49</v>
      </c>
      <c r="AT159" s="25">
        <f>$P159*$K159</f>
        <v>0</v>
      </c>
      <c r="AU159" t="s" s="26">
        <v>49</v>
      </c>
      <c r="AV159" s="27"/>
      <c r="AW159" s="28"/>
      <c r="AX159" s="28"/>
      <c r="AY159" s="28"/>
      <c r="AZ159" s="28"/>
    </row>
    <row r="160" ht="15" customHeight="1">
      <c r="A160" t="s" s="29">
        <v>364</v>
      </c>
      <c r="B160" t="s" s="15">
        <v>365</v>
      </c>
      <c r="C160" s="16">
        <v>2016</v>
      </c>
      <c r="D160" s="17">
        <v>1900000000</v>
      </c>
      <c r="E160" s="17">
        <v>31595</v>
      </c>
      <c r="F160" s="18">
        <v>31</v>
      </c>
      <c r="G160" s="19">
        <v>15</v>
      </c>
      <c r="H160" s="19">
        <v>100</v>
      </c>
      <c r="I160" s="20">
        <v>0</v>
      </c>
      <c r="J160" s="21">
        <v>0</v>
      </c>
      <c r="K160" s="22">
        <v>0</v>
      </c>
      <c r="L160" s="17">
        <v>3.65363405872417</v>
      </c>
      <c r="M160" s="17">
        <v>5.05138690617843</v>
      </c>
      <c r="N160" s="23">
        <v>0.907022192826314</v>
      </c>
      <c r="O160" s="17">
        <v>1.23658370396875</v>
      </c>
      <c r="P160" s="23">
        <v>0.726204010353191</v>
      </c>
      <c r="Q160" s="24">
        <f>SUM($I160:$K160)</f>
        <v>0</v>
      </c>
      <c r="R160" s="25">
        <f>$L160*$I160</f>
        <v>0</v>
      </c>
      <c r="S160" t="s" s="26">
        <v>49</v>
      </c>
      <c r="T160" s="25">
        <f>$M160*$I160</f>
        <v>0</v>
      </c>
      <c r="U160" t="s" s="26">
        <v>49</v>
      </c>
      <c r="V160" s="25">
        <f>$N160*$I160</f>
        <v>0</v>
      </c>
      <c r="W160" t="s" s="26">
        <v>49</v>
      </c>
      <c r="X160" s="25">
        <f>$O160*$I160</f>
        <v>0</v>
      </c>
      <c r="Y160" t="s" s="26">
        <v>49</v>
      </c>
      <c r="Z160" s="25">
        <f>$P160*$I160</f>
        <v>0</v>
      </c>
      <c r="AA160" t="s" s="26">
        <v>49</v>
      </c>
      <c r="AB160" s="25">
        <f>$L160*$J160</f>
        <v>0</v>
      </c>
      <c r="AC160" t="s" s="26">
        <v>49</v>
      </c>
      <c r="AD160" s="25">
        <f>$M160*$J160</f>
        <v>0</v>
      </c>
      <c r="AE160" t="s" s="26">
        <v>49</v>
      </c>
      <c r="AF160" s="25">
        <f>$N160*$J160</f>
        <v>0</v>
      </c>
      <c r="AG160" t="s" s="26">
        <v>49</v>
      </c>
      <c r="AH160" s="25">
        <f>$O160*$J160</f>
        <v>0</v>
      </c>
      <c r="AI160" t="s" s="26">
        <v>49</v>
      </c>
      <c r="AJ160" s="25">
        <f>$P160*$J160</f>
        <v>0</v>
      </c>
      <c r="AK160" t="s" s="26">
        <v>49</v>
      </c>
      <c r="AL160" s="25">
        <f>$L160*$K160</f>
        <v>0</v>
      </c>
      <c r="AM160" t="s" s="26">
        <v>49</v>
      </c>
      <c r="AN160" s="25">
        <f>$M160*$K160</f>
        <v>0</v>
      </c>
      <c r="AO160" t="s" s="26">
        <v>49</v>
      </c>
      <c r="AP160" s="25">
        <f>$N160*$K160</f>
        <v>0</v>
      </c>
      <c r="AQ160" t="s" s="26">
        <v>49</v>
      </c>
      <c r="AR160" s="25">
        <f>$O160*$K160</f>
        <v>0</v>
      </c>
      <c r="AS160" t="s" s="26">
        <v>49</v>
      </c>
      <c r="AT160" s="25">
        <f>$P160*$K160</f>
        <v>0</v>
      </c>
      <c r="AU160" t="s" s="26">
        <v>49</v>
      </c>
      <c r="AV160" s="27"/>
      <c r="AW160" s="28"/>
      <c r="AX160" s="28"/>
      <c r="AY160" s="28"/>
      <c r="AZ160" s="28"/>
    </row>
    <row r="161" ht="15" customHeight="1">
      <c r="A161" t="s" s="29">
        <v>366</v>
      </c>
      <c r="B161" t="s" s="15">
        <v>367</v>
      </c>
      <c r="C161" s="16">
        <v>2016</v>
      </c>
      <c r="D161" s="17">
        <v>337413000</v>
      </c>
      <c r="E161" s="17">
        <v>190344</v>
      </c>
      <c r="F161" s="18">
        <v>37</v>
      </c>
      <c r="G161" s="19">
        <v>11</v>
      </c>
      <c r="H161" s="19">
        <v>100</v>
      </c>
      <c r="I161" s="20">
        <v>0</v>
      </c>
      <c r="J161" s="21">
        <v>0</v>
      </c>
      <c r="K161" s="22">
        <v>0</v>
      </c>
      <c r="L161" s="17">
        <v>3.65363405872417</v>
      </c>
      <c r="M161" s="17">
        <v>5.05138690617843</v>
      </c>
      <c r="N161" s="23">
        <v>0.9214709332202859</v>
      </c>
      <c r="O161" s="17">
        <v>1.23658370396875</v>
      </c>
      <c r="P161" s="23">
        <v>0.702415875505338</v>
      </c>
      <c r="Q161" s="24">
        <f>SUM($I161:$K161)</f>
        <v>0</v>
      </c>
      <c r="R161" s="25">
        <f>$L161*$I161</f>
        <v>0</v>
      </c>
      <c r="S161" t="s" s="26">
        <v>49</v>
      </c>
      <c r="T161" s="25">
        <f>$M161*$I161</f>
        <v>0</v>
      </c>
      <c r="U161" t="s" s="26">
        <v>49</v>
      </c>
      <c r="V161" s="25">
        <f>$N161*$I161</f>
        <v>0</v>
      </c>
      <c r="W161" t="s" s="26">
        <v>49</v>
      </c>
      <c r="X161" s="25">
        <f>$O161*$I161</f>
        <v>0</v>
      </c>
      <c r="Y161" t="s" s="26">
        <v>49</v>
      </c>
      <c r="Z161" s="25">
        <f>$P161*$I161</f>
        <v>0</v>
      </c>
      <c r="AA161" t="s" s="26">
        <v>49</v>
      </c>
      <c r="AB161" s="25">
        <f>$L161*$J161</f>
        <v>0</v>
      </c>
      <c r="AC161" t="s" s="26">
        <v>49</v>
      </c>
      <c r="AD161" s="25">
        <f>$M161*$J161</f>
        <v>0</v>
      </c>
      <c r="AE161" t="s" s="26">
        <v>49</v>
      </c>
      <c r="AF161" s="25">
        <f>$N161*$J161</f>
        <v>0</v>
      </c>
      <c r="AG161" t="s" s="26">
        <v>49</v>
      </c>
      <c r="AH161" s="25">
        <f>$O161*$J161</f>
        <v>0</v>
      </c>
      <c r="AI161" t="s" s="26">
        <v>49</v>
      </c>
      <c r="AJ161" s="25">
        <f>$P161*$J161</f>
        <v>0</v>
      </c>
      <c r="AK161" t="s" s="26">
        <v>49</v>
      </c>
      <c r="AL161" s="25">
        <f>$L161*$K161</f>
        <v>0</v>
      </c>
      <c r="AM161" t="s" s="26">
        <v>49</v>
      </c>
      <c r="AN161" s="25">
        <f>$M161*$K161</f>
        <v>0</v>
      </c>
      <c r="AO161" t="s" s="26">
        <v>49</v>
      </c>
      <c r="AP161" s="25">
        <f>$N161*$K161</f>
        <v>0</v>
      </c>
      <c r="AQ161" t="s" s="26">
        <v>49</v>
      </c>
      <c r="AR161" s="25">
        <f>$O161*$K161</f>
        <v>0</v>
      </c>
      <c r="AS161" t="s" s="26">
        <v>49</v>
      </c>
      <c r="AT161" s="25">
        <f>$P161*$K161</f>
        <v>0</v>
      </c>
      <c r="AU161" t="s" s="26">
        <v>49</v>
      </c>
      <c r="AV161" s="27"/>
      <c r="AW161" s="28"/>
      <c r="AX161" s="28"/>
      <c r="AY161" s="28"/>
      <c r="AZ161" s="28"/>
    </row>
    <row r="162" ht="15" customHeight="1">
      <c r="A162" t="s" s="29">
        <v>368</v>
      </c>
      <c r="B162" t="s" s="15">
        <v>369</v>
      </c>
      <c r="C162" s="16">
        <v>2016</v>
      </c>
      <c r="D162" s="17">
        <v>753831733333.333</v>
      </c>
      <c r="E162" s="17">
        <v>30886545</v>
      </c>
      <c r="F162" s="18">
        <v>3</v>
      </c>
      <c r="G162" s="19">
        <v>1</v>
      </c>
      <c r="H162" s="19">
        <v>2</v>
      </c>
      <c r="I162" s="20">
        <v>0</v>
      </c>
      <c r="J162" s="21">
        <v>0</v>
      </c>
      <c r="K162" s="22">
        <v>0</v>
      </c>
      <c r="L162" s="23">
        <v>0.0399384826936971</v>
      </c>
      <c r="M162" s="23">
        <v>0.086655518387733</v>
      </c>
      <c r="N162" s="17">
        <v>1.02348702786941</v>
      </c>
      <c r="O162" s="17">
        <v>1.0080194920323</v>
      </c>
      <c r="P162" s="17">
        <v>1.25323238712185</v>
      </c>
      <c r="Q162" s="24">
        <f>SUM($I162:$K162)</f>
        <v>0</v>
      </c>
      <c r="R162" s="25">
        <f>$L162*$I162</f>
        <v>0</v>
      </c>
      <c r="S162" t="s" s="26">
        <v>49</v>
      </c>
      <c r="T162" s="25">
        <f>$M162*$I162</f>
        <v>0</v>
      </c>
      <c r="U162" t="s" s="26">
        <v>49</v>
      </c>
      <c r="V162" s="25">
        <f>$N162*$I162</f>
        <v>0</v>
      </c>
      <c r="W162" t="s" s="26">
        <v>49</v>
      </c>
      <c r="X162" s="25">
        <f>$O162*$I162</f>
        <v>0</v>
      </c>
      <c r="Y162" t="s" s="26">
        <v>49</v>
      </c>
      <c r="Z162" s="25">
        <f>$P162*$I162</f>
        <v>0</v>
      </c>
      <c r="AA162" t="s" s="26">
        <v>49</v>
      </c>
      <c r="AB162" s="25">
        <f>$L162*$J162</f>
        <v>0</v>
      </c>
      <c r="AC162" t="s" s="26">
        <v>49</v>
      </c>
      <c r="AD162" s="25">
        <f>$M162*$J162</f>
        <v>0</v>
      </c>
      <c r="AE162" t="s" s="26">
        <v>49</v>
      </c>
      <c r="AF162" s="25">
        <f>$N162*$J162</f>
        <v>0</v>
      </c>
      <c r="AG162" t="s" s="26">
        <v>49</v>
      </c>
      <c r="AH162" s="25">
        <f>$O162*$J162</f>
        <v>0</v>
      </c>
      <c r="AI162" t="s" s="26">
        <v>49</v>
      </c>
      <c r="AJ162" s="25">
        <f>$P162*$J162</f>
        <v>0</v>
      </c>
      <c r="AK162" t="s" s="26">
        <v>49</v>
      </c>
      <c r="AL162" s="25">
        <f>$L162*$K162</f>
        <v>0</v>
      </c>
      <c r="AM162" t="s" s="26">
        <v>49</v>
      </c>
      <c r="AN162" s="25">
        <f>$M162*$K162</f>
        <v>0</v>
      </c>
      <c r="AO162" t="s" s="26">
        <v>49</v>
      </c>
      <c r="AP162" s="25">
        <f>$N162*$K162</f>
        <v>0</v>
      </c>
      <c r="AQ162" t="s" s="26">
        <v>49</v>
      </c>
      <c r="AR162" s="25">
        <f>$O162*$K162</f>
        <v>0</v>
      </c>
      <c r="AS162" t="s" s="26">
        <v>49</v>
      </c>
      <c r="AT162" s="25">
        <f>$P162*$K162</f>
        <v>0</v>
      </c>
      <c r="AU162" t="s" s="26">
        <v>49</v>
      </c>
      <c r="AV162" s="27"/>
      <c r="AW162" s="28"/>
      <c r="AX162" s="28"/>
      <c r="AY162" s="28"/>
      <c r="AZ162" s="28"/>
    </row>
    <row r="163" ht="15" customHeight="1">
      <c r="A163" t="s" s="29">
        <v>370</v>
      </c>
      <c r="B163" t="s" s="15">
        <v>371</v>
      </c>
      <c r="C163" s="16">
        <v>2016</v>
      </c>
      <c r="D163" s="17">
        <v>15657551477.2003</v>
      </c>
      <c r="E163" s="17">
        <v>14672557</v>
      </c>
      <c r="F163" s="18">
        <v>7</v>
      </c>
      <c r="G163" s="19">
        <v>1</v>
      </c>
      <c r="H163" s="19">
        <v>100</v>
      </c>
      <c r="I163" s="20">
        <v>0</v>
      </c>
      <c r="J163" s="21">
        <v>0</v>
      </c>
      <c r="K163" s="22">
        <v>0</v>
      </c>
      <c r="L163" s="17">
        <v>0.15521125329116</v>
      </c>
      <c r="M163" s="23">
        <v>0.103264899691931</v>
      </c>
      <c r="N163" s="17">
        <v>1.02348702786941</v>
      </c>
      <c r="O163" s="17">
        <v>1.23658370396875</v>
      </c>
      <c r="P163" s="17">
        <v>1.00597851696594</v>
      </c>
      <c r="Q163" s="24">
        <f>SUM($I163:$K163)</f>
        <v>0</v>
      </c>
      <c r="R163" s="25">
        <f>$L163*$I163</f>
        <v>0</v>
      </c>
      <c r="S163" t="s" s="26">
        <v>49</v>
      </c>
      <c r="T163" s="25">
        <f>$M163*$I163</f>
        <v>0</v>
      </c>
      <c r="U163" t="s" s="26">
        <v>49</v>
      </c>
      <c r="V163" s="25">
        <f>$N163*$I163</f>
        <v>0</v>
      </c>
      <c r="W163" t="s" s="26">
        <v>49</v>
      </c>
      <c r="X163" s="25">
        <f>$O163*$I163</f>
        <v>0</v>
      </c>
      <c r="Y163" t="s" s="26">
        <v>49</v>
      </c>
      <c r="Z163" s="25">
        <f>$P163*$I163</f>
        <v>0</v>
      </c>
      <c r="AA163" t="s" s="26">
        <v>49</v>
      </c>
      <c r="AB163" s="25">
        <f>$L163*$J163</f>
        <v>0</v>
      </c>
      <c r="AC163" t="s" s="26">
        <v>49</v>
      </c>
      <c r="AD163" s="25">
        <f>$M163*$J163</f>
        <v>0</v>
      </c>
      <c r="AE163" t="s" s="26">
        <v>49</v>
      </c>
      <c r="AF163" s="25">
        <f>$N163*$J163</f>
        <v>0</v>
      </c>
      <c r="AG163" t="s" s="26">
        <v>49</v>
      </c>
      <c r="AH163" s="25">
        <f>$O163*$J163</f>
        <v>0</v>
      </c>
      <c r="AI163" t="s" s="26">
        <v>49</v>
      </c>
      <c r="AJ163" s="25">
        <f>$P163*$J163</f>
        <v>0</v>
      </c>
      <c r="AK163" t="s" s="26">
        <v>49</v>
      </c>
      <c r="AL163" s="25">
        <f>$L163*$K163</f>
        <v>0</v>
      </c>
      <c r="AM163" t="s" s="26">
        <v>49</v>
      </c>
      <c r="AN163" s="25">
        <f>$M163*$K163</f>
        <v>0</v>
      </c>
      <c r="AO163" t="s" s="26">
        <v>49</v>
      </c>
      <c r="AP163" s="25">
        <f>$N163*$K163</f>
        <v>0</v>
      </c>
      <c r="AQ163" t="s" s="26">
        <v>49</v>
      </c>
      <c r="AR163" s="25">
        <f>$O163*$K163</f>
        <v>0</v>
      </c>
      <c r="AS163" t="s" s="26">
        <v>49</v>
      </c>
      <c r="AT163" s="25">
        <f>$P163*$K163</f>
        <v>0</v>
      </c>
      <c r="AU163" t="s" s="26">
        <v>49</v>
      </c>
      <c r="AV163" s="27"/>
      <c r="AW163" s="28"/>
      <c r="AX163" s="28"/>
      <c r="AY163" s="28"/>
      <c r="AZ163" s="28"/>
    </row>
    <row r="164" ht="15" customHeight="1">
      <c r="A164" t="s" s="29">
        <v>372</v>
      </c>
      <c r="B164" t="s" s="15">
        <v>373</v>
      </c>
      <c r="C164" s="16">
        <v>2016</v>
      </c>
      <c r="D164" s="17">
        <v>43866423166.9368</v>
      </c>
      <c r="E164" s="17">
        <v>7129366</v>
      </c>
      <c r="F164" s="18">
        <v>11</v>
      </c>
      <c r="G164" s="19">
        <v>2</v>
      </c>
      <c r="H164" s="19">
        <v>100</v>
      </c>
      <c r="I164" s="20">
        <v>0</v>
      </c>
      <c r="J164" s="21">
        <v>0</v>
      </c>
      <c r="K164" s="22">
        <v>0</v>
      </c>
      <c r="L164" s="23">
        <v>0.0857898022177238</v>
      </c>
      <c r="M164" s="23">
        <v>0.127420152500875</v>
      </c>
      <c r="N164" s="23">
        <v>0.998396942262243</v>
      </c>
      <c r="O164" s="17">
        <v>1.23658370396875</v>
      </c>
      <c r="P164" s="23">
        <v>0.903072480692463</v>
      </c>
      <c r="Q164" s="24">
        <f>SUM($I164:$K164)</f>
        <v>0</v>
      </c>
      <c r="R164" s="25">
        <f>$L164*$I164</f>
        <v>0</v>
      </c>
      <c r="S164" t="s" s="26">
        <v>49</v>
      </c>
      <c r="T164" s="25">
        <f>$M164*$I164</f>
        <v>0</v>
      </c>
      <c r="U164" t="s" s="26">
        <v>49</v>
      </c>
      <c r="V164" s="25">
        <f>$N164*$I164</f>
        <v>0</v>
      </c>
      <c r="W164" t="s" s="26">
        <v>49</v>
      </c>
      <c r="X164" s="25">
        <f>$O164*$I164</f>
        <v>0</v>
      </c>
      <c r="Y164" t="s" s="26">
        <v>49</v>
      </c>
      <c r="Z164" s="25">
        <f>$P164*$I164</f>
        <v>0</v>
      </c>
      <c r="AA164" t="s" s="26">
        <v>49</v>
      </c>
      <c r="AB164" s="25">
        <f>$L164*$J164</f>
        <v>0</v>
      </c>
      <c r="AC164" t="s" s="26">
        <v>49</v>
      </c>
      <c r="AD164" s="25">
        <f>$M164*$J164</f>
        <v>0</v>
      </c>
      <c r="AE164" t="s" s="26">
        <v>49</v>
      </c>
      <c r="AF164" s="25">
        <f>$N164*$J164</f>
        <v>0</v>
      </c>
      <c r="AG164" t="s" s="26">
        <v>49</v>
      </c>
      <c r="AH164" s="25">
        <f>$O164*$J164</f>
        <v>0</v>
      </c>
      <c r="AI164" t="s" s="26">
        <v>49</v>
      </c>
      <c r="AJ164" s="25">
        <f>$P164*$J164</f>
        <v>0</v>
      </c>
      <c r="AK164" t="s" s="26">
        <v>49</v>
      </c>
      <c r="AL164" s="25">
        <f>$L164*$K164</f>
        <v>0</v>
      </c>
      <c r="AM164" t="s" s="26">
        <v>49</v>
      </c>
      <c r="AN164" s="25">
        <f>$M164*$K164</f>
        <v>0</v>
      </c>
      <c r="AO164" t="s" s="26">
        <v>49</v>
      </c>
      <c r="AP164" s="25">
        <f>$N164*$K164</f>
        <v>0</v>
      </c>
      <c r="AQ164" t="s" s="26">
        <v>49</v>
      </c>
      <c r="AR164" s="25">
        <f>$O164*$K164</f>
        <v>0</v>
      </c>
      <c r="AS164" t="s" s="26">
        <v>49</v>
      </c>
      <c r="AT164" s="25">
        <f>$P164*$K164</f>
        <v>0</v>
      </c>
      <c r="AU164" t="s" s="26">
        <v>49</v>
      </c>
      <c r="AV164" s="27"/>
      <c r="AW164" s="28"/>
      <c r="AX164" s="28"/>
      <c r="AY164" s="28"/>
      <c r="AZ164" s="28"/>
    </row>
    <row r="165" ht="15" customHeight="1">
      <c r="A165" t="s" s="29">
        <v>374</v>
      </c>
      <c r="B165" t="s" s="15">
        <v>375</v>
      </c>
      <c r="C165" s="16">
        <v>2016</v>
      </c>
      <c r="D165" s="17">
        <v>1422608276.10361</v>
      </c>
      <c r="E165" s="17">
        <v>91400</v>
      </c>
      <c r="F165" s="18">
        <v>19</v>
      </c>
      <c r="G165" s="19">
        <v>5</v>
      </c>
      <c r="H165" s="19">
        <v>67</v>
      </c>
      <c r="I165" s="20">
        <v>0</v>
      </c>
      <c r="J165" s="21">
        <v>0</v>
      </c>
      <c r="K165" s="22">
        <v>0</v>
      </c>
      <c r="L165" s="17">
        <v>3.65363405872417</v>
      </c>
      <c r="M165" s="17">
        <v>5.05138690617843</v>
      </c>
      <c r="N165" s="23">
        <v>0.958333633449037</v>
      </c>
      <c r="O165" s="23">
        <v>0.662059305054948</v>
      </c>
      <c r="P165" s="23">
        <v>0.800932840133552</v>
      </c>
      <c r="Q165" s="24">
        <f>SUM($I165:$K165)</f>
        <v>0</v>
      </c>
      <c r="R165" s="25">
        <f>$L165*$I165</f>
        <v>0</v>
      </c>
      <c r="S165" t="s" s="26">
        <v>49</v>
      </c>
      <c r="T165" s="25">
        <f>$M165*$I165</f>
        <v>0</v>
      </c>
      <c r="U165" t="s" s="26">
        <v>49</v>
      </c>
      <c r="V165" s="25">
        <f>$N165*$I165</f>
        <v>0</v>
      </c>
      <c r="W165" t="s" s="26">
        <v>49</v>
      </c>
      <c r="X165" s="25">
        <f>$O165*$I165</f>
        <v>0</v>
      </c>
      <c r="Y165" t="s" s="26">
        <v>49</v>
      </c>
      <c r="Z165" s="25">
        <f>$P165*$I165</f>
        <v>0</v>
      </c>
      <c r="AA165" t="s" s="26">
        <v>49</v>
      </c>
      <c r="AB165" s="25">
        <f>$L165*$J165</f>
        <v>0</v>
      </c>
      <c r="AC165" t="s" s="26">
        <v>49</v>
      </c>
      <c r="AD165" s="25">
        <f>$M165*$J165</f>
        <v>0</v>
      </c>
      <c r="AE165" t="s" s="26">
        <v>49</v>
      </c>
      <c r="AF165" s="25">
        <f>$N165*$J165</f>
        <v>0</v>
      </c>
      <c r="AG165" t="s" s="26">
        <v>49</v>
      </c>
      <c r="AH165" s="25">
        <f>$O165*$J165</f>
        <v>0</v>
      </c>
      <c r="AI165" t="s" s="26">
        <v>49</v>
      </c>
      <c r="AJ165" s="25">
        <f>$P165*$J165</f>
        <v>0</v>
      </c>
      <c r="AK165" t="s" s="26">
        <v>49</v>
      </c>
      <c r="AL165" s="25">
        <f>$L165*$K165</f>
        <v>0</v>
      </c>
      <c r="AM165" t="s" s="26">
        <v>49</v>
      </c>
      <c r="AN165" s="25">
        <f>$M165*$K165</f>
        <v>0</v>
      </c>
      <c r="AO165" t="s" s="26">
        <v>49</v>
      </c>
      <c r="AP165" s="25">
        <f>$N165*$K165</f>
        <v>0</v>
      </c>
      <c r="AQ165" t="s" s="26">
        <v>49</v>
      </c>
      <c r="AR165" s="25">
        <f>$O165*$K165</f>
        <v>0</v>
      </c>
      <c r="AS165" t="s" s="26">
        <v>49</v>
      </c>
      <c r="AT165" s="25">
        <f>$P165*$K165</f>
        <v>0</v>
      </c>
      <c r="AU165" t="s" s="26">
        <v>49</v>
      </c>
      <c r="AV165" s="27"/>
      <c r="AW165" s="28"/>
      <c r="AX165" s="28"/>
      <c r="AY165" s="28"/>
      <c r="AZ165" s="28"/>
    </row>
    <row r="166" ht="15" customHeight="1">
      <c r="A166" t="s" s="29">
        <v>376</v>
      </c>
      <c r="B166" t="s" s="15">
        <v>377</v>
      </c>
      <c r="C166" s="16">
        <v>2016</v>
      </c>
      <c r="D166" s="17">
        <v>4837512587.34546</v>
      </c>
      <c r="E166" s="17">
        <v>6315627</v>
      </c>
      <c r="F166" s="18">
        <v>19</v>
      </c>
      <c r="G166" s="19">
        <v>2</v>
      </c>
      <c r="H166" s="19">
        <v>100</v>
      </c>
      <c r="I166" s="20">
        <v>0</v>
      </c>
      <c r="J166" s="21">
        <v>0</v>
      </c>
      <c r="K166" s="22">
        <v>0</v>
      </c>
      <c r="L166" s="17">
        <v>3.65363405872417</v>
      </c>
      <c r="M166" s="23">
        <v>0.132692102375695</v>
      </c>
      <c r="N166" s="23">
        <v>0.998396942262243</v>
      </c>
      <c r="O166" s="17">
        <v>1.23658370396875</v>
      </c>
      <c r="P166" s="23">
        <v>0.800932840133552</v>
      </c>
      <c r="Q166" s="24">
        <f>SUM($I166:$K166)</f>
        <v>0</v>
      </c>
      <c r="R166" s="25">
        <f>$L166*$I166</f>
        <v>0</v>
      </c>
      <c r="S166" t="s" s="26">
        <v>49</v>
      </c>
      <c r="T166" s="25">
        <f>$M166*$I166</f>
        <v>0</v>
      </c>
      <c r="U166" t="s" s="26">
        <v>49</v>
      </c>
      <c r="V166" s="25">
        <f>$N166*$I166</f>
        <v>0</v>
      </c>
      <c r="W166" t="s" s="26">
        <v>49</v>
      </c>
      <c r="X166" s="25">
        <f>$O166*$I166</f>
        <v>0</v>
      </c>
      <c r="Y166" t="s" s="26">
        <v>49</v>
      </c>
      <c r="Z166" s="25">
        <f>$P166*$I166</f>
        <v>0</v>
      </c>
      <c r="AA166" t="s" s="26">
        <v>49</v>
      </c>
      <c r="AB166" s="25">
        <f>$L166*$J166</f>
        <v>0</v>
      </c>
      <c r="AC166" t="s" s="26">
        <v>49</v>
      </c>
      <c r="AD166" s="25">
        <f>$M166*$J166</f>
        <v>0</v>
      </c>
      <c r="AE166" t="s" s="26">
        <v>49</v>
      </c>
      <c r="AF166" s="25">
        <f>$N166*$J166</f>
        <v>0</v>
      </c>
      <c r="AG166" t="s" s="26">
        <v>49</v>
      </c>
      <c r="AH166" s="25">
        <f>$O166*$J166</f>
        <v>0</v>
      </c>
      <c r="AI166" t="s" s="26">
        <v>49</v>
      </c>
      <c r="AJ166" s="25">
        <f>$P166*$J166</f>
        <v>0</v>
      </c>
      <c r="AK166" t="s" s="26">
        <v>49</v>
      </c>
      <c r="AL166" s="25">
        <f>$L166*$K166</f>
        <v>0</v>
      </c>
      <c r="AM166" t="s" s="26">
        <v>49</v>
      </c>
      <c r="AN166" s="25">
        <f>$M166*$K166</f>
        <v>0</v>
      </c>
      <c r="AO166" t="s" s="26">
        <v>49</v>
      </c>
      <c r="AP166" s="25">
        <f>$N166*$K166</f>
        <v>0</v>
      </c>
      <c r="AQ166" t="s" s="26">
        <v>49</v>
      </c>
      <c r="AR166" s="25">
        <f>$O166*$K166</f>
        <v>0</v>
      </c>
      <c r="AS166" t="s" s="26">
        <v>49</v>
      </c>
      <c r="AT166" s="25">
        <f>$P166*$K166</f>
        <v>0</v>
      </c>
      <c r="AU166" t="s" s="26">
        <v>49</v>
      </c>
      <c r="AV166" s="27"/>
      <c r="AW166" s="28"/>
      <c r="AX166" s="28"/>
      <c r="AY166" s="28"/>
      <c r="AZ166" s="28"/>
    </row>
    <row r="167" ht="15" customHeight="1">
      <c r="A167" t="s" s="29">
        <v>378</v>
      </c>
      <c r="B167" t="s" s="15">
        <v>379</v>
      </c>
      <c r="C167" s="16">
        <v>2016</v>
      </c>
      <c r="D167" s="17">
        <v>307859758503.67</v>
      </c>
      <c r="E167" s="17">
        <v>5469724</v>
      </c>
      <c r="F167" s="18">
        <v>11</v>
      </c>
      <c r="G167" s="19">
        <v>2</v>
      </c>
      <c r="H167" s="19">
        <v>6</v>
      </c>
      <c r="I167" s="20">
        <v>0</v>
      </c>
      <c r="J167" s="21">
        <v>0</v>
      </c>
      <c r="K167" s="22">
        <v>0</v>
      </c>
      <c r="L167" s="23">
        <v>0.0476734525954935</v>
      </c>
      <c r="M167" s="23">
        <v>0.139568529630947</v>
      </c>
      <c r="N167" s="23">
        <v>0.998396942262243</v>
      </c>
      <c r="O167" s="23">
        <v>0.882496280037984</v>
      </c>
      <c r="P167" s="23">
        <v>0.903072480692463</v>
      </c>
      <c r="Q167" s="24">
        <f>SUM($I167:$K167)</f>
        <v>0</v>
      </c>
      <c r="R167" s="25">
        <f>$L167*$I167</f>
        <v>0</v>
      </c>
      <c r="S167" t="s" s="26">
        <v>49</v>
      </c>
      <c r="T167" s="25">
        <f>$M167*$I167</f>
        <v>0</v>
      </c>
      <c r="U167" t="s" s="26">
        <v>49</v>
      </c>
      <c r="V167" s="25">
        <f>$N167*$I167</f>
        <v>0</v>
      </c>
      <c r="W167" t="s" s="26">
        <v>49</v>
      </c>
      <c r="X167" s="25">
        <f>$O167*$I167</f>
        <v>0</v>
      </c>
      <c r="Y167" t="s" s="26">
        <v>49</v>
      </c>
      <c r="Z167" s="25">
        <f>$P167*$I167</f>
        <v>0</v>
      </c>
      <c r="AA167" t="s" s="26">
        <v>49</v>
      </c>
      <c r="AB167" s="25">
        <f>$L167*$J167</f>
        <v>0</v>
      </c>
      <c r="AC167" t="s" s="26">
        <v>49</v>
      </c>
      <c r="AD167" s="25">
        <f>$M167*$J167</f>
        <v>0</v>
      </c>
      <c r="AE167" t="s" s="26">
        <v>49</v>
      </c>
      <c r="AF167" s="25">
        <f>$N167*$J167</f>
        <v>0</v>
      </c>
      <c r="AG167" t="s" s="26">
        <v>49</v>
      </c>
      <c r="AH167" s="25">
        <f>$O167*$J167</f>
        <v>0</v>
      </c>
      <c r="AI167" t="s" s="26">
        <v>49</v>
      </c>
      <c r="AJ167" s="25">
        <f>$P167*$J167</f>
        <v>0</v>
      </c>
      <c r="AK167" t="s" s="26">
        <v>49</v>
      </c>
      <c r="AL167" s="25">
        <f>$L167*$K167</f>
        <v>0</v>
      </c>
      <c r="AM167" t="s" s="26">
        <v>49</v>
      </c>
      <c r="AN167" s="25">
        <f>$M167*$K167</f>
        <v>0</v>
      </c>
      <c r="AO167" t="s" s="26">
        <v>49</v>
      </c>
      <c r="AP167" s="25">
        <f>$N167*$K167</f>
        <v>0</v>
      </c>
      <c r="AQ167" t="s" s="26">
        <v>49</v>
      </c>
      <c r="AR167" s="25">
        <f>$O167*$K167</f>
        <v>0</v>
      </c>
      <c r="AS167" t="s" s="26">
        <v>49</v>
      </c>
      <c r="AT167" s="25">
        <f>$P167*$K167</f>
        <v>0</v>
      </c>
      <c r="AU167" t="s" s="26">
        <v>49</v>
      </c>
      <c r="AV167" s="27"/>
      <c r="AW167" s="28"/>
      <c r="AX167" s="28"/>
      <c r="AY167" s="28"/>
      <c r="AZ167" s="28"/>
    </row>
    <row r="168" ht="15" customHeight="1">
      <c r="A168" t="s" s="29">
        <v>380</v>
      </c>
      <c r="B168" t="s" s="15">
        <v>381</v>
      </c>
      <c r="C168" s="16">
        <v>2016</v>
      </c>
      <c r="D168" s="17">
        <v>100248607784.095</v>
      </c>
      <c r="E168" s="17">
        <v>5418649</v>
      </c>
      <c r="F168" s="18">
        <v>8</v>
      </c>
      <c r="G168" s="19">
        <v>2</v>
      </c>
      <c r="H168" s="19">
        <v>100</v>
      </c>
      <c r="I168" s="20">
        <v>0</v>
      </c>
      <c r="J168" s="21">
        <v>0</v>
      </c>
      <c r="K168" s="22">
        <v>0</v>
      </c>
      <c r="L168" s="23">
        <v>0.06372263409453401</v>
      </c>
      <c r="M168" s="23">
        <v>0.140043003150726</v>
      </c>
      <c r="N168" s="23">
        <v>0.998396942262243</v>
      </c>
      <c r="O168" s="17">
        <v>1.23658370396875</v>
      </c>
      <c r="P168" s="23">
        <v>0.973642534263729</v>
      </c>
      <c r="Q168" s="24">
        <f>SUM($I168:$K168)</f>
        <v>0</v>
      </c>
      <c r="R168" s="25">
        <f>$L168*$I168</f>
        <v>0</v>
      </c>
      <c r="S168" t="s" s="26">
        <v>49</v>
      </c>
      <c r="T168" s="25">
        <f>$M168*$I168</f>
        <v>0</v>
      </c>
      <c r="U168" t="s" s="26">
        <v>49</v>
      </c>
      <c r="V168" s="25">
        <f>$N168*$I168</f>
        <v>0</v>
      </c>
      <c r="W168" t="s" s="26">
        <v>49</v>
      </c>
      <c r="X168" s="25">
        <f>$O168*$I168</f>
        <v>0</v>
      </c>
      <c r="Y168" t="s" s="26">
        <v>49</v>
      </c>
      <c r="Z168" s="25">
        <f>$P168*$I168</f>
        <v>0</v>
      </c>
      <c r="AA168" t="s" s="26">
        <v>49</v>
      </c>
      <c r="AB168" s="25">
        <f>$L168*$J168</f>
        <v>0</v>
      </c>
      <c r="AC168" t="s" s="26">
        <v>49</v>
      </c>
      <c r="AD168" s="25">
        <f>$M168*$J168</f>
        <v>0</v>
      </c>
      <c r="AE168" t="s" s="26">
        <v>49</v>
      </c>
      <c r="AF168" s="25">
        <f>$N168*$J168</f>
        <v>0</v>
      </c>
      <c r="AG168" t="s" s="26">
        <v>49</v>
      </c>
      <c r="AH168" s="25">
        <f>$O168*$J168</f>
        <v>0</v>
      </c>
      <c r="AI168" t="s" s="26">
        <v>49</v>
      </c>
      <c r="AJ168" s="25">
        <f>$P168*$J168</f>
        <v>0</v>
      </c>
      <c r="AK168" t="s" s="26">
        <v>49</v>
      </c>
      <c r="AL168" s="25">
        <f>$L168*$K168</f>
        <v>0</v>
      </c>
      <c r="AM168" t="s" s="26">
        <v>49</v>
      </c>
      <c r="AN168" s="25">
        <f>$M168*$K168</f>
        <v>0</v>
      </c>
      <c r="AO168" t="s" s="26">
        <v>49</v>
      </c>
      <c r="AP168" s="25">
        <f>$N168*$K168</f>
        <v>0</v>
      </c>
      <c r="AQ168" t="s" s="26">
        <v>49</v>
      </c>
      <c r="AR168" s="25">
        <f>$O168*$K168</f>
        <v>0</v>
      </c>
      <c r="AS168" t="s" s="26">
        <v>49</v>
      </c>
      <c r="AT168" s="25">
        <f>$P168*$K168</f>
        <v>0</v>
      </c>
      <c r="AU168" t="s" s="26">
        <v>49</v>
      </c>
      <c r="AV168" s="27"/>
      <c r="AW168" s="28"/>
      <c r="AX168" s="28"/>
      <c r="AY168" s="28"/>
      <c r="AZ168" s="28"/>
    </row>
    <row r="169" ht="15" customHeight="1">
      <c r="A169" t="s" s="29">
        <v>382</v>
      </c>
      <c r="B169" t="s" s="15">
        <v>383</v>
      </c>
      <c r="C169" s="16">
        <v>2016</v>
      </c>
      <c r="D169" s="17">
        <v>49491440620.3739</v>
      </c>
      <c r="E169" s="17">
        <v>2061980</v>
      </c>
      <c r="F169" s="18">
        <v>10</v>
      </c>
      <c r="G169" s="19">
        <v>2</v>
      </c>
      <c r="H169" s="19">
        <v>1</v>
      </c>
      <c r="I169" s="20">
        <v>0</v>
      </c>
      <c r="J169" s="21">
        <v>0</v>
      </c>
      <c r="K169" s="22">
        <v>0</v>
      </c>
      <c r="L169" s="23">
        <v>0.0816087986202883</v>
      </c>
      <c r="M169" s="23">
        <v>0.217069685960937</v>
      </c>
      <c r="N169" s="23">
        <v>0.998396942262243</v>
      </c>
      <c r="O169" s="17">
        <v>1.08175535001141</v>
      </c>
      <c r="P169" s="23">
        <v>0.923265747757174</v>
      </c>
      <c r="Q169" s="24">
        <f>SUM($I169:$K169)</f>
        <v>0</v>
      </c>
      <c r="R169" s="25">
        <f>$L169*$I169</f>
        <v>0</v>
      </c>
      <c r="S169" t="s" s="26">
        <v>49</v>
      </c>
      <c r="T169" s="25">
        <f>$M169*$I169</f>
        <v>0</v>
      </c>
      <c r="U169" t="s" s="26">
        <v>49</v>
      </c>
      <c r="V169" s="25">
        <f>$N169*$I169</f>
        <v>0</v>
      </c>
      <c r="W169" t="s" s="26">
        <v>49</v>
      </c>
      <c r="X169" s="25">
        <f>$O169*$I169</f>
        <v>0</v>
      </c>
      <c r="Y169" t="s" s="26">
        <v>49</v>
      </c>
      <c r="Z169" s="25">
        <f>$P169*$I169</f>
        <v>0</v>
      </c>
      <c r="AA169" t="s" s="26">
        <v>49</v>
      </c>
      <c r="AB169" s="25">
        <f>$L169*$J169</f>
        <v>0</v>
      </c>
      <c r="AC169" t="s" s="26">
        <v>49</v>
      </c>
      <c r="AD169" s="25">
        <f>$M169*$J169</f>
        <v>0</v>
      </c>
      <c r="AE169" t="s" s="26">
        <v>49</v>
      </c>
      <c r="AF169" s="25">
        <f>$N169*$J169</f>
        <v>0</v>
      </c>
      <c r="AG169" t="s" s="26">
        <v>49</v>
      </c>
      <c r="AH169" s="25">
        <f>$O169*$J169</f>
        <v>0</v>
      </c>
      <c r="AI169" t="s" s="26">
        <v>49</v>
      </c>
      <c r="AJ169" s="25">
        <f>$P169*$J169</f>
        <v>0</v>
      </c>
      <c r="AK169" t="s" s="26">
        <v>49</v>
      </c>
      <c r="AL169" s="25">
        <f>$L169*$K169</f>
        <v>0</v>
      </c>
      <c r="AM169" t="s" s="26">
        <v>49</v>
      </c>
      <c r="AN169" s="25">
        <f>$M169*$K169</f>
        <v>0</v>
      </c>
      <c r="AO169" t="s" s="26">
        <v>49</v>
      </c>
      <c r="AP169" s="25">
        <f>$N169*$K169</f>
        <v>0</v>
      </c>
      <c r="AQ169" t="s" s="26">
        <v>49</v>
      </c>
      <c r="AR169" s="25">
        <f>$O169*$K169</f>
        <v>0</v>
      </c>
      <c r="AS169" t="s" s="26">
        <v>49</v>
      </c>
      <c r="AT169" s="25">
        <f>$P169*$K169</f>
        <v>0</v>
      </c>
      <c r="AU169" t="s" s="26">
        <v>49</v>
      </c>
      <c r="AV169" s="27"/>
      <c r="AW169" s="28"/>
      <c r="AX169" s="28"/>
      <c r="AY169" s="28"/>
      <c r="AZ169" s="28"/>
    </row>
    <row r="170" ht="15" customHeight="1">
      <c r="A170" t="s" s="29">
        <v>384</v>
      </c>
      <c r="B170" t="s" s="15">
        <v>385</v>
      </c>
      <c r="C170" s="16">
        <v>2016</v>
      </c>
      <c r="D170" s="17">
        <v>1158183053.76032</v>
      </c>
      <c r="E170" s="17">
        <v>572171</v>
      </c>
      <c r="F170" s="18">
        <v>31</v>
      </c>
      <c r="G170" s="19">
        <v>8</v>
      </c>
      <c r="H170" s="19">
        <v>100</v>
      </c>
      <c r="I170" s="20">
        <v>0</v>
      </c>
      <c r="J170" s="21">
        <v>0</v>
      </c>
      <c r="K170" s="22">
        <v>0</v>
      </c>
      <c r="L170" s="17">
        <v>3.65363405872417</v>
      </c>
      <c r="M170" s="23">
        <v>0.878731204446994</v>
      </c>
      <c r="N170" s="23">
        <v>0.936406824326525</v>
      </c>
      <c r="O170" s="23">
        <v>0.634562501051733</v>
      </c>
      <c r="P170" s="23">
        <v>0.726204010353191</v>
      </c>
      <c r="Q170" s="24">
        <f>SUM($I170:$K170)</f>
        <v>0</v>
      </c>
      <c r="R170" s="25">
        <f>$L170*$I170</f>
        <v>0</v>
      </c>
      <c r="S170" t="s" s="26">
        <v>49</v>
      </c>
      <c r="T170" s="25">
        <f>$M170*$I170</f>
        <v>0</v>
      </c>
      <c r="U170" t="s" s="26">
        <v>49</v>
      </c>
      <c r="V170" s="25">
        <f>$N170*$I170</f>
        <v>0</v>
      </c>
      <c r="W170" t="s" s="26">
        <v>49</v>
      </c>
      <c r="X170" s="25">
        <f>$O170*$I170</f>
        <v>0</v>
      </c>
      <c r="Y170" t="s" s="26">
        <v>49</v>
      </c>
      <c r="Z170" s="25">
        <f>$P170*$I170</f>
        <v>0</v>
      </c>
      <c r="AA170" t="s" s="26">
        <v>49</v>
      </c>
      <c r="AB170" s="25">
        <f>$L170*$J170</f>
        <v>0</v>
      </c>
      <c r="AC170" t="s" s="26">
        <v>49</v>
      </c>
      <c r="AD170" s="25">
        <f>$M170*$J170</f>
        <v>0</v>
      </c>
      <c r="AE170" t="s" s="26">
        <v>49</v>
      </c>
      <c r="AF170" s="25">
        <f>$N170*$J170</f>
        <v>0</v>
      </c>
      <c r="AG170" t="s" s="26">
        <v>49</v>
      </c>
      <c r="AH170" s="25">
        <f>$O170*$J170</f>
        <v>0</v>
      </c>
      <c r="AI170" t="s" s="26">
        <v>49</v>
      </c>
      <c r="AJ170" s="25">
        <f>$P170*$J170</f>
        <v>0</v>
      </c>
      <c r="AK170" t="s" s="26">
        <v>49</v>
      </c>
      <c r="AL170" s="25">
        <f>$L170*$K170</f>
        <v>0</v>
      </c>
      <c r="AM170" t="s" s="26">
        <v>49</v>
      </c>
      <c r="AN170" s="25">
        <f>$M170*$K170</f>
        <v>0</v>
      </c>
      <c r="AO170" t="s" s="26">
        <v>49</v>
      </c>
      <c r="AP170" s="25">
        <f>$N170*$K170</f>
        <v>0</v>
      </c>
      <c r="AQ170" t="s" s="26">
        <v>49</v>
      </c>
      <c r="AR170" s="25">
        <f>$O170*$K170</f>
        <v>0</v>
      </c>
      <c r="AS170" t="s" s="26">
        <v>49</v>
      </c>
      <c r="AT170" s="25">
        <f>$P170*$K170</f>
        <v>0</v>
      </c>
      <c r="AU170" t="s" s="26">
        <v>49</v>
      </c>
      <c r="AV170" s="27"/>
      <c r="AW170" s="28"/>
      <c r="AX170" s="28"/>
      <c r="AY170" s="28"/>
      <c r="AZ170" s="28"/>
    </row>
    <row r="171" ht="15" customHeight="1">
      <c r="A171" t="s" s="29">
        <v>386</v>
      </c>
      <c r="B171" t="s" s="15">
        <v>387</v>
      </c>
      <c r="C171" s="16">
        <v>2016</v>
      </c>
      <c r="D171" s="17">
        <v>5707000000</v>
      </c>
      <c r="E171" s="17">
        <v>10517569</v>
      </c>
      <c r="F171" s="18">
        <v>16</v>
      </c>
      <c r="G171" s="19">
        <v>1</v>
      </c>
      <c r="H171" s="19">
        <v>10</v>
      </c>
      <c r="I171" s="20">
        <v>0</v>
      </c>
      <c r="J171" s="21">
        <v>0</v>
      </c>
      <c r="K171" s="22">
        <v>0</v>
      </c>
      <c r="L171" s="23">
        <v>0.886478818357829</v>
      </c>
      <c r="M171" s="23">
        <v>0.113103098515868</v>
      </c>
      <c r="N171" s="17">
        <v>1.02348702786941</v>
      </c>
      <c r="O171" s="23">
        <v>0.827602748627584</v>
      </c>
      <c r="P171" s="17">
        <v>0.83070525273507</v>
      </c>
      <c r="Q171" s="24">
        <f>SUM($I171:$K171)</f>
        <v>0</v>
      </c>
      <c r="R171" s="25">
        <f>$L171*$I171</f>
        <v>0</v>
      </c>
      <c r="S171" t="s" s="26">
        <v>49</v>
      </c>
      <c r="T171" s="25">
        <f>$M171*$I171</f>
        <v>0</v>
      </c>
      <c r="U171" t="s" s="26">
        <v>49</v>
      </c>
      <c r="V171" s="25">
        <f>$N171*$I171</f>
        <v>0</v>
      </c>
      <c r="W171" t="s" s="26">
        <v>49</v>
      </c>
      <c r="X171" s="25">
        <f>$O171*$I171</f>
        <v>0</v>
      </c>
      <c r="Y171" t="s" s="26">
        <v>49</v>
      </c>
      <c r="Z171" s="25">
        <f>$P171*$I171</f>
        <v>0</v>
      </c>
      <c r="AA171" t="s" s="26">
        <v>49</v>
      </c>
      <c r="AB171" s="25">
        <f>$L171*$J171</f>
        <v>0</v>
      </c>
      <c r="AC171" t="s" s="26">
        <v>49</v>
      </c>
      <c r="AD171" s="25">
        <f>$M171*$J171</f>
        <v>0</v>
      </c>
      <c r="AE171" t="s" s="26">
        <v>49</v>
      </c>
      <c r="AF171" s="25">
        <f>$N171*$J171</f>
        <v>0</v>
      </c>
      <c r="AG171" t="s" s="26">
        <v>49</v>
      </c>
      <c r="AH171" s="25">
        <f>$O171*$J171</f>
        <v>0</v>
      </c>
      <c r="AI171" t="s" s="26">
        <v>49</v>
      </c>
      <c r="AJ171" s="25">
        <f>$P171*$J171</f>
        <v>0</v>
      </c>
      <c r="AK171" t="s" s="26">
        <v>49</v>
      </c>
      <c r="AL171" s="25">
        <f>$L171*$K171</f>
        <v>0</v>
      </c>
      <c r="AM171" t="s" s="26">
        <v>49</v>
      </c>
      <c r="AN171" s="25">
        <f>$M171*$K171</f>
        <v>0</v>
      </c>
      <c r="AO171" t="s" s="26">
        <v>49</v>
      </c>
      <c r="AP171" s="25">
        <f>$N171*$K171</f>
        <v>0</v>
      </c>
      <c r="AQ171" t="s" s="26">
        <v>49</v>
      </c>
      <c r="AR171" s="25">
        <f>$O171*$K171</f>
        <v>0</v>
      </c>
      <c r="AS171" t="s" s="26">
        <v>49</v>
      </c>
      <c r="AT171" s="25">
        <f>$P171*$K171</f>
        <v>0</v>
      </c>
      <c r="AU171" t="s" s="26">
        <v>49</v>
      </c>
      <c r="AV171" s="27"/>
      <c r="AW171" s="28"/>
      <c r="AX171" s="28"/>
      <c r="AY171" s="28"/>
      <c r="AZ171" s="28"/>
    </row>
    <row r="172" ht="15" customHeight="1">
      <c r="A172" t="s" s="29">
        <v>388</v>
      </c>
      <c r="B172" t="s" s="15">
        <v>389</v>
      </c>
      <c r="C172" s="16">
        <v>2016</v>
      </c>
      <c r="D172" s="17">
        <v>350140810003.32</v>
      </c>
      <c r="E172" s="17">
        <v>54001953</v>
      </c>
      <c r="F172" s="18">
        <v>13</v>
      </c>
      <c r="G172" s="19">
        <v>2</v>
      </c>
      <c r="H172" s="19">
        <v>14</v>
      </c>
      <c r="I172" s="20">
        <v>0</v>
      </c>
      <c r="J172" s="21">
        <v>0</v>
      </c>
      <c r="K172" s="22">
        <v>0</v>
      </c>
      <c r="L172" s="23">
        <v>0.0463648559940576</v>
      </c>
      <c r="M172" s="23">
        <v>0.0774650741491035</v>
      </c>
      <c r="N172" s="23">
        <v>0.998396942262243</v>
      </c>
      <c r="O172" s="23">
        <v>0.793751855315015</v>
      </c>
      <c r="P172" s="17">
        <v>0.8694753138219</v>
      </c>
      <c r="Q172" s="24">
        <f>SUM($I172:$K172)</f>
        <v>0</v>
      </c>
      <c r="R172" s="25">
        <f>$L172*$I172</f>
        <v>0</v>
      </c>
      <c r="S172" t="s" s="26">
        <v>49</v>
      </c>
      <c r="T172" s="25">
        <f>$M172*$I172</f>
        <v>0</v>
      </c>
      <c r="U172" t="s" s="26">
        <v>49</v>
      </c>
      <c r="V172" s="25">
        <f>$N172*$I172</f>
        <v>0</v>
      </c>
      <c r="W172" t="s" s="26">
        <v>49</v>
      </c>
      <c r="X172" s="25">
        <f>$O172*$I172</f>
        <v>0</v>
      </c>
      <c r="Y172" t="s" s="26">
        <v>49</v>
      </c>
      <c r="Z172" s="25">
        <f>$P172*$I172</f>
        <v>0</v>
      </c>
      <c r="AA172" t="s" s="26">
        <v>49</v>
      </c>
      <c r="AB172" s="25">
        <f>$L172*$J172</f>
        <v>0</v>
      </c>
      <c r="AC172" t="s" s="26">
        <v>49</v>
      </c>
      <c r="AD172" s="25">
        <f>$M172*$J172</f>
        <v>0</v>
      </c>
      <c r="AE172" t="s" s="26">
        <v>49</v>
      </c>
      <c r="AF172" s="25">
        <f>$N172*$J172</f>
        <v>0</v>
      </c>
      <c r="AG172" t="s" s="26">
        <v>49</v>
      </c>
      <c r="AH172" s="25">
        <f>$O172*$J172</f>
        <v>0</v>
      </c>
      <c r="AI172" t="s" s="26">
        <v>49</v>
      </c>
      <c r="AJ172" s="25">
        <f>$P172*$J172</f>
        <v>0</v>
      </c>
      <c r="AK172" t="s" s="26">
        <v>49</v>
      </c>
      <c r="AL172" s="25">
        <f>$L172*$K172</f>
        <v>0</v>
      </c>
      <c r="AM172" t="s" s="26">
        <v>49</v>
      </c>
      <c r="AN172" s="25">
        <f>$M172*$K172</f>
        <v>0</v>
      </c>
      <c r="AO172" t="s" s="26">
        <v>49</v>
      </c>
      <c r="AP172" s="25">
        <f>$N172*$K172</f>
        <v>0</v>
      </c>
      <c r="AQ172" t="s" s="26">
        <v>49</v>
      </c>
      <c r="AR172" s="25">
        <f>$O172*$K172</f>
        <v>0</v>
      </c>
      <c r="AS172" t="s" s="26">
        <v>49</v>
      </c>
      <c r="AT172" s="25">
        <f>$P172*$K172</f>
        <v>0</v>
      </c>
      <c r="AU172" t="s" s="26">
        <v>49</v>
      </c>
      <c r="AV172" s="27"/>
      <c r="AW172" s="28"/>
      <c r="AX172" s="28"/>
      <c r="AY172" s="28"/>
      <c r="AZ172" s="28"/>
    </row>
    <row r="173" ht="15" customHeight="1">
      <c r="A173" t="s" s="29">
        <v>390</v>
      </c>
      <c r="B173" t="s" s="15">
        <v>391</v>
      </c>
      <c r="C173" s="16">
        <v>2016</v>
      </c>
      <c r="D173" s="17">
        <v>13282084041.6232</v>
      </c>
      <c r="E173" s="17">
        <v>11911184</v>
      </c>
      <c r="F173" s="18">
        <v>17</v>
      </c>
      <c r="G173" s="19">
        <v>1</v>
      </c>
      <c r="H173" s="19">
        <v>100</v>
      </c>
      <c r="I173" s="20">
        <v>0</v>
      </c>
      <c r="J173" s="21">
        <v>0</v>
      </c>
      <c r="K173" s="22">
        <v>0</v>
      </c>
      <c r="L173" s="23">
        <v>0.178868732615838</v>
      </c>
      <c r="M173" s="23">
        <v>0.109203704460949</v>
      </c>
      <c r="N173" s="17">
        <v>1.02348702786941</v>
      </c>
      <c r="O173" s="17">
        <v>1.23658370396875</v>
      </c>
      <c r="P173" s="23">
        <v>0.8199723608091311</v>
      </c>
      <c r="Q173" s="24">
        <f>SUM($I173:$K173)</f>
        <v>0</v>
      </c>
      <c r="R173" s="25">
        <f>$L173*$I173</f>
        <v>0</v>
      </c>
      <c r="S173" t="s" s="26">
        <v>49</v>
      </c>
      <c r="T173" s="25">
        <f>$M173*$I173</f>
        <v>0</v>
      </c>
      <c r="U173" t="s" s="26">
        <v>49</v>
      </c>
      <c r="V173" s="25">
        <f>$N173*$I173</f>
        <v>0</v>
      </c>
      <c r="W173" t="s" s="26">
        <v>49</v>
      </c>
      <c r="X173" s="25">
        <f>$O173*$I173</f>
        <v>0</v>
      </c>
      <c r="Y173" t="s" s="26">
        <v>49</v>
      </c>
      <c r="Z173" s="25">
        <f>$P173*$I173</f>
        <v>0</v>
      </c>
      <c r="AA173" t="s" s="26">
        <v>49</v>
      </c>
      <c r="AB173" s="25">
        <f>$L173*$J173</f>
        <v>0</v>
      </c>
      <c r="AC173" t="s" s="26">
        <v>49</v>
      </c>
      <c r="AD173" s="25">
        <f>$M173*$J173</f>
        <v>0</v>
      </c>
      <c r="AE173" t="s" s="26">
        <v>49</v>
      </c>
      <c r="AF173" s="25">
        <f>$N173*$J173</f>
        <v>0</v>
      </c>
      <c r="AG173" t="s" s="26">
        <v>49</v>
      </c>
      <c r="AH173" s="25">
        <f>$O173*$J173</f>
        <v>0</v>
      </c>
      <c r="AI173" t="s" s="26">
        <v>49</v>
      </c>
      <c r="AJ173" s="25">
        <f>$P173*$J173</f>
        <v>0</v>
      </c>
      <c r="AK173" t="s" s="26">
        <v>49</v>
      </c>
      <c r="AL173" s="25">
        <f>$L173*$K173</f>
        <v>0</v>
      </c>
      <c r="AM173" t="s" s="26">
        <v>49</v>
      </c>
      <c r="AN173" s="25">
        <f>$M173*$K173</f>
        <v>0</v>
      </c>
      <c r="AO173" t="s" s="26">
        <v>49</v>
      </c>
      <c r="AP173" s="25">
        <f>$N173*$K173</f>
        <v>0</v>
      </c>
      <c r="AQ173" t="s" s="26">
        <v>49</v>
      </c>
      <c r="AR173" s="25">
        <f>$O173*$K173</f>
        <v>0</v>
      </c>
      <c r="AS173" t="s" s="26">
        <v>49</v>
      </c>
      <c r="AT173" s="25">
        <f>$P173*$K173</f>
        <v>0</v>
      </c>
      <c r="AU173" t="s" s="26">
        <v>49</v>
      </c>
      <c r="AV173" s="27"/>
      <c r="AW173" s="28"/>
      <c r="AX173" s="28"/>
      <c r="AY173" s="28"/>
      <c r="AZ173" s="28"/>
    </row>
    <row r="174" ht="15" customHeight="1">
      <c r="A174" t="s" s="29">
        <v>392</v>
      </c>
      <c r="B174" t="s" s="15">
        <v>393</v>
      </c>
      <c r="C174" s="16">
        <v>2016</v>
      </c>
      <c r="D174" s="17">
        <v>1381342101735.68</v>
      </c>
      <c r="E174" s="17">
        <v>46476032</v>
      </c>
      <c r="F174" s="18">
        <v>20</v>
      </c>
      <c r="G174" s="19">
        <v>2</v>
      </c>
      <c r="H174" s="19">
        <v>3</v>
      </c>
      <c r="I174" s="20">
        <v>0</v>
      </c>
      <c r="J174" s="21">
        <v>0</v>
      </c>
      <c r="K174" s="22">
        <v>0</v>
      </c>
      <c r="L174" s="23">
        <v>0.0360854500428285</v>
      </c>
      <c r="M174" s="23">
        <v>0.0797240836778127</v>
      </c>
      <c r="N174" s="23">
        <v>0.998396942262243</v>
      </c>
      <c r="O174" s="17">
        <v>0.96155314797709</v>
      </c>
      <c r="P174" s="23">
        <v>0.792427238780115</v>
      </c>
      <c r="Q174" s="24">
        <f>SUM($I174:$K174)</f>
        <v>0</v>
      </c>
      <c r="R174" s="25">
        <f>$L174*$I174</f>
        <v>0</v>
      </c>
      <c r="S174" t="s" s="26">
        <v>49</v>
      </c>
      <c r="T174" s="25">
        <f>$M174*$I174</f>
        <v>0</v>
      </c>
      <c r="U174" t="s" s="26">
        <v>49</v>
      </c>
      <c r="V174" s="25">
        <f>$N174*$I174</f>
        <v>0</v>
      </c>
      <c r="W174" t="s" s="26">
        <v>49</v>
      </c>
      <c r="X174" s="25">
        <f>$O174*$I174</f>
        <v>0</v>
      </c>
      <c r="Y174" t="s" s="26">
        <v>49</v>
      </c>
      <c r="Z174" s="25">
        <f>$P174*$I174</f>
        <v>0</v>
      </c>
      <c r="AA174" t="s" s="26">
        <v>49</v>
      </c>
      <c r="AB174" s="25">
        <f>$L174*$J174</f>
        <v>0</v>
      </c>
      <c r="AC174" t="s" s="26">
        <v>49</v>
      </c>
      <c r="AD174" s="25">
        <f>$M174*$J174</f>
        <v>0</v>
      </c>
      <c r="AE174" t="s" s="26">
        <v>49</v>
      </c>
      <c r="AF174" s="25">
        <f>$N174*$J174</f>
        <v>0</v>
      </c>
      <c r="AG174" t="s" s="26">
        <v>49</v>
      </c>
      <c r="AH174" s="25">
        <f>$O174*$J174</f>
        <v>0</v>
      </c>
      <c r="AI174" t="s" s="26">
        <v>49</v>
      </c>
      <c r="AJ174" s="25">
        <f>$P174*$J174</f>
        <v>0</v>
      </c>
      <c r="AK174" t="s" s="26">
        <v>49</v>
      </c>
      <c r="AL174" s="25">
        <f>$L174*$K174</f>
        <v>0</v>
      </c>
      <c r="AM174" t="s" s="26">
        <v>49</v>
      </c>
      <c r="AN174" s="25">
        <f>$M174*$K174</f>
        <v>0</v>
      </c>
      <c r="AO174" t="s" s="26">
        <v>49</v>
      </c>
      <c r="AP174" s="25">
        <f>$N174*$K174</f>
        <v>0</v>
      </c>
      <c r="AQ174" t="s" s="26">
        <v>49</v>
      </c>
      <c r="AR174" s="25">
        <f>$O174*$K174</f>
        <v>0</v>
      </c>
      <c r="AS174" t="s" s="26">
        <v>49</v>
      </c>
      <c r="AT174" s="25">
        <f>$P174*$K174</f>
        <v>0</v>
      </c>
      <c r="AU174" t="s" s="26">
        <v>49</v>
      </c>
      <c r="AV174" s="27"/>
      <c r="AW174" s="28"/>
      <c r="AX174" s="28"/>
      <c r="AY174" s="28"/>
      <c r="AZ174" s="28"/>
    </row>
    <row r="175" ht="15" customHeight="1">
      <c r="A175" t="s" s="29">
        <v>394</v>
      </c>
      <c r="B175" t="s" s="15">
        <v>395</v>
      </c>
      <c r="C175" s="16">
        <v>2016</v>
      </c>
      <c r="D175" s="17">
        <v>78823610056.9296</v>
      </c>
      <c r="E175" s="17">
        <v>20771000</v>
      </c>
      <c r="F175" s="18">
        <v>4</v>
      </c>
      <c r="G175" s="19">
        <v>2</v>
      </c>
      <c r="H175" s="19">
        <v>3</v>
      </c>
      <c r="I175" s="20">
        <v>0</v>
      </c>
      <c r="J175" s="21">
        <v>0</v>
      </c>
      <c r="K175" s="22">
        <v>0</v>
      </c>
      <c r="L175" s="23">
        <v>0.06881499839464381</v>
      </c>
      <c r="M175" s="23">
        <v>0.0947401367367318</v>
      </c>
      <c r="N175" s="23">
        <v>0.998396942262243</v>
      </c>
      <c r="O175" s="17">
        <v>0.96155314797709</v>
      </c>
      <c r="P175" s="17">
        <v>1.1608766452763</v>
      </c>
      <c r="Q175" s="24">
        <f>SUM($I175:$K175)</f>
        <v>0</v>
      </c>
      <c r="R175" s="25">
        <f>$L175*$I175</f>
        <v>0</v>
      </c>
      <c r="S175" t="s" s="26">
        <v>49</v>
      </c>
      <c r="T175" s="25">
        <f>$M175*$I175</f>
        <v>0</v>
      </c>
      <c r="U175" t="s" s="26">
        <v>49</v>
      </c>
      <c r="V175" s="25">
        <f>$N175*$I175</f>
        <v>0</v>
      </c>
      <c r="W175" t="s" s="26">
        <v>49</v>
      </c>
      <c r="X175" s="25">
        <f>$O175*$I175</f>
        <v>0</v>
      </c>
      <c r="Y175" t="s" s="26">
        <v>49</v>
      </c>
      <c r="Z175" s="25">
        <f>$P175*$I175</f>
        <v>0</v>
      </c>
      <c r="AA175" t="s" s="26">
        <v>49</v>
      </c>
      <c r="AB175" s="25">
        <f>$L175*$J175</f>
        <v>0</v>
      </c>
      <c r="AC175" t="s" s="26">
        <v>49</v>
      </c>
      <c r="AD175" s="25">
        <f>$M175*$J175</f>
        <v>0</v>
      </c>
      <c r="AE175" t="s" s="26">
        <v>49</v>
      </c>
      <c r="AF175" s="25">
        <f>$N175*$J175</f>
        <v>0</v>
      </c>
      <c r="AG175" t="s" s="26">
        <v>49</v>
      </c>
      <c r="AH175" s="25">
        <f>$O175*$J175</f>
        <v>0</v>
      </c>
      <c r="AI175" t="s" s="26">
        <v>49</v>
      </c>
      <c r="AJ175" s="25">
        <f>$P175*$J175</f>
        <v>0</v>
      </c>
      <c r="AK175" t="s" s="26">
        <v>49</v>
      </c>
      <c r="AL175" s="25">
        <f>$L175*$K175</f>
        <v>0</v>
      </c>
      <c r="AM175" t="s" s="26">
        <v>49</v>
      </c>
      <c r="AN175" s="25">
        <f>$M175*$K175</f>
        <v>0</v>
      </c>
      <c r="AO175" t="s" s="26">
        <v>49</v>
      </c>
      <c r="AP175" s="25">
        <f>$N175*$K175</f>
        <v>0</v>
      </c>
      <c r="AQ175" t="s" s="26">
        <v>49</v>
      </c>
      <c r="AR175" s="25">
        <f>$O175*$K175</f>
        <v>0</v>
      </c>
      <c r="AS175" t="s" s="26">
        <v>49</v>
      </c>
      <c r="AT175" s="25">
        <f>$P175*$K175</f>
        <v>0</v>
      </c>
      <c r="AU175" t="s" s="26">
        <v>49</v>
      </c>
      <c r="AV175" s="27"/>
      <c r="AW175" s="28"/>
      <c r="AX175" s="28"/>
      <c r="AY175" s="28"/>
      <c r="AZ175" s="28"/>
    </row>
    <row r="176" ht="15" customHeight="1">
      <c r="A176" t="s" s="29">
        <v>396</v>
      </c>
      <c r="B176" t="s" s="15">
        <v>397</v>
      </c>
      <c r="C176" s="16">
        <v>2016</v>
      </c>
      <c r="D176" s="17">
        <v>751373000</v>
      </c>
      <c r="E176" s="17">
        <v>109462</v>
      </c>
      <c r="F176" s="18">
        <v>19</v>
      </c>
      <c r="G176" s="19">
        <v>7</v>
      </c>
      <c r="H176" s="19">
        <v>50</v>
      </c>
      <c r="I176" s="20">
        <v>0</v>
      </c>
      <c r="J176" s="21">
        <v>0</v>
      </c>
      <c r="K176" s="22">
        <v>0</v>
      </c>
      <c r="L176" s="17">
        <v>3.65363405872417</v>
      </c>
      <c r="M176" s="17">
        <v>5.05138690617843</v>
      </c>
      <c r="N176" s="23">
        <v>0.942668192330021</v>
      </c>
      <c r="O176" s="23">
        <v>0.683616920620355</v>
      </c>
      <c r="P176" s="23">
        <v>0.800932840133552</v>
      </c>
      <c r="Q176" s="24">
        <f>SUM($I176:$K176)</f>
        <v>0</v>
      </c>
      <c r="R176" s="25">
        <f>$L176*$I176</f>
        <v>0</v>
      </c>
      <c r="S176" t="s" s="26">
        <v>49</v>
      </c>
      <c r="T176" s="25">
        <f>$M176*$I176</f>
        <v>0</v>
      </c>
      <c r="U176" t="s" s="26">
        <v>49</v>
      </c>
      <c r="V176" s="25">
        <f>$N176*$I176</f>
        <v>0</v>
      </c>
      <c r="W176" t="s" s="26">
        <v>49</v>
      </c>
      <c r="X176" s="25">
        <f>$O176*$I176</f>
        <v>0</v>
      </c>
      <c r="Y176" t="s" s="26">
        <v>49</v>
      </c>
      <c r="Z176" s="25">
        <f>$P176*$I176</f>
        <v>0</v>
      </c>
      <c r="AA176" t="s" s="26">
        <v>49</v>
      </c>
      <c r="AB176" s="25">
        <f>$L176*$J176</f>
        <v>0</v>
      </c>
      <c r="AC176" t="s" s="26">
        <v>49</v>
      </c>
      <c r="AD176" s="25">
        <f>$M176*$J176</f>
        <v>0</v>
      </c>
      <c r="AE176" t="s" s="26">
        <v>49</v>
      </c>
      <c r="AF176" s="25">
        <f>$N176*$J176</f>
        <v>0</v>
      </c>
      <c r="AG176" t="s" s="26">
        <v>49</v>
      </c>
      <c r="AH176" s="25">
        <f>$O176*$J176</f>
        <v>0</v>
      </c>
      <c r="AI176" t="s" s="26">
        <v>49</v>
      </c>
      <c r="AJ176" s="25">
        <f>$P176*$J176</f>
        <v>0</v>
      </c>
      <c r="AK176" t="s" s="26">
        <v>49</v>
      </c>
      <c r="AL176" s="25">
        <f>$L176*$K176</f>
        <v>0</v>
      </c>
      <c r="AM176" t="s" s="26">
        <v>49</v>
      </c>
      <c r="AN176" s="25">
        <f>$M176*$K176</f>
        <v>0</v>
      </c>
      <c r="AO176" t="s" s="26">
        <v>49</v>
      </c>
      <c r="AP176" s="25">
        <f>$N176*$K176</f>
        <v>0</v>
      </c>
      <c r="AQ176" t="s" s="26">
        <v>49</v>
      </c>
      <c r="AR176" s="25">
        <f>$O176*$K176</f>
        <v>0</v>
      </c>
      <c r="AS176" t="s" s="26">
        <v>49</v>
      </c>
      <c r="AT176" s="25">
        <f>$P176*$K176</f>
        <v>0</v>
      </c>
      <c r="AU176" t="s" s="26">
        <v>49</v>
      </c>
      <c r="AV176" s="27"/>
      <c r="AW176" s="28"/>
      <c r="AX176" s="28"/>
      <c r="AY176" s="28"/>
      <c r="AZ176" s="28"/>
    </row>
    <row r="177" ht="15" customHeight="1">
      <c r="A177" t="s" s="29">
        <v>398</v>
      </c>
      <c r="B177" t="s" s="15">
        <v>399</v>
      </c>
      <c r="C177" s="16">
        <v>2016</v>
      </c>
      <c r="D177" s="17">
        <v>73814947340.89841</v>
      </c>
      <c r="E177" s="17">
        <v>39350274</v>
      </c>
      <c r="F177" s="18">
        <v>5</v>
      </c>
      <c r="G177" s="19">
        <v>2</v>
      </c>
      <c r="H177" s="19">
        <v>2</v>
      </c>
      <c r="I177" s="20">
        <v>0</v>
      </c>
      <c r="J177" s="21">
        <v>0</v>
      </c>
      <c r="K177" s="22">
        <v>0</v>
      </c>
      <c r="L177" s="23">
        <v>0.0703591515150855</v>
      </c>
      <c r="M177" s="23">
        <v>0.0824000231337426</v>
      </c>
      <c r="N177" s="23">
        <v>0.998396942262243</v>
      </c>
      <c r="O177" s="17">
        <v>1.0080194920323</v>
      </c>
      <c r="P177" s="17">
        <v>1.09523957607917</v>
      </c>
      <c r="Q177" s="24">
        <f>SUM($I177:$K177)</f>
        <v>0</v>
      </c>
      <c r="R177" s="25">
        <f>$L177*$I177</f>
        <v>0</v>
      </c>
      <c r="S177" t="s" s="26">
        <v>49</v>
      </c>
      <c r="T177" s="25">
        <f>$M177*$I177</f>
        <v>0</v>
      </c>
      <c r="U177" t="s" s="26">
        <v>49</v>
      </c>
      <c r="V177" s="25">
        <f>$N177*$I177</f>
        <v>0</v>
      </c>
      <c r="W177" t="s" s="26">
        <v>49</v>
      </c>
      <c r="X177" s="25">
        <f>$O177*$I177</f>
        <v>0</v>
      </c>
      <c r="Y177" t="s" s="26">
        <v>49</v>
      </c>
      <c r="Z177" s="25">
        <f>$P177*$I177</f>
        <v>0</v>
      </c>
      <c r="AA177" t="s" s="26">
        <v>49</v>
      </c>
      <c r="AB177" s="25">
        <f>$L177*$J177</f>
        <v>0</v>
      </c>
      <c r="AC177" t="s" s="26">
        <v>49</v>
      </c>
      <c r="AD177" s="25">
        <f>$M177*$J177</f>
        <v>0</v>
      </c>
      <c r="AE177" t="s" s="26">
        <v>49</v>
      </c>
      <c r="AF177" s="25">
        <f>$N177*$J177</f>
        <v>0</v>
      </c>
      <c r="AG177" t="s" s="26">
        <v>49</v>
      </c>
      <c r="AH177" s="25">
        <f>$O177*$J177</f>
        <v>0</v>
      </c>
      <c r="AI177" t="s" s="26">
        <v>49</v>
      </c>
      <c r="AJ177" s="25">
        <f>$P177*$J177</f>
        <v>0</v>
      </c>
      <c r="AK177" t="s" s="26">
        <v>49</v>
      </c>
      <c r="AL177" s="25">
        <f>$L177*$K177</f>
        <v>0</v>
      </c>
      <c r="AM177" t="s" s="26">
        <v>49</v>
      </c>
      <c r="AN177" s="25">
        <f>$M177*$K177</f>
        <v>0</v>
      </c>
      <c r="AO177" t="s" s="26">
        <v>49</v>
      </c>
      <c r="AP177" s="25">
        <f>$N177*$K177</f>
        <v>0</v>
      </c>
      <c r="AQ177" t="s" s="26">
        <v>49</v>
      </c>
      <c r="AR177" s="25">
        <f>$O177*$K177</f>
        <v>0</v>
      </c>
      <c r="AS177" t="s" s="26">
        <v>49</v>
      </c>
      <c r="AT177" s="25">
        <f>$P177*$K177</f>
        <v>0</v>
      </c>
      <c r="AU177" t="s" s="26">
        <v>49</v>
      </c>
      <c r="AV177" s="27"/>
      <c r="AW177" s="28"/>
      <c r="AX177" s="28"/>
      <c r="AY177" s="28"/>
      <c r="AZ177" s="28"/>
    </row>
    <row r="178" ht="15" customHeight="1">
      <c r="A178" t="s" s="29">
        <v>400</v>
      </c>
      <c r="B178" t="s" s="15">
        <v>401</v>
      </c>
      <c r="C178" s="16">
        <v>2016</v>
      </c>
      <c r="D178" s="17">
        <v>5210303030.30303</v>
      </c>
      <c r="E178" s="17">
        <v>538248</v>
      </c>
      <c r="F178" s="18">
        <v>13</v>
      </c>
      <c r="G178" s="19">
        <v>3</v>
      </c>
      <c r="H178" s="19">
        <v>5</v>
      </c>
      <c r="I178" s="20">
        <v>0</v>
      </c>
      <c r="J178" s="21">
        <v>0</v>
      </c>
      <c r="K178" s="22">
        <v>0</v>
      </c>
      <c r="L178" s="17">
        <v>1.56728047012372</v>
      </c>
      <c r="M178" s="17">
        <v>1.03147074404336</v>
      </c>
      <c r="N178" s="23">
        <v>0.981354382550093</v>
      </c>
      <c r="O178" s="23">
        <v>0.902936137093004</v>
      </c>
      <c r="P178" s="17">
        <v>0.8694753138219</v>
      </c>
      <c r="Q178" s="24">
        <f>SUM($I178:$K178)</f>
        <v>0</v>
      </c>
      <c r="R178" s="25">
        <f>$L178*$I178</f>
        <v>0</v>
      </c>
      <c r="S178" t="s" s="26">
        <v>49</v>
      </c>
      <c r="T178" s="25">
        <f>$M178*$I178</f>
        <v>0</v>
      </c>
      <c r="U178" t="s" s="26">
        <v>49</v>
      </c>
      <c r="V178" s="25">
        <f>$N178*$I178</f>
        <v>0</v>
      </c>
      <c r="W178" t="s" s="26">
        <v>49</v>
      </c>
      <c r="X178" s="25">
        <f>$O178*$I178</f>
        <v>0</v>
      </c>
      <c r="Y178" t="s" s="26">
        <v>49</v>
      </c>
      <c r="Z178" s="25">
        <f>$P178*$I178</f>
        <v>0</v>
      </c>
      <c r="AA178" t="s" s="26">
        <v>49</v>
      </c>
      <c r="AB178" s="25">
        <f>$L178*$J178</f>
        <v>0</v>
      </c>
      <c r="AC178" t="s" s="26">
        <v>49</v>
      </c>
      <c r="AD178" s="25">
        <f>$M178*$J178</f>
        <v>0</v>
      </c>
      <c r="AE178" t="s" s="26">
        <v>49</v>
      </c>
      <c r="AF178" s="25">
        <f>$N178*$J178</f>
        <v>0</v>
      </c>
      <c r="AG178" t="s" s="26">
        <v>49</v>
      </c>
      <c r="AH178" s="25">
        <f>$O178*$J178</f>
        <v>0</v>
      </c>
      <c r="AI178" t="s" s="26">
        <v>49</v>
      </c>
      <c r="AJ178" s="25">
        <f>$P178*$J178</f>
        <v>0</v>
      </c>
      <c r="AK178" t="s" s="26">
        <v>49</v>
      </c>
      <c r="AL178" s="25">
        <f>$L178*$K178</f>
        <v>0</v>
      </c>
      <c r="AM178" t="s" s="26">
        <v>49</v>
      </c>
      <c r="AN178" s="25">
        <f>$M178*$K178</f>
        <v>0</v>
      </c>
      <c r="AO178" t="s" s="26">
        <v>49</v>
      </c>
      <c r="AP178" s="25">
        <f>$N178*$K178</f>
        <v>0</v>
      </c>
      <c r="AQ178" t="s" s="26">
        <v>49</v>
      </c>
      <c r="AR178" s="25">
        <f>$O178*$K178</f>
        <v>0</v>
      </c>
      <c r="AS178" t="s" s="26">
        <v>49</v>
      </c>
      <c r="AT178" s="25">
        <f>$P178*$K178</f>
        <v>0</v>
      </c>
      <c r="AU178" t="s" s="26">
        <v>49</v>
      </c>
      <c r="AV178" s="27"/>
      <c r="AW178" s="28"/>
      <c r="AX178" s="28"/>
      <c r="AY178" s="28"/>
      <c r="AZ178" s="28"/>
    </row>
    <row r="179" ht="15" customHeight="1">
      <c r="A179" t="s" s="29">
        <v>402</v>
      </c>
      <c r="B179" t="s" s="15">
        <v>403</v>
      </c>
      <c r="C179" s="16">
        <v>2016</v>
      </c>
      <c r="D179" s="17">
        <v>4412891830.02626</v>
      </c>
      <c r="E179" s="17">
        <v>1269112</v>
      </c>
      <c r="F179" s="18">
        <v>38</v>
      </c>
      <c r="G179" s="19">
        <v>4</v>
      </c>
      <c r="H179" s="19">
        <v>34</v>
      </c>
      <c r="I179" s="20">
        <v>0</v>
      </c>
      <c r="J179" s="21">
        <v>0</v>
      </c>
      <c r="K179" s="22">
        <v>0</v>
      </c>
      <c r="L179" s="17">
        <v>3.65363405872417</v>
      </c>
      <c r="M179" s="23">
        <v>0.302282662030022</v>
      </c>
      <c r="N179" s="23">
        <v>0.968544965171127</v>
      </c>
      <c r="O179" s="23">
        <v>0.7140676602418971</v>
      </c>
      <c r="P179" s="23">
        <v>0.698962899382451</v>
      </c>
      <c r="Q179" s="24">
        <f>SUM($I179:$K179)</f>
        <v>0</v>
      </c>
      <c r="R179" s="25">
        <f>$L179*$I179</f>
        <v>0</v>
      </c>
      <c r="S179" t="s" s="26">
        <v>49</v>
      </c>
      <c r="T179" s="25">
        <f>$M179*$I179</f>
        <v>0</v>
      </c>
      <c r="U179" t="s" s="26">
        <v>49</v>
      </c>
      <c r="V179" s="25">
        <f>$N179*$I179</f>
        <v>0</v>
      </c>
      <c r="W179" t="s" s="26">
        <v>49</v>
      </c>
      <c r="X179" s="25">
        <f>$O179*$I179</f>
        <v>0</v>
      </c>
      <c r="Y179" t="s" s="26">
        <v>49</v>
      </c>
      <c r="Z179" s="25">
        <f>$P179*$I179</f>
        <v>0</v>
      </c>
      <c r="AA179" t="s" s="26">
        <v>49</v>
      </c>
      <c r="AB179" s="25">
        <f>$L179*$J179</f>
        <v>0</v>
      </c>
      <c r="AC179" t="s" s="26">
        <v>49</v>
      </c>
      <c r="AD179" s="25">
        <f>$M179*$J179</f>
        <v>0</v>
      </c>
      <c r="AE179" t="s" s="26">
        <v>49</v>
      </c>
      <c r="AF179" s="25">
        <f>$N179*$J179</f>
        <v>0</v>
      </c>
      <c r="AG179" t="s" s="26">
        <v>49</v>
      </c>
      <c r="AH179" s="25">
        <f>$O179*$J179</f>
        <v>0</v>
      </c>
      <c r="AI179" t="s" s="26">
        <v>49</v>
      </c>
      <c r="AJ179" s="25">
        <f>$P179*$J179</f>
        <v>0</v>
      </c>
      <c r="AK179" t="s" s="26">
        <v>49</v>
      </c>
      <c r="AL179" s="25">
        <f>$L179*$K179</f>
        <v>0</v>
      </c>
      <c r="AM179" t="s" s="26">
        <v>49</v>
      </c>
      <c r="AN179" s="25">
        <f>$M179*$K179</f>
        <v>0</v>
      </c>
      <c r="AO179" t="s" s="26">
        <v>49</v>
      </c>
      <c r="AP179" s="25">
        <f>$N179*$K179</f>
        <v>0</v>
      </c>
      <c r="AQ179" t="s" s="26">
        <v>49</v>
      </c>
      <c r="AR179" s="25">
        <f>$O179*$K179</f>
        <v>0</v>
      </c>
      <c r="AS179" t="s" s="26">
        <v>49</v>
      </c>
      <c r="AT179" s="25">
        <f>$P179*$K179</f>
        <v>0</v>
      </c>
      <c r="AU179" t="s" s="26">
        <v>49</v>
      </c>
      <c r="AV179" s="27"/>
      <c r="AW179" s="28"/>
      <c r="AX179" s="28"/>
      <c r="AY179" s="28"/>
      <c r="AZ179" s="28"/>
    </row>
    <row r="180" ht="15" customHeight="1">
      <c r="A180" t="s" s="29">
        <v>404</v>
      </c>
      <c r="B180" t="s" s="15">
        <v>405</v>
      </c>
      <c r="C180" s="16">
        <v>2016</v>
      </c>
      <c r="D180" s="17">
        <v>571090480171.001</v>
      </c>
      <c r="E180" s="17">
        <v>9696110</v>
      </c>
      <c r="F180" s="18">
        <v>10</v>
      </c>
      <c r="G180" s="19">
        <v>1</v>
      </c>
      <c r="H180" s="19">
        <v>1</v>
      </c>
      <c r="I180" s="20">
        <v>0</v>
      </c>
      <c r="J180" s="21">
        <v>0</v>
      </c>
      <c r="K180" s="22">
        <v>0</v>
      </c>
      <c r="L180" s="23">
        <v>0.0420286764953759</v>
      </c>
      <c r="M180" s="23">
        <v>0.115813368608679</v>
      </c>
      <c r="N180" s="17">
        <v>1.02348702786941</v>
      </c>
      <c r="O180" s="17">
        <v>1.08175535001141</v>
      </c>
      <c r="P180" s="23">
        <v>0.923265747757174</v>
      </c>
      <c r="Q180" s="24">
        <f>SUM($I180:$K180)</f>
        <v>0</v>
      </c>
      <c r="R180" s="25">
        <f>$L180*$I180</f>
        <v>0</v>
      </c>
      <c r="S180" t="s" s="26">
        <v>49</v>
      </c>
      <c r="T180" s="25">
        <f>$M180*$I180</f>
        <v>0</v>
      </c>
      <c r="U180" t="s" s="26">
        <v>49</v>
      </c>
      <c r="V180" s="25">
        <f>$N180*$I180</f>
        <v>0</v>
      </c>
      <c r="W180" t="s" s="26">
        <v>49</v>
      </c>
      <c r="X180" s="25">
        <f>$O180*$I180</f>
        <v>0</v>
      </c>
      <c r="Y180" t="s" s="26">
        <v>49</v>
      </c>
      <c r="Z180" s="25">
        <f>$P180*$I180</f>
        <v>0</v>
      </c>
      <c r="AA180" t="s" s="26">
        <v>49</v>
      </c>
      <c r="AB180" s="25">
        <f>$L180*$J180</f>
        <v>0</v>
      </c>
      <c r="AC180" t="s" s="26">
        <v>49</v>
      </c>
      <c r="AD180" s="25">
        <f>$M180*$J180</f>
        <v>0</v>
      </c>
      <c r="AE180" t="s" s="26">
        <v>49</v>
      </c>
      <c r="AF180" s="25">
        <f>$N180*$J180</f>
        <v>0</v>
      </c>
      <c r="AG180" t="s" s="26">
        <v>49</v>
      </c>
      <c r="AH180" s="25">
        <f>$O180*$J180</f>
        <v>0</v>
      </c>
      <c r="AI180" t="s" s="26">
        <v>49</v>
      </c>
      <c r="AJ180" s="25">
        <f>$P180*$J180</f>
        <v>0</v>
      </c>
      <c r="AK180" t="s" s="26">
        <v>49</v>
      </c>
      <c r="AL180" s="25">
        <f>$L180*$K180</f>
        <v>0</v>
      </c>
      <c r="AM180" t="s" s="26">
        <v>49</v>
      </c>
      <c r="AN180" s="25">
        <f>$M180*$K180</f>
        <v>0</v>
      </c>
      <c r="AO180" t="s" s="26">
        <v>49</v>
      </c>
      <c r="AP180" s="25">
        <f>$N180*$K180</f>
        <v>0</v>
      </c>
      <c r="AQ180" t="s" s="26">
        <v>49</v>
      </c>
      <c r="AR180" s="25">
        <f>$O180*$K180</f>
        <v>0</v>
      </c>
      <c r="AS180" t="s" s="26">
        <v>49</v>
      </c>
      <c r="AT180" s="25">
        <f>$P180*$K180</f>
        <v>0</v>
      </c>
      <c r="AU180" t="s" s="26">
        <v>49</v>
      </c>
      <c r="AV180" s="27"/>
      <c r="AW180" s="28"/>
      <c r="AX180" s="28"/>
      <c r="AY180" s="28"/>
      <c r="AZ180" s="28"/>
    </row>
    <row r="181" ht="15" customHeight="1">
      <c r="A181" t="s" s="29">
        <v>406</v>
      </c>
      <c r="B181" t="s" s="15">
        <v>407</v>
      </c>
      <c r="C181" s="16">
        <v>2016</v>
      </c>
      <c r="D181" s="17">
        <v>701037135966.049</v>
      </c>
      <c r="E181" s="17">
        <v>8188102</v>
      </c>
      <c r="F181" s="18">
        <v>14</v>
      </c>
      <c r="G181" s="19">
        <v>2</v>
      </c>
      <c r="H181" s="19">
        <v>1</v>
      </c>
      <c r="I181" s="20">
        <v>0</v>
      </c>
      <c r="J181" s="21">
        <v>0</v>
      </c>
      <c r="K181" s="22">
        <v>0</v>
      </c>
      <c r="L181" s="23">
        <v>0.0404628204768254</v>
      </c>
      <c r="M181" s="23">
        <v>0.121906329853051</v>
      </c>
      <c r="N181" s="23">
        <v>0.998396942262243</v>
      </c>
      <c r="O181" s="17">
        <v>1.08175535001141</v>
      </c>
      <c r="P181" s="23">
        <v>0.8552706978964389</v>
      </c>
      <c r="Q181" s="24">
        <f>SUM($I181:$K181)</f>
        <v>0</v>
      </c>
      <c r="R181" s="25">
        <f>$L181*$I181</f>
        <v>0</v>
      </c>
      <c r="S181" t="s" s="26">
        <v>49</v>
      </c>
      <c r="T181" s="25">
        <f>$M181*$I181</f>
        <v>0</v>
      </c>
      <c r="U181" t="s" s="26">
        <v>49</v>
      </c>
      <c r="V181" s="25">
        <f>$N181*$I181</f>
        <v>0</v>
      </c>
      <c r="W181" t="s" s="26">
        <v>49</v>
      </c>
      <c r="X181" s="25">
        <f>$O181*$I181</f>
        <v>0</v>
      </c>
      <c r="Y181" t="s" s="26">
        <v>49</v>
      </c>
      <c r="Z181" s="25">
        <f>$P181*$I181</f>
        <v>0</v>
      </c>
      <c r="AA181" t="s" s="26">
        <v>49</v>
      </c>
      <c r="AB181" s="25">
        <f>$L181*$J181</f>
        <v>0</v>
      </c>
      <c r="AC181" t="s" s="26">
        <v>49</v>
      </c>
      <c r="AD181" s="25">
        <f>$M181*$J181</f>
        <v>0</v>
      </c>
      <c r="AE181" t="s" s="26">
        <v>49</v>
      </c>
      <c r="AF181" s="25">
        <f>$N181*$J181</f>
        <v>0</v>
      </c>
      <c r="AG181" t="s" s="26">
        <v>49</v>
      </c>
      <c r="AH181" s="25">
        <f>$O181*$J181</f>
        <v>0</v>
      </c>
      <c r="AI181" t="s" s="26">
        <v>49</v>
      </c>
      <c r="AJ181" s="25">
        <f>$P181*$J181</f>
        <v>0</v>
      </c>
      <c r="AK181" t="s" s="26">
        <v>49</v>
      </c>
      <c r="AL181" s="25">
        <f>$L181*$K181</f>
        <v>0</v>
      </c>
      <c r="AM181" t="s" s="26">
        <v>49</v>
      </c>
      <c r="AN181" s="25">
        <f>$M181*$K181</f>
        <v>0</v>
      </c>
      <c r="AO181" t="s" s="26">
        <v>49</v>
      </c>
      <c r="AP181" s="25">
        <f>$N181*$K181</f>
        <v>0</v>
      </c>
      <c r="AQ181" t="s" s="26">
        <v>49</v>
      </c>
      <c r="AR181" s="25">
        <f>$O181*$K181</f>
        <v>0</v>
      </c>
      <c r="AS181" t="s" s="26">
        <v>49</v>
      </c>
      <c r="AT181" s="25">
        <f>$P181*$K181</f>
        <v>0</v>
      </c>
      <c r="AU181" t="s" s="26">
        <v>49</v>
      </c>
      <c r="AV181" s="27"/>
      <c r="AW181" s="28"/>
      <c r="AX181" s="28"/>
      <c r="AY181" s="28"/>
      <c r="AZ181" s="28"/>
    </row>
    <row r="182" ht="15" customHeight="1">
      <c r="A182" t="s" s="29">
        <v>408</v>
      </c>
      <c r="B182" t="s" s="15">
        <v>409</v>
      </c>
      <c r="C182" s="16">
        <v>2016</v>
      </c>
      <c r="D182" s="17">
        <v>40405000000</v>
      </c>
      <c r="E182" s="17">
        <v>18502000</v>
      </c>
      <c r="F182" s="18">
        <v>3</v>
      </c>
      <c r="G182" s="19">
        <v>2</v>
      </c>
      <c r="H182" s="19">
        <v>1</v>
      </c>
      <c r="I182" s="20">
        <v>0</v>
      </c>
      <c r="J182" s="21">
        <v>0</v>
      </c>
      <c r="K182" s="22">
        <v>0</v>
      </c>
      <c r="L182" s="23">
        <v>0.0889049005305791</v>
      </c>
      <c r="M182" s="23">
        <v>0.0974080224761748</v>
      </c>
      <c r="N182" s="23">
        <v>0.998396942262243</v>
      </c>
      <c r="O182" s="17">
        <v>1.08175535001141</v>
      </c>
      <c r="P182" s="17">
        <v>1.25323238712185</v>
      </c>
      <c r="Q182" s="24">
        <f>SUM($I182:$K182)</f>
        <v>0</v>
      </c>
      <c r="R182" s="25">
        <f>$L182*$I182</f>
        <v>0</v>
      </c>
      <c r="S182" t="s" s="26">
        <v>49</v>
      </c>
      <c r="T182" s="25">
        <f>$M182*$I182</f>
        <v>0</v>
      </c>
      <c r="U182" t="s" s="26">
        <v>49</v>
      </c>
      <c r="V182" s="25">
        <f>$N182*$I182</f>
        <v>0</v>
      </c>
      <c r="W182" t="s" s="26">
        <v>49</v>
      </c>
      <c r="X182" s="25">
        <f>$O182*$I182</f>
        <v>0</v>
      </c>
      <c r="Y182" t="s" s="26">
        <v>49</v>
      </c>
      <c r="Z182" s="25">
        <f>$P182*$I182</f>
        <v>0</v>
      </c>
      <c r="AA182" t="s" s="26">
        <v>49</v>
      </c>
      <c r="AB182" s="25">
        <f>$L182*$J182</f>
        <v>0</v>
      </c>
      <c r="AC182" t="s" s="26">
        <v>49</v>
      </c>
      <c r="AD182" s="25">
        <f>$M182*$J182</f>
        <v>0</v>
      </c>
      <c r="AE182" t="s" s="26">
        <v>49</v>
      </c>
      <c r="AF182" s="25">
        <f>$N182*$J182</f>
        <v>0</v>
      </c>
      <c r="AG182" t="s" s="26">
        <v>49</v>
      </c>
      <c r="AH182" s="25">
        <f>$O182*$J182</f>
        <v>0</v>
      </c>
      <c r="AI182" t="s" s="26">
        <v>49</v>
      </c>
      <c r="AJ182" s="25">
        <f>$P182*$J182</f>
        <v>0</v>
      </c>
      <c r="AK182" t="s" s="26">
        <v>49</v>
      </c>
      <c r="AL182" s="25">
        <f>$L182*$K182</f>
        <v>0</v>
      </c>
      <c r="AM182" t="s" s="26">
        <v>49</v>
      </c>
      <c r="AN182" s="25">
        <f>$M182*$K182</f>
        <v>0</v>
      </c>
      <c r="AO182" t="s" s="26">
        <v>49</v>
      </c>
      <c r="AP182" s="25">
        <f>$N182*$K182</f>
        <v>0</v>
      </c>
      <c r="AQ182" t="s" s="26">
        <v>49</v>
      </c>
      <c r="AR182" s="25">
        <f>$O182*$K182</f>
        <v>0</v>
      </c>
      <c r="AS182" t="s" s="26">
        <v>49</v>
      </c>
      <c r="AT182" s="25">
        <f>$P182*$K182</f>
        <v>0</v>
      </c>
      <c r="AU182" t="s" s="26">
        <v>49</v>
      </c>
      <c r="AV182" s="27"/>
      <c r="AW182" s="28"/>
      <c r="AX182" s="28"/>
      <c r="AY182" s="28"/>
      <c r="AZ182" s="28"/>
    </row>
    <row r="183" ht="15" customHeight="1">
      <c r="A183" t="s" s="29">
        <v>410</v>
      </c>
      <c r="B183" t="s" s="15">
        <v>411</v>
      </c>
      <c r="C183" s="16">
        <v>2016</v>
      </c>
      <c r="D183" s="17">
        <v>9241627840.607479</v>
      </c>
      <c r="E183" s="17">
        <v>8295840</v>
      </c>
      <c r="F183" s="18">
        <v>3</v>
      </c>
      <c r="G183" s="19">
        <v>1</v>
      </c>
      <c r="H183" s="19">
        <v>100</v>
      </c>
      <c r="I183" s="20">
        <v>0</v>
      </c>
      <c r="J183" s="21">
        <v>0</v>
      </c>
      <c r="K183" s="22">
        <v>0</v>
      </c>
      <c r="L183" s="23">
        <v>0.270799608455151</v>
      </c>
      <c r="M183" s="23">
        <v>0.121411338508647</v>
      </c>
      <c r="N183" s="17">
        <v>1.02348702786941</v>
      </c>
      <c r="O183" s="17">
        <v>1.23658370396875</v>
      </c>
      <c r="P183" s="17">
        <v>1.25323238712185</v>
      </c>
      <c r="Q183" s="24">
        <f>SUM($I183:$K183)</f>
        <v>0</v>
      </c>
      <c r="R183" s="25">
        <f>$L183*$I183</f>
        <v>0</v>
      </c>
      <c r="S183" t="s" s="26">
        <v>49</v>
      </c>
      <c r="T183" s="25">
        <f>$M183*$I183</f>
        <v>0</v>
      </c>
      <c r="U183" t="s" s="26">
        <v>49</v>
      </c>
      <c r="V183" s="25">
        <f>$N183*$I183</f>
        <v>0</v>
      </c>
      <c r="W183" t="s" s="26">
        <v>49</v>
      </c>
      <c r="X183" s="25">
        <f>$O183*$I183</f>
        <v>0</v>
      </c>
      <c r="Y183" t="s" s="26">
        <v>49</v>
      </c>
      <c r="Z183" s="25">
        <f>$P183*$I183</f>
        <v>0</v>
      </c>
      <c r="AA183" t="s" s="26">
        <v>49</v>
      </c>
      <c r="AB183" s="25">
        <f>$L183*$J183</f>
        <v>0</v>
      </c>
      <c r="AC183" t="s" s="26">
        <v>49</v>
      </c>
      <c r="AD183" s="25">
        <f>$M183*$J183</f>
        <v>0</v>
      </c>
      <c r="AE183" t="s" s="26">
        <v>49</v>
      </c>
      <c r="AF183" s="25">
        <f>$N183*$J183</f>
        <v>0</v>
      </c>
      <c r="AG183" t="s" s="26">
        <v>49</v>
      </c>
      <c r="AH183" s="25">
        <f>$O183*$J183</f>
        <v>0</v>
      </c>
      <c r="AI183" t="s" s="26">
        <v>49</v>
      </c>
      <c r="AJ183" s="25">
        <f>$P183*$J183</f>
        <v>0</v>
      </c>
      <c r="AK183" t="s" s="26">
        <v>49</v>
      </c>
      <c r="AL183" s="25">
        <f>$L183*$K183</f>
        <v>0</v>
      </c>
      <c r="AM183" t="s" s="26">
        <v>49</v>
      </c>
      <c r="AN183" s="25">
        <f>$M183*$K183</f>
        <v>0</v>
      </c>
      <c r="AO183" t="s" s="26">
        <v>49</v>
      </c>
      <c r="AP183" s="25">
        <f>$N183*$K183</f>
        <v>0</v>
      </c>
      <c r="AQ183" t="s" s="26">
        <v>49</v>
      </c>
      <c r="AR183" s="25">
        <f>$O183*$K183</f>
        <v>0</v>
      </c>
      <c r="AS183" t="s" s="26">
        <v>49</v>
      </c>
      <c r="AT183" s="25">
        <f>$P183*$K183</f>
        <v>0</v>
      </c>
      <c r="AU183" t="s" s="26">
        <v>49</v>
      </c>
      <c r="AV183" s="27"/>
      <c r="AW183" s="28"/>
      <c r="AX183" s="28"/>
      <c r="AY183" s="28"/>
      <c r="AZ183" s="28"/>
    </row>
    <row r="184" ht="15" customHeight="1">
      <c r="A184" t="s" s="29">
        <v>412</v>
      </c>
      <c r="B184" t="s" s="15">
        <v>413</v>
      </c>
      <c r="C184" s="16">
        <v>2016</v>
      </c>
      <c r="D184" s="17">
        <v>404823952117.932</v>
      </c>
      <c r="E184" s="17">
        <v>67725979</v>
      </c>
      <c r="F184" s="18">
        <v>2</v>
      </c>
      <c r="G184" s="19">
        <v>2</v>
      </c>
      <c r="H184" s="19">
        <v>100</v>
      </c>
      <c r="I184" s="20">
        <v>0</v>
      </c>
      <c r="J184" s="21">
        <v>0</v>
      </c>
      <c r="K184" s="22">
        <v>0</v>
      </c>
      <c r="L184" s="23">
        <v>0.0449796035691089</v>
      </c>
      <c r="M184" s="23">
        <v>0.074304170122585</v>
      </c>
      <c r="N184" s="23">
        <v>0.998396942262243</v>
      </c>
      <c r="O184" s="17">
        <v>1.23658370396875</v>
      </c>
      <c r="P184" s="17">
        <v>1.39741626129304</v>
      </c>
      <c r="Q184" s="24">
        <f>SUM($I184:$K184)</f>
        <v>0</v>
      </c>
      <c r="R184" s="25">
        <f>$L184*$I184</f>
        <v>0</v>
      </c>
      <c r="S184" t="s" s="26">
        <v>49</v>
      </c>
      <c r="T184" s="25">
        <f>$M184*$I184</f>
        <v>0</v>
      </c>
      <c r="U184" t="s" s="26">
        <v>49</v>
      </c>
      <c r="V184" s="25">
        <f>$N184*$I184</f>
        <v>0</v>
      </c>
      <c r="W184" t="s" s="26">
        <v>49</v>
      </c>
      <c r="X184" s="25">
        <f>$O184*$I184</f>
        <v>0</v>
      </c>
      <c r="Y184" t="s" s="26">
        <v>49</v>
      </c>
      <c r="Z184" s="25">
        <f>$P184*$I184</f>
        <v>0</v>
      </c>
      <c r="AA184" t="s" s="26">
        <v>49</v>
      </c>
      <c r="AB184" s="25">
        <f>$L184*$J184</f>
        <v>0</v>
      </c>
      <c r="AC184" t="s" s="26">
        <v>49</v>
      </c>
      <c r="AD184" s="25">
        <f>$M184*$J184</f>
        <v>0</v>
      </c>
      <c r="AE184" t="s" s="26">
        <v>49</v>
      </c>
      <c r="AF184" s="25">
        <f>$N184*$J184</f>
        <v>0</v>
      </c>
      <c r="AG184" t="s" s="26">
        <v>49</v>
      </c>
      <c r="AH184" s="25">
        <f>$O184*$J184</f>
        <v>0</v>
      </c>
      <c r="AI184" t="s" s="26">
        <v>49</v>
      </c>
      <c r="AJ184" s="25">
        <f>$P184*$J184</f>
        <v>0</v>
      </c>
      <c r="AK184" t="s" s="26">
        <v>49</v>
      </c>
      <c r="AL184" s="25">
        <f>$L184*$K184</f>
        <v>0</v>
      </c>
      <c r="AM184" t="s" s="26">
        <v>49</v>
      </c>
      <c r="AN184" s="25">
        <f>$M184*$K184</f>
        <v>0</v>
      </c>
      <c r="AO184" t="s" s="26">
        <v>49</v>
      </c>
      <c r="AP184" s="25">
        <f>$N184*$K184</f>
        <v>0</v>
      </c>
      <c r="AQ184" t="s" s="26">
        <v>49</v>
      </c>
      <c r="AR184" s="25">
        <f>$O184*$K184</f>
        <v>0</v>
      </c>
      <c r="AS184" t="s" s="26">
        <v>49</v>
      </c>
      <c r="AT184" s="25">
        <f>$P184*$K184</f>
        <v>0</v>
      </c>
      <c r="AU184" t="s" s="26">
        <v>49</v>
      </c>
      <c r="AV184" s="27"/>
      <c r="AW184" s="28"/>
      <c r="AX184" s="28"/>
      <c r="AY184" s="28"/>
      <c r="AZ184" s="28"/>
    </row>
    <row r="185" ht="15" customHeight="1">
      <c r="A185" t="s" s="29">
        <v>414</v>
      </c>
      <c r="B185" t="s" s="15">
        <v>415</v>
      </c>
      <c r="C185" s="16">
        <v>2016</v>
      </c>
      <c r="D185" s="17">
        <v>10086000000</v>
      </c>
      <c r="E185" s="17">
        <v>2078453</v>
      </c>
      <c r="F185" s="18">
        <v>11</v>
      </c>
      <c r="G185" s="19">
        <v>1</v>
      </c>
      <c r="H185" s="19">
        <v>3</v>
      </c>
      <c r="I185" s="20">
        <v>0</v>
      </c>
      <c r="J185" s="21">
        <v>0</v>
      </c>
      <c r="K185" s="22">
        <v>0</v>
      </c>
      <c r="L185" s="23">
        <v>0.240804357848211</v>
      </c>
      <c r="M185" s="23">
        <v>0.216077882185756</v>
      </c>
      <c r="N185" s="17">
        <v>1.02348702786941</v>
      </c>
      <c r="O185" s="17">
        <v>0.96155314797709</v>
      </c>
      <c r="P185" s="23">
        <v>0.903072480692463</v>
      </c>
      <c r="Q185" s="24">
        <f>SUM($I185:$K185)</f>
        <v>0</v>
      </c>
      <c r="R185" s="25">
        <f>$L185*$I185</f>
        <v>0</v>
      </c>
      <c r="S185" t="s" s="26">
        <v>49</v>
      </c>
      <c r="T185" s="25">
        <f>$M185*$I185</f>
        <v>0</v>
      </c>
      <c r="U185" t="s" s="26">
        <v>49</v>
      </c>
      <c r="V185" s="25">
        <f>$N185*$I185</f>
        <v>0</v>
      </c>
      <c r="W185" t="s" s="26">
        <v>49</v>
      </c>
      <c r="X185" s="25">
        <f>$O185*$I185</f>
        <v>0</v>
      </c>
      <c r="Y185" t="s" s="26">
        <v>49</v>
      </c>
      <c r="Z185" s="25">
        <f>$P185*$I185</f>
        <v>0</v>
      </c>
      <c r="AA185" t="s" s="26">
        <v>49</v>
      </c>
      <c r="AB185" s="25">
        <f>$L185*$J185</f>
        <v>0</v>
      </c>
      <c r="AC185" t="s" s="26">
        <v>49</v>
      </c>
      <c r="AD185" s="25">
        <f>$M185*$J185</f>
        <v>0</v>
      </c>
      <c r="AE185" t="s" s="26">
        <v>49</v>
      </c>
      <c r="AF185" s="25">
        <f>$N185*$J185</f>
        <v>0</v>
      </c>
      <c r="AG185" t="s" s="26">
        <v>49</v>
      </c>
      <c r="AH185" s="25">
        <f>$O185*$J185</f>
        <v>0</v>
      </c>
      <c r="AI185" t="s" s="26">
        <v>49</v>
      </c>
      <c r="AJ185" s="25">
        <f>$P185*$J185</f>
        <v>0</v>
      </c>
      <c r="AK185" t="s" s="26">
        <v>49</v>
      </c>
      <c r="AL185" s="25">
        <f>$L185*$K185</f>
        <v>0</v>
      </c>
      <c r="AM185" t="s" s="26">
        <v>49</v>
      </c>
      <c r="AN185" s="25">
        <f>$M185*$K185</f>
        <v>0</v>
      </c>
      <c r="AO185" t="s" s="26">
        <v>49</v>
      </c>
      <c r="AP185" s="25">
        <f>$N185*$K185</f>
        <v>0</v>
      </c>
      <c r="AQ185" t="s" s="26">
        <v>49</v>
      </c>
      <c r="AR185" s="25">
        <f>$O185*$K185</f>
        <v>0</v>
      </c>
      <c r="AS185" t="s" s="26">
        <v>49</v>
      </c>
      <c r="AT185" s="25">
        <f>$P185*$K185</f>
        <v>0</v>
      </c>
      <c r="AU185" t="s" s="26">
        <v>49</v>
      </c>
      <c r="AV185" s="27"/>
      <c r="AW185" s="28"/>
      <c r="AX185" s="28"/>
      <c r="AY185" s="28"/>
      <c r="AZ185" s="28"/>
    </row>
    <row r="186" ht="15" customHeight="1">
      <c r="A186" t="s" s="29">
        <v>416</v>
      </c>
      <c r="B186" t="s" s="15">
        <v>417</v>
      </c>
      <c r="C186" s="16">
        <v>2016</v>
      </c>
      <c r="D186" s="17">
        <v>4518443476.634</v>
      </c>
      <c r="E186" s="17">
        <v>7115163</v>
      </c>
      <c r="F186" s="18">
        <v>14</v>
      </c>
      <c r="G186" s="19">
        <v>2</v>
      </c>
      <c r="H186" s="19">
        <v>100</v>
      </c>
      <c r="I186" s="20">
        <v>0</v>
      </c>
      <c r="J186" s="21">
        <v>0</v>
      </c>
      <c r="K186" s="22">
        <v>0</v>
      </c>
      <c r="L186" s="17">
        <v>3.65363405872417</v>
      </c>
      <c r="M186" s="23">
        <v>0.127503370584292</v>
      </c>
      <c r="N186" s="23">
        <v>0.998396942262243</v>
      </c>
      <c r="O186" s="17">
        <v>1.23658370396875</v>
      </c>
      <c r="P186" s="23">
        <v>0.8552706978964389</v>
      </c>
      <c r="Q186" s="24">
        <f>SUM($I186:$K186)</f>
        <v>0</v>
      </c>
      <c r="R186" s="25">
        <f>$L186*$I186</f>
        <v>0</v>
      </c>
      <c r="S186" t="s" s="26">
        <v>49</v>
      </c>
      <c r="T186" s="25">
        <f>$M186*$I186</f>
        <v>0</v>
      </c>
      <c r="U186" t="s" s="26">
        <v>49</v>
      </c>
      <c r="V186" s="25">
        <f>$N186*$I186</f>
        <v>0</v>
      </c>
      <c r="W186" t="s" s="26">
        <v>49</v>
      </c>
      <c r="X186" s="25">
        <f>$O186*$I186</f>
        <v>0</v>
      </c>
      <c r="Y186" t="s" s="26">
        <v>49</v>
      </c>
      <c r="Z186" s="25">
        <f>$P186*$I186</f>
        <v>0</v>
      </c>
      <c r="AA186" t="s" s="26">
        <v>49</v>
      </c>
      <c r="AB186" s="25">
        <f>$L186*$J186</f>
        <v>0</v>
      </c>
      <c r="AC186" t="s" s="26">
        <v>49</v>
      </c>
      <c r="AD186" s="25">
        <f>$M186*$J186</f>
        <v>0</v>
      </c>
      <c r="AE186" t="s" s="26">
        <v>49</v>
      </c>
      <c r="AF186" s="25">
        <f>$N186*$J186</f>
        <v>0</v>
      </c>
      <c r="AG186" t="s" s="26">
        <v>49</v>
      </c>
      <c r="AH186" s="25">
        <f>$O186*$J186</f>
        <v>0</v>
      </c>
      <c r="AI186" t="s" s="26">
        <v>49</v>
      </c>
      <c r="AJ186" s="25">
        <f>$P186*$J186</f>
        <v>0</v>
      </c>
      <c r="AK186" t="s" s="26">
        <v>49</v>
      </c>
      <c r="AL186" s="25">
        <f>$L186*$K186</f>
        <v>0</v>
      </c>
      <c r="AM186" t="s" s="26">
        <v>49</v>
      </c>
      <c r="AN186" s="25">
        <f>$M186*$K186</f>
        <v>0</v>
      </c>
      <c r="AO186" t="s" s="26">
        <v>49</v>
      </c>
      <c r="AP186" s="25">
        <f>$N186*$K186</f>
        <v>0</v>
      </c>
      <c r="AQ186" t="s" s="26">
        <v>49</v>
      </c>
      <c r="AR186" s="25">
        <f>$O186*$K186</f>
        <v>0</v>
      </c>
      <c r="AS186" t="s" s="26">
        <v>49</v>
      </c>
      <c r="AT186" s="25">
        <f>$P186*$K186</f>
        <v>0</v>
      </c>
      <c r="AU186" t="s" s="26">
        <v>49</v>
      </c>
      <c r="AV186" s="27"/>
      <c r="AW186" s="28"/>
      <c r="AX186" s="28"/>
      <c r="AY186" s="28"/>
      <c r="AZ186" s="28"/>
    </row>
    <row r="187" ht="15" customHeight="1">
      <c r="A187" t="s" s="29">
        <v>418</v>
      </c>
      <c r="B187" t="s" s="15">
        <v>419</v>
      </c>
      <c r="C187" s="16">
        <v>2016</v>
      </c>
      <c r="D187" s="17">
        <v>434380116.959064</v>
      </c>
      <c r="E187" s="17">
        <v>105586</v>
      </c>
      <c r="F187" s="18">
        <v>25</v>
      </c>
      <c r="G187" s="19">
        <v>9</v>
      </c>
      <c r="H187" s="19">
        <v>100</v>
      </c>
      <c r="I187" s="20">
        <v>0</v>
      </c>
      <c r="J187" s="21">
        <v>0</v>
      </c>
      <c r="K187" s="22">
        <v>0</v>
      </c>
      <c r="L187" s="17">
        <v>3.65363405872417</v>
      </c>
      <c r="M187" s="17">
        <v>5.05138690617843</v>
      </c>
      <c r="N187" s="23">
        <v>0.930878628858559</v>
      </c>
      <c r="O187" s="17">
        <v>1.23658370396875</v>
      </c>
      <c r="P187" s="23">
        <v>0.757327155508475</v>
      </c>
      <c r="Q187" s="24">
        <f>SUM($I187:$K187)</f>
        <v>0</v>
      </c>
      <c r="R187" s="25">
        <f>$L187*$I187</f>
        <v>0</v>
      </c>
      <c r="S187" t="s" s="26">
        <v>49</v>
      </c>
      <c r="T187" s="25">
        <f>$M187*$I187</f>
        <v>0</v>
      </c>
      <c r="U187" t="s" s="26">
        <v>49</v>
      </c>
      <c r="V187" s="25">
        <f>$N187*$I187</f>
        <v>0</v>
      </c>
      <c r="W187" t="s" s="26">
        <v>49</v>
      </c>
      <c r="X187" s="25">
        <f>$O187*$I187</f>
        <v>0</v>
      </c>
      <c r="Y187" t="s" s="26">
        <v>49</v>
      </c>
      <c r="Z187" s="25">
        <f>$P187*$I187</f>
        <v>0</v>
      </c>
      <c r="AA187" t="s" s="26">
        <v>49</v>
      </c>
      <c r="AB187" s="25">
        <f>$L187*$J187</f>
        <v>0</v>
      </c>
      <c r="AC187" t="s" s="26">
        <v>49</v>
      </c>
      <c r="AD187" s="25">
        <f>$M187*$J187</f>
        <v>0</v>
      </c>
      <c r="AE187" t="s" s="26">
        <v>49</v>
      </c>
      <c r="AF187" s="25">
        <f>$N187*$J187</f>
        <v>0</v>
      </c>
      <c r="AG187" t="s" s="26">
        <v>49</v>
      </c>
      <c r="AH187" s="25">
        <f>$O187*$J187</f>
        <v>0</v>
      </c>
      <c r="AI187" t="s" s="26">
        <v>49</v>
      </c>
      <c r="AJ187" s="25">
        <f>$P187*$J187</f>
        <v>0</v>
      </c>
      <c r="AK187" t="s" s="26">
        <v>49</v>
      </c>
      <c r="AL187" s="25">
        <f>$L187*$K187</f>
        <v>0</v>
      </c>
      <c r="AM187" t="s" s="26">
        <v>49</v>
      </c>
      <c r="AN187" s="25">
        <f>$M187*$K187</f>
        <v>0</v>
      </c>
      <c r="AO187" t="s" s="26">
        <v>49</v>
      </c>
      <c r="AP187" s="25">
        <f>$N187*$K187</f>
        <v>0</v>
      </c>
      <c r="AQ187" t="s" s="26">
        <v>49</v>
      </c>
      <c r="AR187" s="25">
        <f>$O187*$K187</f>
        <v>0</v>
      </c>
      <c r="AS187" t="s" s="26">
        <v>49</v>
      </c>
      <c r="AT187" s="25">
        <f>$P187*$K187</f>
        <v>0</v>
      </c>
      <c r="AU187" t="s" s="26">
        <v>49</v>
      </c>
      <c r="AV187" s="27"/>
      <c r="AW187" s="28"/>
      <c r="AX187" s="28"/>
      <c r="AY187" s="28"/>
      <c r="AZ187" s="28"/>
    </row>
    <row r="188" ht="15" customHeight="1">
      <c r="A188" t="s" s="29">
        <v>420</v>
      </c>
      <c r="B188" t="s" s="15">
        <v>421</v>
      </c>
      <c r="C188" s="16">
        <v>2016</v>
      </c>
      <c r="D188" s="17">
        <v>28882663253.8394</v>
      </c>
      <c r="E188" s="17">
        <v>1354483</v>
      </c>
      <c r="F188" s="18">
        <v>12</v>
      </c>
      <c r="G188" s="19">
        <v>4</v>
      </c>
      <c r="H188" s="19">
        <v>22</v>
      </c>
      <c r="I188" s="20">
        <v>0</v>
      </c>
      <c r="J188" s="21">
        <v>0</v>
      </c>
      <c r="K188" s="22">
        <v>0</v>
      </c>
      <c r="L188" s="23">
        <v>0.104532327508811</v>
      </c>
      <c r="M188" s="23">
        <v>0.287077616512051</v>
      </c>
      <c r="N188" s="23">
        <v>0.968544965171127</v>
      </c>
      <c r="O188" s="23">
        <v>0.751429309904435</v>
      </c>
      <c r="P188" s="23">
        <v>0.885294634384496</v>
      </c>
      <c r="Q188" s="24">
        <f>SUM($I188:$K188)</f>
        <v>0</v>
      </c>
      <c r="R188" s="25">
        <f>$L188*$I188</f>
        <v>0</v>
      </c>
      <c r="S188" t="s" s="26">
        <v>49</v>
      </c>
      <c r="T188" s="25">
        <f>$M188*$I188</f>
        <v>0</v>
      </c>
      <c r="U188" t="s" s="26">
        <v>49</v>
      </c>
      <c r="V188" s="25">
        <f>$N188*$I188</f>
        <v>0</v>
      </c>
      <c r="W188" t="s" s="26">
        <v>49</v>
      </c>
      <c r="X188" s="25">
        <f>$O188*$I188</f>
        <v>0</v>
      </c>
      <c r="Y188" t="s" s="26">
        <v>49</v>
      </c>
      <c r="Z188" s="25">
        <f>$P188*$I188</f>
        <v>0</v>
      </c>
      <c r="AA188" t="s" s="26">
        <v>49</v>
      </c>
      <c r="AB188" s="25">
        <f>$L188*$J188</f>
        <v>0</v>
      </c>
      <c r="AC188" t="s" s="26">
        <v>49</v>
      </c>
      <c r="AD188" s="25">
        <f>$M188*$J188</f>
        <v>0</v>
      </c>
      <c r="AE188" t="s" s="26">
        <v>49</v>
      </c>
      <c r="AF188" s="25">
        <f>$N188*$J188</f>
        <v>0</v>
      </c>
      <c r="AG188" t="s" s="26">
        <v>49</v>
      </c>
      <c r="AH188" s="25">
        <f>$O188*$J188</f>
        <v>0</v>
      </c>
      <c r="AI188" t="s" s="26">
        <v>49</v>
      </c>
      <c r="AJ188" s="25">
        <f>$P188*$J188</f>
        <v>0</v>
      </c>
      <c r="AK188" t="s" s="26">
        <v>49</v>
      </c>
      <c r="AL188" s="25">
        <f>$L188*$K188</f>
        <v>0</v>
      </c>
      <c r="AM188" t="s" s="26">
        <v>49</v>
      </c>
      <c r="AN188" s="25">
        <f>$M188*$K188</f>
        <v>0</v>
      </c>
      <c r="AO188" t="s" s="26">
        <v>49</v>
      </c>
      <c r="AP188" s="25">
        <f>$N188*$K188</f>
        <v>0</v>
      </c>
      <c r="AQ188" t="s" s="26">
        <v>49</v>
      </c>
      <c r="AR188" s="25">
        <f>$O188*$K188</f>
        <v>0</v>
      </c>
      <c r="AS188" t="s" s="26">
        <v>49</v>
      </c>
      <c r="AT188" s="25">
        <f>$P188*$K188</f>
        <v>0</v>
      </c>
      <c r="AU188" t="s" s="26">
        <v>49</v>
      </c>
      <c r="AV188" s="27"/>
      <c r="AW188" s="28"/>
      <c r="AX188" s="28"/>
      <c r="AY188" s="28"/>
      <c r="AZ188" s="28"/>
    </row>
    <row r="189" ht="15" customHeight="1">
      <c r="A189" t="s" s="29">
        <v>422</v>
      </c>
      <c r="B189" t="s" s="15">
        <v>423</v>
      </c>
      <c r="C189" s="16">
        <v>2016</v>
      </c>
      <c r="D189" s="17">
        <v>48612652412.0869</v>
      </c>
      <c r="E189" s="17">
        <v>10996600</v>
      </c>
      <c r="F189" s="18">
        <v>19</v>
      </c>
      <c r="G189" s="19">
        <v>1</v>
      </c>
      <c r="H189" s="19">
        <v>1</v>
      </c>
      <c r="I189" s="20">
        <v>0</v>
      </c>
      <c r="J189" s="21">
        <v>0</v>
      </c>
      <c r="K189" s="22">
        <v>0</v>
      </c>
      <c r="L189" s="23">
        <v>0.08220252660939981</v>
      </c>
      <c r="M189" s="23">
        <v>0.111674217294713</v>
      </c>
      <c r="N189" s="17">
        <v>1.02348702786941</v>
      </c>
      <c r="O189" s="17">
        <v>1.08175535001141</v>
      </c>
      <c r="P189" s="23">
        <v>0.800932840133552</v>
      </c>
      <c r="Q189" s="24">
        <f>SUM($I189:$K189)</f>
        <v>0</v>
      </c>
      <c r="R189" s="25">
        <f>$L189*$I189</f>
        <v>0</v>
      </c>
      <c r="S189" t="s" s="26">
        <v>49</v>
      </c>
      <c r="T189" s="25">
        <f>$M189*$I189</f>
        <v>0</v>
      </c>
      <c r="U189" t="s" s="26">
        <v>49</v>
      </c>
      <c r="V189" s="25">
        <f>$N189*$I189</f>
        <v>0</v>
      </c>
      <c r="W189" t="s" s="26">
        <v>49</v>
      </c>
      <c r="X189" s="25">
        <f>$O189*$I189</f>
        <v>0</v>
      </c>
      <c r="Y189" t="s" s="26">
        <v>49</v>
      </c>
      <c r="Z189" s="25">
        <f>$P189*$I189</f>
        <v>0</v>
      </c>
      <c r="AA189" t="s" s="26">
        <v>49</v>
      </c>
      <c r="AB189" s="25">
        <f>$L189*$J189</f>
        <v>0</v>
      </c>
      <c r="AC189" t="s" s="26">
        <v>49</v>
      </c>
      <c r="AD189" s="25">
        <f>$M189*$J189</f>
        <v>0</v>
      </c>
      <c r="AE189" t="s" s="26">
        <v>49</v>
      </c>
      <c r="AF189" s="25">
        <f>$N189*$J189</f>
        <v>0</v>
      </c>
      <c r="AG189" t="s" s="26">
        <v>49</v>
      </c>
      <c r="AH189" s="25">
        <f>$O189*$J189</f>
        <v>0</v>
      </c>
      <c r="AI189" t="s" s="26">
        <v>49</v>
      </c>
      <c r="AJ189" s="25">
        <f>$P189*$J189</f>
        <v>0</v>
      </c>
      <c r="AK189" t="s" s="26">
        <v>49</v>
      </c>
      <c r="AL189" s="25">
        <f>$L189*$K189</f>
        <v>0</v>
      </c>
      <c r="AM189" t="s" s="26">
        <v>49</v>
      </c>
      <c r="AN189" s="25">
        <f>$M189*$K189</f>
        <v>0</v>
      </c>
      <c r="AO189" t="s" s="26">
        <v>49</v>
      </c>
      <c r="AP189" s="25">
        <f>$N189*$K189</f>
        <v>0</v>
      </c>
      <c r="AQ189" t="s" s="26">
        <v>49</v>
      </c>
      <c r="AR189" s="25">
        <f>$O189*$K189</f>
        <v>0</v>
      </c>
      <c r="AS189" t="s" s="26">
        <v>49</v>
      </c>
      <c r="AT189" s="25">
        <f>$P189*$K189</f>
        <v>0</v>
      </c>
      <c r="AU189" t="s" s="26">
        <v>49</v>
      </c>
      <c r="AV189" s="27"/>
      <c r="AW189" s="28"/>
      <c r="AX189" s="28"/>
      <c r="AY189" s="28"/>
      <c r="AZ189" s="28"/>
    </row>
    <row r="190" ht="15" customHeight="1">
      <c r="A190" t="s" s="29">
        <v>424</v>
      </c>
      <c r="B190" t="s" s="15">
        <v>425</v>
      </c>
      <c r="C190" s="16">
        <v>2016</v>
      </c>
      <c r="D190" s="17">
        <v>798429233036.326</v>
      </c>
      <c r="E190" s="17">
        <v>75932348</v>
      </c>
      <c r="F190" s="18">
        <v>44</v>
      </c>
      <c r="G190" s="19">
        <v>1</v>
      </c>
      <c r="H190" s="19">
        <v>100</v>
      </c>
      <c r="I190" s="20">
        <v>0</v>
      </c>
      <c r="J190" s="21">
        <v>0</v>
      </c>
      <c r="K190" s="22">
        <v>0</v>
      </c>
      <c r="L190" s="23">
        <v>0.0395338980797622</v>
      </c>
      <c r="M190" s="23">
        <v>0.07281037739411279</v>
      </c>
      <c r="N190" s="17">
        <v>1.02348702786941</v>
      </c>
      <c r="O190" s="17">
        <v>1.23658370396875</v>
      </c>
      <c r="P190" s="23">
        <v>0.6805672011891331</v>
      </c>
      <c r="Q190" s="24">
        <f>SUM($I190:$K190)</f>
        <v>0</v>
      </c>
      <c r="R190" s="25">
        <f>$L190*$I190</f>
        <v>0</v>
      </c>
      <c r="S190" t="s" s="26">
        <v>49</v>
      </c>
      <c r="T190" s="25">
        <f>$M190*$I190</f>
        <v>0</v>
      </c>
      <c r="U190" t="s" s="26">
        <v>49</v>
      </c>
      <c r="V190" s="25">
        <f>$N190*$I190</f>
        <v>0</v>
      </c>
      <c r="W190" t="s" s="26">
        <v>49</v>
      </c>
      <c r="X190" s="25">
        <f>$O190*$I190</f>
        <v>0</v>
      </c>
      <c r="Y190" t="s" s="26">
        <v>49</v>
      </c>
      <c r="Z190" s="25">
        <f>$P190*$I190</f>
        <v>0</v>
      </c>
      <c r="AA190" t="s" s="26">
        <v>49</v>
      </c>
      <c r="AB190" s="25">
        <f>$L190*$J190</f>
        <v>0</v>
      </c>
      <c r="AC190" t="s" s="26">
        <v>49</v>
      </c>
      <c r="AD190" s="25">
        <f>$M190*$J190</f>
        <v>0</v>
      </c>
      <c r="AE190" t="s" s="26">
        <v>49</v>
      </c>
      <c r="AF190" s="25">
        <f>$N190*$J190</f>
        <v>0</v>
      </c>
      <c r="AG190" t="s" s="26">
        <v>49</v>
      </c>
      <c r="AH190" s="25">
        <f>$O190*$J190</f>
        <v>0</v>
      </c>
      <c r="AI190" t="s" s="26">
        <v>49</v>
      </c>
      <c r="AJ190" s="25">
        <f>$P190*$J190</f>
        <v>0</v>
      </c>
      <c r="AK190" t="s" s="26">
        <v>49</v>
      </c>
      <c r="AL190" s="25">
        <f>$L190*$K190</f>
        <v>0</v>
      </c>
      <c r="AM190" t="s" s="26">
        <v>49</v>
      </c>
      <c r="AN190" s="25">
        <f>$M190*$K190</f>
        <v>0</v>
      </c>
      <c r="AO190" t="s" s="26">
        <v>49</v>
      </c>
      <c r="AP190" s="25">
        <f>$N190*$K190</f>
        <v>0</v>
      </c>
      <c r="AQ190" t="s" s="26">
        <v>49</v>
      </c>
      <c r="AR190" s="25">
        <f>$O190*$K190</f>
        <v>0</v>
      </c>
      <c r="AS190" t="s" s="26">
        <v>49</v>
      </c>
      <c r="AT190" s="25">
        <f>$P190*$K190</f>
        <v>0</v>
      </c>
      <c r="AU190" t="s" s="26">
        <v>49</v>
      </c>
      <c r="AV190" s="27"/>
      <c r="AW190" s="28"/>
      <c r="AX190" s="28"/>
      <c r="AY190" s="28"/>
      <c r="AZ190" s="28"/>
    </row>
    <row r="191" ht="15" customHeight="1">
      <c r="A191" t="s" s="29">
        <v>426</v>
      </c>
      <c r="B191" t="s" s="15">
        <v>427</v>
      </c>
      <c r="C191" s="16">
        <v>2016</v>
      </c>
      <c r="D191" s="17">
        <v>47931929824.5614</v>
      </c>
      <c r="E191" s="17">
        <v>5307188</v>
      </c>
      <c r="F191" s="18">
        <v>9</v>
      </c>
      <c r="G191" s="19">
        <v>3</v>
      </c>
      <c r="H191" s="19">
        <v>7</v>
      </c>
      <c r="I191" s="20">
        <v>0</v>
      </c>
      <c r="J191" s="21">
        <v>0</v>
      </c>
      <c r="K191" s="22">
        <v>0</v>
      </c>
      <c r="L191" s="23">
        <v>0.0826762636538364</v>
      </c>
      <c r="M191" s="17">
        <v>0.14110618779554</v>
      </c>
      <c r="N191" s="23">
        <v>0.981354382550093</v>
      </c>
      <c r="O191" s="23">
        <v>0.865529551355102</v>
      </c>
      <c r="P191" s="23">
        <v>0.946497290364775</v>
      </c>
      <c r="Q191" s="24">
        <f>SUM($I191:$K191)</f>
        <v>0</v>
      </c>
      <c r="R191" s="25">
        <f>$L191*$I191</f>
        <v>0</v>
      </c>
      <c r="S191" t="s" s="26">
        <v>49</v>
      </c>
      <c r="T191" s="25">
        <f>$M191*$I191</f>
        <v>0</v>
      </c>
      <c r="U191" t="s" s="26">
        <v>49</v>
      </c>
      <c r="V191" s="25">
        <f>$N191*$I191</f>
        <v>0</v>
      </c>
      <c r="W191" t="s" s="26">
        <v>49</v>
      </c>
      <c r="X191" s="25">
        <f>$O191*$I191</f>
        <v>0</v>
      </c>
      <c r="Y191" t="s" s="26">
        <v>49</v>
      </c>
      <c r="Z191" s="25">
        <f>$P191*$I191</f>
        <v>0</v>
      </c>
      <c r="AA191" t="s" s="26">
        <v>49</v>
      </c>
      <c r="AB191" s="25">
        <f>$L191*$J191</f>
        <v>0</v>
      </c>
      <c r="AC191" t="s" s="26">
        <v>49</v>
      </c>
      <c r="AD191" s="25">
        <f>$M191*$J191</f>
        <v>0</v>
      </c>
      <c r="AE191" t="s" s="26">
        <v>49</v>
      </c>
      <c r="AF191" s="25">
        <f>$N191*$J191</f>
        <v>0</v>
      </c>
      <c r="AG191" t="s" s="26">
        <v>49</v>
      </c>
      <c r="AH191" s="25">
        <f>$O191*$J191</f>
        <v>0</v>
      </c>
      <c r="AI191" t="s" s="26">
        <v>49</v>
      </c>
      <c r="AJ191" s="25">
        <f>$P191*$J191</f>
        <v>0</v>
      </c>
      <c r="AK191" t="s" s="26">
        <v>49</v>
      </c>
      <c r="AL191" s="25">
        <f>$L191*$K191</f>
        <v>0</v>
      </c>
      <c r="AM191" t="s" s="26">
        <v>49</v>
      </c>
      <c r="AN191" s="25">
        <f>$M191*$K191</f>
        <v>0</v>
      </c>
      <c r="AO191" t="s" s="26">
        <v>49</v>
      </c>
      <c r="AP191" s="25">
        <f>$N191*$K191</f>
        <v>0</v>
      </c>
      <c r="AQ191" t="s" s="26">
        <v>49</v>
      </c>
      <c r="AR191" s="25">
        <f>$O191*$K191</f>
        <v>0</v>
      </c>
      <c r="AS191" t="s" s="26">
        <v>49</v>
      </c>
      <c r="AT191" s="25">
        <f>$P191*$K191</f>
        <v>0</v>
      </c>
      <c r="AU191" t="s" s="26">
        <v>49</v>
      </c>
      <c r="AV191" s="27"/>
      <c r="AW191" s="28"/>
      <c r="AX191" s="28"/>
      <c r="AY191" s="28"/>
      <c r="AZ191" s="28"/>
    </row>
    <row r="192" ht="15" customHeight="1">
      <c r="A192" t="s" s="29">
        <v>428</v>
      </c>
      <c r="B192" t="s" s="15">
        <v>429</v>
      </c>
      <c r="C192" s="16">
        <v>2016</v>
      </c>
      <c r="D192" s="17">
        <v>37859550.4025491</v>
      </c>
      <c r="E192" s="17">
        <v>9893</v>
      </c>
      <c r="F192" s="18">
        <v>100</v>
      </c>
      <c r="G192" s="19">
        <v>100</v>
      </c>
      <c r="H192" s="19">
        <v>100</v>
      </c>
      <c r="I192" s="20">
        <v>0</v>
      </c>
      <c r="J192" s="21">
        <v>0</v>
      </c>
      <c r="K192" s="22">
        <v>0</v>
      </c>
      <c r="L192" s="17">
        <v>3.65363405872417</v>
      </c>
      <c r="M192" s="17">
        <v>5.05138690617843</v>
      </c>
      <c r="N192" s="17">
        <v>1.06954815347857</v>
      </c>
      <c r="O192" s="17">
        <v>1.23658370396875</v>
      </c>
      <c r="P192" s="17">
        <v>2.52499096794649</v>
      </c>
      <c r="Q192" s="24">
        <f>SUM($I192:$K192)</f>
        <v>0</v>
      </c>
      <c r="R192" s="25">
        <f>$L192*$I192</f>
        <v>0</v>
      </c>
      <c r="S192" t="s" s="26">
        <v>49</v>
      </c>
      <c r="T192" s="25">
        <f>$M192*$I192</f>
        <v>0</v>
      </c>
      <c r="U192" t="s" s="26">
        <v>49</v>
      </c>
      <c r="V192" s="25">
        <f>$N192*$I192</f>
        <v>0</v>
      </c>
      <c r="W192" t="s" s="26">
        <v>49</v>
      </c>
      <c r="X192" s="25">
        <f>$O192*$I192</f>
        <v>0</v>
      </c>
      <c r="Y192" t="s" s="26">
        <v>49</v>
      </c>
      <c r="Z192" s="25">
        <f>$P192*$I192</f>
        <v>0</v>
      </c>
      <c r="AA192" t="s" s="26">
        <v>49</v>
      </c>
      <c r="AB192" s="25">
        <f>$L192*$J192</f>
        <v>0</v>
      </c>
      <c r="AC192" t="s" s="26">
        <v>49</v>
      </c>
      <c r="AD192" s="25">
        <f>$M192*$J192</f>
        <v>0</v>
      </c>
      <c r="AE192" t="s" s="26">
        <v>49</v>
      </c>
      <c r="AF192" s="25">
        <f>$N192*$J192</f>
        <v>0</v>
      </c>
      <c r="AG192" t="s" s="26">
        <v>49</v>
      </c>
      <c r="AH192" s="25">
        <f>$O192*$J192</f>
        <v>0</v>
      </c>
      <c r="AI192" t="s" s="26">
        <v>49</v>
      </c>
      <c r="AJ192" s="25">
        <f>$P192*$J192</f>
        <v>0</v>
      </c>
      <c r="AK192" t="s" s="26">
        <v>49</v>
      </c>
      <c r="AL192" s="25">
        <f>$L192*$K192</f>
        <v>0</v>
      </c>
      <c r="AM192" t="s" s="26">
        <v>49</v>
      </c>
      <c r="AN192" s="25">
        <f>$M192*$K192</f>
        <v>0</v>
      </c>
      <c r="AO192" t="s" s="26">
        <v>49</v>
      </c>
      <c r="AP192" s="25">
        <f>$N192*$K192</f>
        <v>0</v>
      </c>
      <c r="AQ192" t="s" s="26">
        <v>49</v>
      </c>
      <c r="AR192" s="25">
        <f>$O192*$K192</f>
        <v>0</v>
      </c>
      <c r="AS192" t="s" s="26">
        <v>49</v>
      </c>
      <c r="AT192" s="25">
        <f>$P192*$K192</f>
        <v>0</v>
      </c>
      <c r="AU192" t="s" s="26">
        <v>49</v>
      </c>
      <c r="AV192" s="27"/>
      <c r="AW192" s="28"/>
      <c r="AX192" s="28"/>
      <c r="AY192" s="28"/>
      <c r="AZ192" s="28"/>
    </row>
    <row r="193" ht="15" customHeight="1">
      <c r="A193" t="s" s="29">
        <v>430</v>
      </c>
      <c r="B193" t="s" s="15">
        <v>431</v>
      </c>
      <c r="C193" s="16">
        <v>2016</v>
      </c>
      <c r="D193" s="17">
        <v>26998477288.8461</v>
      </c>
      <c r="E193" s="17">
        <v>37782971</v>
      </c>
      <c r="F193" s="18">
        <v>15</v>
      </c>
      <c r="G193" s="19">
        <v>1</v>
      </c>
      <c r="H193" s="19">
        <v>6</v>
      </c>
      <c r="I193" s="20">
        <v>0</v>
      </c>
      <c r="J193" s="21">
        <v>0</v>
      </c>
      <c r="K193" s="22">
        <v>0</v>
      </c>
      <c r="L193" s="23">
        <v>0.108390705802897</v>
      </c>
      <c r="M193" s="23">
        <v>0.0830829208967522</v>
      </c>
      <c r="N193" s="17">
        <v>1.02348702786941</v>
      </c>
      <c r="O193" s="23">
        <v>0.882496280037984</v>
      </c>
      <c r="P193" s="23">
        <v>0.842416390309414</v>
      </c>
      <c r="Q193" s="24">
        <f>SUM($I193:$K193)</f>
        <v>0</v>
      </c>
      <c r="R193" s="25">
        <f>$L193*$I193</f>
        <v>0</v>
      </c>
      <c r="S193" t="s" s="26">
        <v>49</v>
      </c>
      <c r="T193" s="25">
        <f>$M193*$I193</f>
        <v>0</v>
      </c>
      <c r="U193" t="s" s="26">
        <v>49</v>
      </c>
      <c r="V193" s="25">
        <f>$N193*$I193</f>
        <v>0</v>
      </c>
      <c r="W193" t="s" s="26">
        <v>49</v>
      </c>
      <c r="X193" s="25">
        <f>$O193*$I193</f>
        <v>0</v>
      </c>
      <c r="Y193" t="s" s="26">
        <v>49</v>
      </c>
      <c r="Z193" s="25">
        <f>$P193*$I193</f>
        <v>0</v>
      </c>
      <c r="AA193" t="s" s="26">
        <v>49</v>
      </c>
      <c r="AB193" s="25">
        <f>$L193*$J193</f>
        <v>0</v>
      </c>
      <c r="AC193" t="s" s="26">
        <v>49</v>
      </c>
      <c r="AD193" s="25">
        <f>$M193*$J193</f>
        <v>0</v>
      </c>
      <c r="AE193" t="s" s="26">
        <v>49</v>
      </c>
      <c r="AF193" s="25">
        <f>$N193*$J193</f>
        <v>0</v>
      </c>
      <c r="AG193" t="s" s="26">
        <v>49</v>
      </c>
      <c r="AH193" s="25">
        <f>$O193*$J193</f>
        <v>0</v>
      </c>
      <c r="AI193" t="s" s="26">
        <v>49</v>
      </c>
      <c r="AJ193" s="25">
        <f>$P193*$J193</f>
        <v>0</v>
      </c>
      <c r="AK193" t="s" s="26">
        <v>49</v>
      </c>
      <c r="AL193" s="25">
        <f>$L193*$K193</f>
        <v>0</v>
      </c>
      <c r="AM193" t="s" s="26">
        <v>49</v>
      </c>
      <c r="AN193" s="25">
        <f>$M193*$K193</f>
        <v>0</v>
      </c>
      <c r="AO193" t="s" s="26">
        <v>49</v>
      </c>
      <c r="AP193" s="25">
        <f>$N193*$K193</f>
        <v>0</v>
      </c>
      <c r="AQ193" t="s" s="26">
        <v>49</v>
      </c>
      <c r="AR193" s="25">
        <f>$O193*$K193</f>
        <v>0</v>
      </c>
      <c r="AS193" t="s" s="26">
        <v>49</v>
      </c>
      <c r="AT193" s="25">
        <f>$P193*$K193</f>
        <v>0</v>
      </c>
      <c r="AU193" t="s" s="26">
        <v>49</v>
      </c>
      <c r="AV193" s="27"/>
      <c r="AW193" s="28"/>
      <c r="AX193" s="28"/>
      <c r="AY193" s="28"/>
      <c r="AZ193" s="28"/>
    </row>
    <row r="194" ht="15" customHeight="1">
      <c r="A194" t="s" s="29">
        <v>432</v>
      </c>
      <c r="B194" t="s" s="15">
        <v>433</v>
      </c>
      <c r="C194" s="16">
        <v>2016</v>
      </c>
      <c r="D194" s="17">
        <v>131805126738.287</v>
      </c>
      <c r="E194" s="17">
        <v>45362900</v>
      </c>
      <c r="F194" s="18">
        <v>9</v>
      </c>
      <c r="G194" s="19">
        <v>1</v>
      </c>
      <c r="H194" s="19">
        <v>4</v>
      </c>
      <c r="I194" s="20">
        <v>0</v>
      </c>
      <c r="J194" s="21">
        <v>0</v>
      </c>
      <c r="K194" s="22">
        <v>0</v>
      </c>
      <c r="L194" s="23">
        <v>0.058816312223864</v>
      </c>
      <c r="M194" s="23">
        <v>0.0801022658839371</v>
      </c>
      <c r="N194" s="17">
        <v>1.02348702786941</v>
      </c>
      <c r="O194" s="23">
        <v>0.928378013402797</v>
      </c>
      <c r="P194" s="23">
        <v>0.946497290364775</v>
      </c>
      <c r="Q194" s="24">
        <f>SUM($I194:$K194)</f>
        <v>0</v>
      </c>
      <c r="R194" s="25">
        <f>$L194*$I194</f>
        <v>0</v>
      </c>
      <c r="S194" t="s" s="26">
        <v>49</v>
      </c>
      <c r="T194" s="25">
        <f>$M194*$I194</f>
        <v>0</v>
      </c>
      <c r="U194" t="s" s="26">
        <v>49</v>
      </c>
      <c r="V194" s="25">
        <f>$N194*$I194</f>
        <v>0</v>
      </c>
      <c r="W194" t="s" s="26">
        <v>49</v>
      </c>
      <c r="X194" s="25">
        <f>$O194*$I194</f>
        <v>0</v>
      </c>
      <c r="Y194" t="s" s="26">
        <v>49</v>
      </c>
      <c r="Z194" s="25">
        <f>$P194*$I194</f>
        <v>0</v>
      </c>
      <c r="AA194" t="s" s="26">
        <v>49</v>
      </c>
      <c r="AB194" s="25">
        <f>$L194*$J194</f>
        <v>0</v>
      </c>
      <c r="AC194" t="s" s="26">
        <v>49</v>
      </c>
      <c r="AD194" s="25">
        <f>$M194*$J194</f>
        <v>0</v>
      </c>
      <c r="AE194" t="s" s="26">
        <v>49</v>
      </c>
      <c r="AF194" s="25">
        <f>$N194*$J194</f>
        <v>0</v>
      </c>
      <c r="AG194" t="s" s="26">
        <v>49</v>
      </c>
      <c r="AH194" s="25">
        <f>$O194*$J194</f>
        <v>0</v>
      </c>
      <c r="AI194" t="s" s="26">
        <v>49</v>
      </c>
      <c r="AJ194" s="25">
        <f>$P194*$J194</f>
        <v>0</v>
      </c>
      <c r="AK194" t="s" s="26">
        <v>49</v>
      </c>
      <c r="AL194" s="25">
        <f>$L194*$K194</f>
        <v>0</v>
      </c>
      <c r="AM194" t="s" s="26">
        <v>49</v>
      </c>
      <c r="AN194" s="25">
        <f>$M194*$K194</f>
        <v>0</v>
      </c>
      <c r="AO194" t="s" s="26">
        <v>49</v>
      </c>
      <c r="AP194" s="25">
        <f>$N194*$K194</f>
        <v>0</v>
      </c>
      <c r="AQ194" t="s" s="26">
        <v>49</v>
      </c>
      <c r="AR194" s="25">
        <f>$O194*$K194</f>
        <v>0</v>
      </c>
      <c r="AS194" t="s" s="26">
        <v>49</v>
      </c>
      <c r="AT194" s="25">
        <f>$P194*$K194</f>
        <v>0</v>
      </c>
      <c r="AU194" t="s" s="26">
        <v>49</v>
      </c>
      <c r="AV194" s="27"/>
      <c r="AW194" s="28"/>
      <c r="AX194" s="28"/>
      <c r="AY194" s="28"/>
      <c r="AZ194" s="28"/>
    </row>
    <row r="195" ht="15" customHeight="1">
      <c r="A195" t="s" s="29">
        <v>434</v>
      </c>
      <c r="B195" t="s" s="15">
        <v>435</v>
      </c>
      <c r="C195" s="16">
        <v>2016</v>
      </c>
      <c r="D195" s="17">
        <v>399451327433.628</v>
      </c>
      <c r="E195" s="17">
        <v>9086139</v>
      </c>
      <c r="F195" s="18">
        <v>7</v>
      </c>
      <c r="G195" s="19">
        <v>2</v>
      </c>
      <c r="H195" s="19">
        <v>8</v>
      </c>
      <c r="I195" s="20">
        <v>0</v>
      </c>
      <c r="J195" s="21">
        <v>0</v>
      </c>
      <c r="K195" s="22">
        <v>0</v>
      </c>
      <c r="L195" s="23">
        <v>0.0451033687988047</v>
      </c>
      <c r="M195" s="23">
        <v>0.118078568346082</v>
      </c>
      <c r="N195" s="23">
        <v>0.998396942262243</v>
      </c>
      <c r="O195" s="23">
        <v>0.851100396674402</v>
      </c>
      <c r="P195" s="17">
        <v>1.00597851696594</v>
      </c>
      <c r="Q195" s="24">
        <f>SUM($I195:$K195)</f>
        <v>0</v>
      </c>
      <c r="R195" s="25">
        <f>$L195*$I195</f>
        <v>0</v>
      </c>
      <c r="S195" t="s" s="26">
        <v>49</v>
      </c>
      <c r="T195" s="25">
        <f>$M195*$I195</f>
        <v>0</v>
      </c>
      <c r="U195" t="s" s="26">
        <v>49</v>
      </c>
      <c r="V195" s="25">
        <f>$N195*$I195</f>
        <v>0</v>
      </c>
      <c r="W195" t="s" s="26">
        <v>49</v>
      </c>
      <c r="X195" s="25">
        <f>$O195*$I195</f>
        <v>0</v>
      </c>
      <c r="Y195" t="s" s="26">
        <v>49</v>
      </c>
      <c r="Z195" s="25">
        <f>$P195*$I195</f>
        <v>0</v>
      </c>
      <c r="AA195" t="s" s="26">
        <v>49</v>
      </c>
      <c r="AB195" s="25">
        <f>$L195*$J195</f>
        <v>0</v>
      </c>
      <c r="AC195" t="s" s="26">
        <v>49</v>
      </c>
      <c r="AD195" s="25">
        <f>$M195*$J195</f>
        <v>0</v>
      </c>
      <c r="AE195" t="s" s="26">
        <v>49</v>
      </c>
      <c r="AF195" s="25">
        <f>$N195*$J195</f>
        <v>0</v>
      </c>
      <c r="AG195" t="s" s="26">
        <v>49</v>
      </c>
      <c r="AH195" s="25">
        <f>$O195*$J195</f>
        <v>0</v>
      </c>
      <c r="AI195" t="s" s="26">
        <v>49</v>
      </c>
      <c r="AJ195" s="25">
        <f>$P195*$J195</f>
        <v>0</v>
      </c>
      <c r="AK195" t="s" s="26">
        <v>49</v>
      </c>
      <c r="AL195" s="25">
        <f>$L195*$K195</f>
        <v>0</v>
      </c>
      <c r="AM195" t="s" s="26">
        <v>49</v>
      </c>
      <c r="AN195" s="25">
        <f>$M195*$K195</f>
        <v>0</v>
      </c>
      <c r="AO195" t="s" s="26">
        <v>49</v>
      </c>
      <c r="AP195" s="25">
        <f>$N195*$K195</f>
        <v>0</v>
      </c>
      <c r="AQ195" t="s" s="26">
        <v>49</v>
      </c>
      <c r="AR195" s="25">
        <f>$O195*$K195</f>
        <v>0</v>
      </c>
      <c r="AS195" t="s" s="26">
        <v>49</v>
      </c>
      <c r="AT195" s="25">
        <f>$P195*$K195</f>
        <v>0</v>
      </c>
      <c r="AU195" t="s" s="26">
        <v>49</v>
      </c>
      <c r="AV195" s="27"/>
      <c r="AW195" s="28"/>
      <c r="AX195" s="28"/>
      <c r="AY195" s="28"/>
      <c r="AZ195" s="28"/>
    </row>
    <row r="196" ht="15" customHeight="1">
      <c r="A196" t="s" s="29">
        <v>436</v>
      </c>
      <c r="B196" t="s" s="15">
        <v>437</v>
      </c>
      <c r="C196" s="16">
        <v>2016</v>
      </c>
      <c r="D196" s="17">
        <v>44895000000</v>
      </c>
      <c r="E196" s="17">
        <v>53470420</v>
      </c>
      <c r="F196" s="18">
        <v>6</v>
      </c>
      <c r="G196" s="19">
        <v>100</v>
      </c>
      <c r="H196" s="19">
        <v>6</v>
      </c>
      <c r="I196" s="20">
        <v>0</v>
      </c>
      <c r="J196" s="21">
        <v>0</v>
      </c>
      <c r="K196" s="22">
        <v>0</v>
      </c>
      <c r="L196" s="23">
        <v>0.08495216009893709</v>
      </c>
      <c r="M196" s="23">
        <v>0.0776097413006436</v>
      </c>
      <c r="N196" s="17">
        <v>1.06954815347857</v>
      </c>
      <c r="O196" s="23">
        <v>0.882496280037984</v>
      </c>
      <c r="P196" s="17">
        <v>1.04545642416575</v>
      </c>
      <c r="Q196" s="24">
        <f>SUM($I196:$K196)</f>
        <v>0</v>
      </c>
      <c r="R196" s="25">
        <f>$L196*$I196</f>
        <v>0</v>
      </c>
      <c r="S196" t="s" s="26">
        <v>49</v>
      </c>
      <c r="T196" s="25">
        <f>$M196*$I196</f>
        <v>0</v>
      </c>
      <c r="U196" t="s" s="26">
        <v>49</v>
      </c>
      <c r="V196" s="25">
        <f>$N196*$I196</f>
        <v>0</v>
      </c>
      <c r="W196" t="s" s="26">
        <v>49</v>
      </c>
      <c r="X196" s="25">
        <f>$O196*$I196</f>
        <v>0</v>
      </c>
      <c r="Y196" t="s" s="26">
        <v>49</v>
      </c>
      <c r="Z196" s="25">
        <f>$P196*$I196</f>
        <v>0</v>
      </c>
      <c r="AA196" t="s" s="26">
        <v>49</v>
      </c>
      <c r="AB196" s="25">
        <f>$L196*$J196</f>
        <v>0</v>
      </c>
      <c r="AC196" t="s" s="26">
        <v>49</v>
      </c>
      <c r="AD196" s="25">
        <f>$M196*$J196</f>
        <v>0</v>
      </c>
      <c r="AE196" t="s" s="26">
        <v>49</v>
      </c>
      <c r="AF196" s="25">
        <f>$N196*$J196</f>
        <v>0</v>
      </c>
      <c r="AG196" t="s" s="26">
        <v>49</v>
      </c>
      <c r="AH196" s="25">
        <f>$O196*$J196</f>
        <v>0</v>
      </c>
      <c r="AI196" t="s" s="26">
        <v>49</v>
      </c>
      <c r="AJ196" s="25">
        <f>$P196*$J196</f>
        <v>0</v>
      </c>
      <c r="AK196" t="s" s="26">
        <v>49</v>
      </c>
      <c r="AL196" s="25">
        <f>$L196*$K196</f>
        <v>0</v>
      </c>
      <c r="AM196" t="s" s="26">
        <v>49</v>
      </c>
      <c r="AN196" s="25">
        <f>$M196*$K196</f>
        <v>0</v>
      </c>
      <c r="AO196" t="s" s="26">
        <v>49</v>
      </c>
      <c r="AP196" s="25">
        <f>$N196*$K196</f>
        <v>0</v>
      </c>
      <c r="AQ196" t="s" s="26">
        <v>49</v>
      </c>
      <c r="AR196" s="25">
        <f>$O196*$K196</f>
        <v>0</v>
      </c>
      <c r="AS196" t="s" s="26">
        <v>49</v>
      </c>
      <c r="AT196" s="25">
        <f>$P196*$K196</f>
        <v>0</v>
      </c>
      <c r="AU196" t="s" s="26">
        <v>49</v>
      </c>
      <c r="AV196" s="27"/>
      <c r="AW196" s="28"/>
      <c r="AX196" s="28"/>
      <c r="AY196" s="28"/>
      <c r="AZ196" s="28"/>
    </row>
    <row r="197" ht="15" customHeight="1">
      <c r="A197" t="s" s="29">
        <v>438</v>
      </c>
      <c r="B197" t="s" s="15">
        <v>439</v>
      </c>
      <c r="C197" s="16">
        <v>2016</v>
      </c>
      <c r="D197" s="17">
        <v>17419000000000</v>
      </c>
      <c r="E197" s="17">
        <v>318857056</v>
      </c>
      <c r="F197" s="18">
        <v>17</v>
      </c>
      <c r="G197" s="19">
        <v>3</v>
      </c>
      <c r="H197" s="19">
        <v>5</v>
      </c>
      <c r="I197" s="20">
        <v>0</v>
      </c>
      <c r="J197" s="21">
        <v>0</v>
      </c>
      <c r="K197" s="22">
        <v>0</v>
      </c>
      <c r="L197" s="23">
        <v>0.0261113181913846</v>
      </c>
      <c r="M197" s="23">
        <v>0.0583813565029508</v>
      </c>
      <c r="N197" s="23">
        <v>0.981354382550093</v>
      </c>
      <c r="O197" s="23">
        <v>0.902936137093004</v>
      </c>
      <c r="P197" s="23">
        <v>0.8199723608091311</v>
      </c>
      <c r="Q197" s="24">
        <f>SUM($I197:$K197)</f>
        <v>0</v>
      </c>
      <c r="R197" s="25">
        <f>$L197*$I197</f>
        <v>0</v>
      </c>
      <c r="S197" t="s" s="26">
        <v>49</v>
      </c>
      <c r="T197" s="25">
        <f>$M197*$I197</f>
        <v>0</v>
      </c>
      <c r="U197" t="s" s="26">
        <v>49</v>
      </c>
      <c r="V197" s="25">
        <f>$N197*$I197</f>
        <v>0</v>
      </c>
      <c r="W197" t="s" s="26">
        <v>49</v>
      </c>
      <c r="X197" s="25">
        <f>$O197*$I197</f>
        <v>0</v>
      </c>
      <c r="Y197" t="s" s="26">
        <v>49</v>
      </c>
      <c r="Z197" s="25">
        <f>$P197*$I197</f>
        <v>0</v>
      </c>
      <c r="AA197" t="s" s="26">
        <v>49</v>
      </c>
      <c r="AB197" s="25">
        <f>$L197*$J197</f>
        <v>0</v>
      </c>
      <c r="AC197" t="s" s="26">
        <v>49</v>
      </c>
      <c r="AD197" s="25">
        <f>$M197*$J197</f>
        <v>0</v>
      </c>
      <c r="AE197" t="s" s="26">
        <v>49</v>
      </c>
      <c r="AF197" s="25">
        <f>$N197*$J197</f>
        <v>0</v>
      </c>
      <c r="AG197" t="s" s="26">
        <v>49</v>
      </c>
      <c r="AH197" s="25">
        <f>$O197*$J197</f>
        <v>0</v>
      </c>
      <c r="AI197" t="s" s="26">
        <v>49</v>
      </c>
      <c r="AJ197" s="25">
        <f>$P197*$J197</f>
        <v>0</v>
      </c>
      <c r="AK197" t="s" s="26">
        <v>49</v>
      </c>
      <c r="AL197" s="25">
        <f>$L197*$K197</f>
        <v>0</v>
      </c>
      <c r="AM197" t="s" s="26">
        <v>49</v>
      </c>
      <c r="AN197" s="25">
        <f>$M197*$K197</f>
        <v>0</v>
      </c>
      <c r="AO197" t="s" s="26">
        <v>49</v>
      </c>
      <c r="AP197" s="25">
        <f>$N197*$K197</f>
        <v>0</v>
      </c>
      <c r="AQ197" t="s" s="26">
        <v>49</v>
      </c>
      <c r="AR197" s="25">
        <f>$O197*$K197</f>
        <v>0</v>
      </c>
      <c r="AS197" t="s" s="26">
        <v>49</v>
      </c>
      <c r="AT197" s="25">
        <f>$P197*$K197</f>
        <v>0</v>
      </c>
      <c r="AU197" t="s" s="26">
        <v>49</v>
      </c>
      <c r="AV197" s="27"/>
      <c r="AW197" s="28"/>
      <c r="AX197" s="28"/>
      <c r="AY197" s="28"/>
      <c r="AZ197" s="28"/>
    </row>
    <row r="198" ht="15" customHeight="1">
      <c r="A198" t="s" s="29">
        <v>440</v>
      </c>
      <c r="B198" t="s" s="15">
        <v>441</v>
      </c>
      <c r="C198" s="16">
        <v>2016</v>
      </c>
      <c r="D198" s="17">
        <v>57471030095.3708</v>
      </c>
      <c r="E198" s="17">
        <v>3419516</v>
      </c>
      <c r="F198" s="18">
        <v>16</v>
      </c>
      <c r="G198" s="19">
        <v>2</v>
      </c>
      <c r="H198" s="19">
        <v>2</v>
      </c>
      <c r="I198" s="20">
        <v>0</v>
      </c>
      <c r="J198" s="21">
        <v>0</v>
      </c>
      <c r="K198" s="22">
        <v>0</v>
      </c>
      <c r="L198" s="23">
        <v>0.0769842658418132</v>
      </c>
      <c r="M198" s="23">
        <v>0.168299301294358</v>
      </c>
      <c r="N198" s="23">
        <v>0.998396942262243</v>
      </c>
      <c r="O198" s="17">
        <v>1.0080194920323</v>
      </c>
      <c r="P198" s="17">
        <v>0.83070525273507</v>
      </c>
      <c r="Q198" s="24">
        <f>SUM($I198:$K198)</f>
        <v>0</v>
      </c>
      <c r="R198" s="25">
        <f>$L198*$I198</f>
        <v>0</v>
      </c>
      <c r="S198" t="s" s="26">
        <v>49</v>
      </c>
      <c r="T198" s="25">
        <f>$M198*$I198</f>
        <v>0</v>
      </c>
      <c r="U198" t="s" s="26">
        <v>49</v>
      </c>
      <c r="V198" s="25">
        <f>$N198*$I198</f>
        <v>0</v>
      </c>
      <c r="W198" t="s" s="26">
        <v>49</v>
      </c>
      <c r="X198" s="25">
        <f>$O198*$I198</f>
        <v>0</v>
      </c>
      <c r="Y198" t="s" s="26">
        <v>49</v>
      </c>
      <c r="Z198" s="25">
        <f>$P198*$I198</f>
        <v>0</v>
      </c>
      <c r="AA198" t="s" s="26">
        <v>49</v>
      </c>
      <c r="AB198" s="25">
        <f>$L198*$J198</f>
        <v>0</v>
      </c>
      <c r="AC198" t="s" s="26">
        <v>49</v>
      </c>
      <c r="AD198" s="25">
        <f>$M198*$J198</f>
        <v>0</v>
      </c>
      <c r="AE198" t="s" s="26">
        <v>49</v>
      </c>
      <c r="AF198" s="25">
        <f>$N198*$J198</f>
        <v>0</v>
      </c>
      <c r="AG198" t="s" s="26">
        <v>49</v>
      </c>
      <c r="AH198" s="25">
        <f>$O198*$J198</f>
        <v>0</v>
      </c>
      <c r="AI198" t="s" s="26">
        <v>49</v>
      </c>
      <c r="AJ198" s="25">
        <f>$P198*$J198</f>
        <v>0</v>
      </c>
      <c r="AK198" t="s" s="26">
        <v>49</v>
      </c>
      <c r="AL198" s="25">
        <f>$L198*$K198</f>
        <v>0</v>
      </c>
      <c r="AM198" t="s" s="26">
        <v>49</v>
      </c>
      <c r="AN198" s="25">
        <f>$M198*$K198</f>
        <v>0</v>
      </c>
      <c r="AO198" t="s" s="26">
        <v>49</v>
      </c>
      <c r="AP198" s="25">
        <f>$N198*$K198</f>
        <v>0</v>
      </c>
      <c r="AQ198" t="s" s="26">
        <v>49</v>
      </c>
      <c r="AR198" s="25">
        <f>$O198*$K198</f>
        <v>0</v>
      </c>
      <c r="AS198" t="s" s="26">
        <v>49</v>
      </c>
      <c r="AT198" s="25">
        <f>$P198*$K198</f>
        <v>0</v>
      </c>
      <c r="AU198" t="s" s="26">
        <v>49</v>
      </c>
      <c r="AV198" s="27"/>
      <c r="AW198" s="28"/>
      <c r="AX198" s="28"/>
      <c r="AY198" s="28"/>
      <c r="AZ198" s="28"/>
    </row>
    <row r="199" ht="15" customHeight="1">
      <c r="A199" t="s" s="29">
        <v>442</v>
      </c>
      <c r="B199" t="s" s="15">
        <v>443</v>
      </c>
      <c r="C199" s="16">
        <v>2016</v>
      </c>
      <c r="D199" s="17">
        <v>62643953021.7594</v>
      </c>
      <c r="E199" s="17">
        <v>30757700</v>
      </c>
      <c r="F199" s="18">
        <v>2</v>
      </c>
      <c r="G199" s="19">
        <v>1</v>
      </c>
      <c r="H199" s="19">
        <v>5</v>
      </c>
      <c r="I199" s="20">
        <v>0</v>
      </c>
      <c r="J199" s="21">
        <v>0</v>
      </c>
      <c r="K199" s="22">
        <v>0</v>
      </c>
      <c r="L199" s="23">
        <v>0.07455913433117201</v>
      </c>
      <c r="M199" s="23">
        <v>0.0867330893514788</v>
      </c>
      <c r="N199" s="17">
        <v>1.02348702786941</v>
      </c>
      <c r="O199" s="23">
        <v>0.902936137093004</v>
      </c>
      <c r="P199" s="17">
        <v>1.39741626129304</v>
      </c>
      <c r="Q199" s="24">
        <f>SUM($I199:$K199)</f>
        <v>0</v>
      </c>
      <c r="R199" s="25">
        <f>$L199*$I199</f>
        <v>0</v>
      </c>
      <c r="S199" t="s" s="26">
        <v>49</v>
      </c>
      <c r="T199" s="25">
        <f>$M199*$I199</f>
        <v>0</v>
      </c>
      <c r="U199" t="s" s="26">
        <v>49</v>
      </c>
      <c r="V199" s="25">
        <f>$N199*$I199</f>
        <v>0</v>
      </c>
      <c r="W199" t="s" s="26">
        <v>49</v>
      </c>
      <c r="X199" s="25">
        <f>$O199*$I199</f>
        <v>0</v>
      </c>
      <c r="Y199" t="s" s="26">
        <v>49</v>
      </c>
      <c r="Z199" s="25">
        <f>$P199*$I199</f>
        <v>0</v>
      </c>
      <c r="AA199" t="s" s="26">
        <v>49</v>
      </c>
      <c r="AB199" s="25">
        <f>$L199*$J199</f>
        <v>0</v>
      </c>
      <c r="AC199" t="s" s="26">
        <v>49</v>
      </c>
      <c r="AD199" s="25">
        <f>$M199*$J199</f>
        <v>0</v>
      </c>
      <c r="AE199" t="s" s="26">
        <v>49</v>
      </c>
      <c r="AF199" s="25">
        <f>$N199*$J199</f>
        <v>0</v>
      </c>
      <c r="AG199" t="s" s="26">
        <v>49</v>
      </c>
      <c r="AH199" s="25">
        <f>$O199*$J199</f>
        <v>0</v>
      </c>
      <c r="AI199" t="s" s="26">
        <v>49</v>
      </c>
      <c r="AJ199" s="25">
        <f>$P199*$J199</f>
        <v>0</v>
      </c>
      <c r="AK199" t="s" s="26">
        <v>49</v>
      </c>
      <c r="AL199" s="25">
        <f>$L199*$K199</f>
        <v>0</v>
      </c>
      <c r="AM199" t="s" s="26">
        <v>49</v>
      </c>
      <c r="AN199" s="25">
        <f>$M199*$K199</f>
        <v>0</v>
      </c>
      <c r="AO199" t="s" s="26">
        <v>49</v>
      </c>
      <c r="AP199" s="25">
        <f>$N199*$K199</f>
        <v>0</v>
      </c>
      <c r="AQ199" t="s" s="26">
        <v>49</v>
      </c>
      <c r="AR199" s="25">
        <f>$O199*$K199</f>
        <v>0</v>
      </c>
      <c r="AS199" t="s" s="26">
        <v>49</v>
      </c>
      <c r="AT199" s="25">
        <f>$P199*$K199</f>
        <v>0</v>
      </c>
      <c r="AU199" t="s" s="26">
        <v>49</v>
      </c>
      <c r="AV199" s="27"/>
      <c r="AW199" s="28"/>
      <c r="AX199" s="28"/>
      <c r="AY199" s="28"/>
      <c r="AZ199" s="28"/>
    </row>
    <row r="200" ht="15" customHeight="1">
      <c r="A200" t="s" s="29">
        <v>444</v>
      </c>
      <c r="B200" t="s" s="15">
        <v>445</v>
      </c>
      <c r="C200" s="16">
        <v>2016</v>
      </c>
      <c r="D200" s="17">
        <v>814954306.971033</v>
      </c>
      <c r="E200" s="17">
        <v>258883</v>
      </c>
      <c r="F200" s="18">
        <v>29</v>
      </c>
      <c r="G200" s="19">
        <v>8</v>
      </c>
      <c r="H200" s="19">
        <v>100</v>
      </c>
      <c r="I200" s="20">
        <v>0</v>
      </c>
      <c r="J200" s="21">
        <v>0</v>
      </c>
      <c r="K200" s="22">
        <v>0</v>
      </c>
      <c r="L200" s="17">
        <v>3.65363405872417</v>
      </c>
      <c r="M200" s="17">
        <v>5.05138690617843</v>
      </c>
      <c r="N200" s="23">
        <v>0.936406824326525</v>
      </c>
      <c r="O200" s="17">
        <v>1.23658370396875</v>
      </c>
      <c r="P200" s="23">
        <v>0.735584687618552</v>
      </c>
      <c r="Q200" s="24">
        <f>SUM($I200:$K200)</f>
        <v>0</v>
      </c>
      <c r="R200" s="25">
        <f>$L200*$I200</f>
        <v>0</v>
      </c>
      <c r="S200" t="s" s="26">
        <v>49</v>
      </c>
      <c r="T200" s="25">
        <f>$M200*$I200</f>
        <v>0</v>
      </c>
      <c r="U200" t="s" s="26">
        <v>49</v>
      </c>
      <c r="V200" s="25">
        <f>$N200*$I200</f>
        <v>0</v>
      </c>
      <c r="W200" t="s" s="26">
        <v>49</v>
      </c>
      <c r="X200" s="25">
        <f>$O200*$I200</f>
        <v>0</v>
      </c>
      <c r="Y200" t="s" s="26">
        <v>49</v>
      </c>
      <c r="Z200" s="25">
        <f>$P200*$I200</f>
        <v>0</v>
      </c>
      <c r="AA200" t="s" s="26">
        <v>49</v>
      </c>
      <c r="AB200" s="25">
        <f>$L200*$J200</f>
        <v>0</v>
      </c>
      <c r="AC200" t="s" s="26">
        <v>49</v>
      </c>
      <c r="AD200" s="25">
        <f>$M200*$J200</f>
        <v>0</v>
      </c>
      <c r="AE200" t="s" s="26">
        <v>49</v>
      </c>
      <c r="AF200" s="25">
        <f>$N200*$J200</f>
        <v>0</v>
      </c>
      <c r="AG200" t="s" s="26">
        <v>49</v>
      </c>
      <c r="AH200" s="25">
        <f>$O200*$J200</f>
        <v>0</v>
      </c>
      <c r="AI200" t="s" s="26">
        <v>49</v>
      </c>
      <c r="AJ200" s="25">
        <f>$P200*$J200</f>
        <v>0</v>
      </c>
      <c r="AK200" t="s" s="26">
        <v>49</v>
      </c>
      <c r="AL200" s="25">
        <f>$L200*$K200</f>
        <v>0</v>
      </c>
      <c r="AM200" t="s" s="26">
        <v>49</v>
      </c>
      <c r="AN200" s="25">
        <f>$M200*$K200</f>
        <v>0</v>
      </c>
      <c r="AO200" t="s" s="26">
        <v>49</v>
      </c>
      <c r="AP200" s="25">
        <f>$N200*$K200</f>
        <v>0</v>
      </c>
      <c r="AQ200" t="s" s="26">
        <v>49</v>
      </c>
      <c r="AR200" s="25">
        <f>$O200*$K200</f>
        <v>0</v>
      </c>
      <c r="AS200" t="s" s="26">
        <v>49</v>
      </c>
      <c r="AT200" s="25">
        <f>$P200*$K200</f>
        <v>0</v>
      </c>
      <c r="AU200" t="s" s="26">
        <v>49</v>
      </c>
      <c r="AV200" s="27"/>
      <c r="AW200" s="28"/>
      <c r="AX200" s="28"/>
      <c r="AY200" s="28"/>
      <c r="AZ200" s="28"/>
    </row>
    <row r="201" ht="15" customHeight="1">
      <c r="A201" t="s" s="29">
        <v>446</v>
      </c>
      <c r="B201" t="s" s="15">
        <v>447</v>
      </c>
      <c r="C201" s="16">
        <v>2016</v>
      </c>
      <c r="D201" s="17">
        <v>371337000000</v>
      </c>
      <c r="E201" s="17">
        <v>30693827</v>
      </c>
      <c r="F201" s="18">
        <v>10</v>
      </c>
      <c r="G201" s="19">
        <v>1</v>
      </c>
      <c r="H201" s="19">
        <v>1</v>
      </c>
      <c r="I201" s="20">
        <v>0</v>
      </c>
      <c r="J201" s="21">
        <v>0</v>
      </c>
      <c r="K201" s="22">
        <v>0</v>
      </c>
      <c r="L201" s="23">
        <v>0.0457927586387604</v>
      </c>
      <c r="M201" s="23">
        <v>0.0867717195233824</v>
      </c>
      <c r="N201" s="17">
        <v>1.02348702786941</v>
      </c>
      <c r="O201" s="17">
        <v>1.08175535001141</v>
      </c>
      <c r="P201" s="23">
        <v>0.923265747757174</v>
      </c>
      <c r="Q201" s="24">
        <f>SUM($I201:$K201)</f>
        <v>0</v>
      </c>
      <c r="R201" s="25">
        <f>$L201*$I201</f>
        <v>0</v>
      </c>
      <c r="S201" t="s" s="26">
        <v>49</v>
      </c>
      <c r="T201" s="25">
        <f>$M201*$I201</f>
        <v>0</v>
      </c>
      <c r="U201" t="s" s="26">
        <v>49</v>
      </c>
      <c r="V201" s="25">
        <f>$N201*$I201</f>
        <v>0</v>
      </c>
      <c r="W201" t="s" s="26">
        <v>49</v>
      </c>
      <c r="X201" s="25">
        <f>$O201*$I201</f>
        <v>0</v>
      </c>
      <c r="Y201" t="s" s="26">
        <v>49</v>
      </c>
      <c r="Z201" s="25">
        <f>$P201*$I201</f>
        <v>0</v>
      </c>
      <c r="AA201" t="s" s="26">
        <v>49</v>
      </c>
      <c r="AB201" s="25">
        <f>$L201*$J201</f>
        <v>0</v>
      </c>
      <c r="AC201" t="s" s="26">
        <v>49</v>
      </c>
      <c r="AD201" s="25">
        <f>$M201*$J201</f>
        <v>0</v>
      </c>
      <c r="AE201" t="s" s="26">
        <v>49</v>
      </c>
      <c r="AF201" s="25">
        <f>$N201*$J201</f>
        <v>0</v>
      </c>
      <c r="AG201" t="s" s="26">
        <v>49</v>
      </c>
      <c r="AH201" s="25">
        <f>$O201*$J201</f>
        <v>0</v>
      </c>
      <c r="AI201" t="s" s="26">
        <v>49</v>
      </c>
      <c r="AJ201" s="25">
        <f>$P201*$J201</f>
        <v>0</v>
      </c>
      <c r="AK201" t="s" s="26">
        <v>49</v>
      </c>
      <c r="AL201" s="25">
        <f>$L201*$K201</f>
        <v>0</v>
      </c>
      <c r="AM201" t="s" s="26">
        <v>49</v>
      </c>
      <c r="AN201" s="25">
        <f>$M201*$K201</f>
        <v>0</v>
      </c>
      <c r="AO201" t="s" s="26">
        <v>49</v>
      </c>
      <c r="AP201" s="25">
        <f>$N201*$K201</f>
        <v>0</v>
      </c>
      <c r="AQ201" t="s" s="26">
        <v>49</v>
      </c>
      <c r="AR201" s="25">
        <f>$O201*$K201</f>
        <v>0</v>
      </c>
      <c r="AS201" t="s" s="26">
        <v>49</v>
      </c>
      <c r="AT201" s="25">
        <f>$P201*$K201</f>
        <v>0</v>
      </c>
      <c r="AU201" t="s" s="26">
        <v>49</v>
      </c>
      <c r="AV201" s="27"/>
      <c r="AW201" s="28"/>
      <c r="AX201" s="28"/>
      <c r="AY201" s="28"/>
      <c r="AZ201" s="28"/>
    </row>
    <row r="202" ht="15" customHeight="1">
      <c r="A202" t="s" s="29">
        <v>448</v>
      </c>
      <c r="B202" t="s" s="15">
        <v>449</v>
      </c>
      <c r="C202" s="16">
        <v>2016</v>
      </c>
      <c r="D202" s="17">
        <v>186204652922.262</v>
      </c>
      <c r="E202" s="17">
        <v>90728900</v>
      </c>
      <c r="F202" s="18">
        <v>1</v>
      </c>
      <c r="G202" s="19">
        <v>1</v>
      </c>
      <c r="H202" s="19">
        <v>100</v>
      </c>
      <c r="I202" s="20">
        <v>0</v>
      </c>
      <c r="J202" s="21">
        <v>0</v>
      </c>
      <c r="K202" s="22">
        <v>0</v>
      </c>
      <c r="L202" s="23">
        <v>0.0536601119811596</v>
      </c>
      <c r="M202" s="23">
        <v>0.0706092790115522</v>
      </c>
      <c r="N202" s="17">
        <v>1.02348702786941</v>
      </c>
      <c r="O202" s="17">
        <v>1.23658370396875</v>
      </c>
      <c r="P202" s="17">
        <v>1.67049730055346</v>
      </c>
      <c r="Q202" s="24">
        <f>SUM($I202:$K202)</f>
        <v>0</v>
      </c>
      <c r="R202" s="25">
        <f>$L202*$I202</f>
        <v>0</v>
      </c>
      <c r="S202" t="s" s="26">
        <v>49</v>
      </c>
      <c r="T202" s="25">
        <f>$M202*$I202</f>
        <v>0</v>
      </c>
      <c r="U202" t="s" s="26">
        <v>49</v>
      </c>
      <c r="V202" s="25">
        <f>$N202*$I202</f>
        <v>0</v>
      </c>
      <c r="W202" t="s" s="26">
        <v>49</v>
      </c>
      <c r="X202" s="25">
        <f>$O202*$I202</f>
        <v>0</v>
      </c>
      <c r="Y202" t="s" s="26">
        <v>49</v>
      </c>
      <c r="Z202" s="25">
        <f>$P202*$I202</f>
        <v>0</v>
      </c>
      <c r="AA202" t="s" s="26">
        <v>49</v>
      </c>
      <c r="AB202" s="25">
        <f>$L202*$J202</f>
        <v>0</v>
      </c>
      <c r="AC202" t="s" s="26">
        <v>49</v>
      </c>
      <c r="AD202" s="25">
        <f>$M202*$J202</f>
        <v>0</v>
      </c>
      <c r="AE202" t="s" s="26">
        <v>49</v>
      </c>
      <c r="AF202" s="25">
        <f>$N202*$J202</f>
        <v>0</v>
      </c>
      <c r="AG202" t="s" s="26">
        <v>49</v>
      </c>
      <c r="AH202" s="25">
        <f>$O202*$J202</f>
        <v>0</v>
      </c>
      <c r="AI202" t="s" s="26">
        <v>49</v>
      </c>
      <c r="AJ202" s="25">
        <f>$P202*$J202</f>
        <v>0</v>
      </c>
      <c r="AK202" t="s" s="26">
        <v>49</v>
      </c>
      <c r="AL202" s="25">
        <f>$L202*$K202</f>
        <v>0</v>
      </c>
      <c r="AM202" t="s" s="26">
        <v>49</v>
      </c>
      <c r="AN202" s="25">
        <f>$M202*$K202</f>
        <v>0</v>
      </c>
      <c r="AO202" t="s" s="26">
        <v>49</v>
      </c>
      <c r="AP202" s="25">
        <f>$N202*$K202</f>
        <v>0</v>
      </c>
      <c r="AQ202" t="s" s="26">
        <v>49</v>
      </c>
      <c r="AR202" s="25">
        <f>$O202*$K202</f>
        <v>0</v>
      </c>
      <c r="AS202" t="s" s="26">
        <v>49</v>
      </c>
      <c r="AT202" s="25">
        <f>$P202*$K202</f>
        <v>0</v>
      </c>
      <c r="AU202" t="s" s="26">
        <v>49</v>
      </c>
      <c r="AV202" s="27"/>
      <c r="AW202" s="28"/>
      <c r="AX202" s="28"/>
      <c r="AY202" s="28"/>
      <c r="AZ202" s="28"/>
    </row>
    <row r="203" ht="15" customHeight="1">
      <c r="A203" t="s" s="29">
        <v>450</v>
      </c>
      <c r="B203" t="s" s="15">
        <v>451</v>
      </c>
      <c r="C203" s="16">
        <v>2016</v>
      </c>
      <c r="D203" s="17">
        <v>1095000000</v>
      </c>
      <c r="E203" s="17">
        <v>30117</v>
      </c>
      <c r="F203" s="18">
        <v>19</v>
      </c>
      <c r="G203" s="19">
        <v>15</v>
      </c>
      <c r="H203" s="19">
        <v>100</v>
      </c>
      <c r="I203" s="20">
        <v>0</v>
      </c>
      <c r="J203" s="21">
        <v>0</v>
      </c>
      <c r="K203" s="22">
        <v>0</v>
      </c>
      <c r="L203" s="17">
        <v>3.65363405872417</v>
      </c>
      <c r="M203" s="17">
        <v>5.05138690617843</v>
      </c>
      <c r="N203" s="23">
        <v>0.907022192826314</v>
      </c>
      <c r="O203" s="17">
        <v>1.23658370396875</v>
      </c>
      <c r="P203" s="23">
        <v>0.800932840133552</v>
      </c>
      <c r="Q203" s="24">
        <f>SUM($I203:$K203)</f>
        <v>0</v>
      </c>
      <c r="R203" s="25">
        <f>$L203*$I203</f>
        <v>0</v>
      </c>
      <c r="S203" t="s" s="26">
        <v>49</v>
      </c>
      <c r="T203" s="25">
        <f>$M203*$I203</f>
        <v>0</v>
      </c>
      <c r="U203" t="s" s="26">
        <v>49</v>
      </c>
      <c r="V203" s="25">
        <f>$N203*$I203</f>
        <v>0</v>
      </c>
      <c r="W203" t="s" s="26">
        <v>49</v>
      </c>
      <c r="X203" s="25">
        <f>$O203*$I203</f>
        <v>0</v>
      </c>
      <c r="Y203" t="s" s="26">
        <v>49</v>
      </c>
      <c r="Z203" s="25">
        <f>$P203*$I203</f>
        <v>0</v>
      </c>
      <c r="AA203" t="s" s="26">
        <v>49</v>
      </c>
      <c r="AB203" s="25">
        <f>$L203*$J203</f>
        <v>0</v>
      </c>
      <c r="AC203" t="s" s="26">
        <v>49</v>
      </c>
      <c r="AD203" s="25">
        <f>$M203*$J203</f>
        <v>0</v>
      </c>
      <c r="AE203" t="s" s="26">
        <v>49</v>
      </c>
      <c r="AF203" s="25">
        <f>$N203*$J203</f>
        <v>0</v>
      </c>
      <c r="AG203" t="s" s="26">
        <v>49</v>
      </c>
      <c r="AH203" s="25">
        <f>$O203*$J203</f>
        <v>0</v>
      </c>
      <c r="AI203" t="s" s="26">
        <v>49</v>
      </c>
      <c r="AJ203" s="25">
        <f>$P203*$J203</f>
        <v>0</v>
      </c>
      <c r="AK203" t="s" s="26">
        <v>49</v>
      </c>
      <c r="AL203" s="25">
        <f>$L203*$K203</f>
        <v>0</v>
      </c>
      <c r="AM203" t="s" s="26">
        <v>49</v>
      </c>
      <c r="AN203" s="25">
        <f>$M203*$K203</f>
        <v>0</v>
      </c>
      <c r="AO203" t="s" s="26">
        <v>49</v>
      </c>
      <c r="AP203" s="25">
        <f>$N203*$K203</f>
        <v>0</v>
      </c>
      <c r="AQ203" t="s" s="26">
        <v>49</v>
      </c>
      <c r="AR203" s="25">
        <f>$O203*$K203</f>
        <v>0</v>
      </c>
      <c r="AS203" t="s" s="26">
        <v>49</v>
      </c>
      <c r="AT203" s="25">
        <f>$P203*$K203</f>
        <v>0</v>
      </c>
      <c r="AU203" t="s" s="26">
        <v>49</v>
      </c>
      <c r="AV203" s="27"/>
      <c r="AW203" s="28"/>
      <c r="AX203" s="28"/>
      <c r="AY203" s="28"/>
      <c r="AZ203" s="28"/>
    </row>
    <row r="204" ht="15" customHeight="1">
      <c r="A204" t="s" s="29">
        <v>452</v>
      </c>
      <c r="B204" t="s" s="15">
        <v>453</v>
      </c>
      <c r="C204" s="16">
        <v>2016</v>
      </c>
      <c r="D204" s="17">
        <v>1996000000</v>
      </c>
      <c r="E204" s="17">
        <v>106577</v>
      </c>
      <c r="F204" s="18">
        <v>21</v>
      </c>
      <c r="G204" s="19">
        <v>7</v>
      </c>
      <c r="H204" s="19">
        <v>27</v>
      </c>
      <c r="I204" s="20">
        <v>0</v>
      </c>
      <c r="J204" s="21">
        <v>0</v>
      </c>
      <c r="K204" s="22">
        <v>0</v>
      </c>
      <c r="L204" s="17">
        <v>3.65363405872417</v>
      </c>
      <c r="M204" s="17">
        <v>5.05138690617843</v>
      </c>
      <c r="N204" s="23">
        <v>0.942668192330021</v>
      </c>
      <c r="O204" s="23">
        <v>0.7334450089574031</v>
      </c>
      <c r="P204" s="23">
        <v>0.784492504916743</v>
      </c>
      <c r="Q204" s="24">
        <f>SUM($I204:$K204)</f>
        <v>0</v>
      </c>
      <c r="R204" s="25">
        <f>$L204*$I204</f>
        <v>0</v>
      </c>
      <c r="S204" t="s" s="26">
        <v>49</v>
      </c>
      <c r="T204" s="25">
        <f>$M204*$I204</f>
        <v>0</v>
      </c>
      <c r="U204" t="s" s="26">
        <v>49</v>
      </c>
      <c r="V204" s="25">
        <f>$N204*$I204</f>
        <v>0</v>
      </c>
      <c r="W204" t="s" s="26">
        <v>49</v>
      </c>
      <c r="X204" s="25">
        <f>$O204*$I204</f>
        <v>0</v>
      </c>
      <c r="Y204" t="s" s="26">
        <v>49</v>
      </c>
      <c r="Z204" s="25">
        <f>$P204*$I204</f>
        <v>0</v>
      </c>
      <c r="AA204" t="s" s="26">
        <v>49</v>
      </c>
      <c r="AB204" s="25">
        <f>$L204*$J204</f>
        <v>0</v>
      </c>
      <c r="AC204" t="s" s="26">
        <v>49</v>
      </c>
      <c r="AD204" s="25">
        <f>$M204*$J204</f>
        <v>0</v>
      </c>
      <c r="AE204" t="s" s="26">
        <v>49</v>
      </c>
      <c r="AF204" s="25">
        <f>$N204*$J204</f>
        <v>0</v>
      </c>
      <c r="AG204" t="s" s="26">
        <v>49</v>
      </c>
      <c r="AH204" s="25">
        <f>$O204*$J204</f>
        <v>0</v>
      </c>
      <c r="AI204" t="s" s="26">
        <v>49</v>
      </c>
      <c r="AJ204" s="25">
        <f>$P204*$J204</f>
        <v>0</v>
      </c>
      <c r="AK204" t="s" s="26">
        <v>49</v>
      </c>
      <c r="AL204" s="25">
        <f>$L204*$K204</f>
        <v>0</v>
      </c>
      <c r="AM204" t="s" s="26">
        <v>49</v>
      </c>
      <c r="AN204" s="25">
        <f>$M204*$K204</f>
        <v>0</v>
      </c>
      <c r="AO204" t="s" s="26">
        <v>49</v>
      </c>
      <c r="AP204" s="25">
        <f>$N204*$K204</f>
        <v>0</v>
      </c>
      <c r="AQ204" t="s" s="26">
        <v>49</v>
      </c>
      <c r="AR204" s="25">
        <f>$O204*$K204</f>
        <v>0</v>
      </c>
      <c r="AS204" t="s" s="26">
        <v>49</v>
      </c>
      <c r="AT204" s="25">
        <f>$P204*$K204</f>
        <v>0</v>
      </c>
      <c r="AU204" t="s" s="26">
        <v>49</v>
      </c>
      <c r="AV204" s="27"/>
      <c r="AW204" s="28"/>
      <c r="AX204" s="28"/>
      <c r="AY204" s="28"/>
      <c r="AZ204" s="28"/>
    </row>
    <row r="205" ht="15" customHeight="1">
      <c r="A205" t="s" s="29">
        <v>454</v>
      </c>
      <c r="B205" t="s" s="15">
        <v>455</v>
      </c>
      <c r="C205" s="16">
        <v>2016</v>
      </c>
      <c r="D205" s="17">
        <v>35955000000</v>
      </c>
      <c r="E205" s="17">
        <v>26183676</v>
      </c>
      <c r="F205" s="18">
        <v>4</v>
      </c>
      <c r="G205" s="19">
        <v>1</v>
      </c>
      <c r="H205" s="19">
        <v>1</v>
      </c>
      <c r="I205" s="20">
        <v>0</v>
      </c>
      <c r="J205" s="21">
        <v>0</v>
      </c>
      <c r="K205" s="22">
        <v>0</v>
      </c>
      <c r="L205" s="23">
        <v>0.0937561951513209</v>
      </c>
      <c r="M205" s="23">
        <v>0.0898373021190164</v>
      </c>
      <c r="N205" s="17">
        <v>1.02348702786941</v>
      </c>
      <c r="O205" s="17">
        <v>1.08175535001141</v>
      </c>
      <c r="P205" s="17">
        <v>1.1608766452763</v>
      </c>
      <c r="Q205" s="24">
        <f>SUM($I205:$K205)</f>
        <v>0</v>
      </c>
      <c r="R205" s="25">
        <f>$L205*$I205</f>
        <v>0</v>
      </c>
      <c r="S205" t="s" s="26">
        <v>49</v>
      </c>
      <c r="T205" s="25">
        <f>$M205*$I205</f>
        <v>0</v>
      </c>
      <c r="U205" t="s" s="26">
        <v>49</v>
      </c>
      <c r="V205" s="25">
        <f>$N205*$I205</f>
        <v>0</v>
      </c>
      <c r="W205" t="s" s="26">
        <v>49</v>
      </c>
      <c r="X205" s="25">
        <f>$O205*$I205</f>
        <v>0</v>
      </c>
      <c r="Y205" t="s" s="26">
        <v>49</v>
      </c>
      <c r="Z205" s="25">
        <f>$P205*$I205</f>
        <v>0</v>
      </c>
      <c r="AA205" t="s" s="26">
        <v>49</v>
      </c>
      <c r="AB205" s="25">
        <f>$L205*$J205</f>
        <v>0</v>
      </c>
      <c r="AC205" t="s" s="26">
        <v>49</v>
      </c>
      <c r="AD205" s="25">
        <f>$M205*$J205</f>
        <v>0</v>
      </c>
      <c r="AE205" t="s" s="26">
        <v>49</v>
      </c>
      <c r="AF205" s="25">
        <f>$N205*$J205</f>
        <v>0</v>
      </c>
      <c r="AG205" t="s" s="26">
        <v>49</v>
      </c>
      <c r="AH205" s="25">
        <f>$O205*$J205</f>
        <v>0</v>
      </c>
      <c r="AI205" t="s" s="26">
        <v>49</v>
      </c>
      <c r="AJ205" s="25">
        <f>$P205*$J205</f>
        <v>0</v>
      </c>
      <c r="AK205" t="s" s="26">
        <v>49</v>
      </c>
      <c r="AL205" s="25">
        <f>$L205*$K205</f>
        <v>0</v>
      </c>
      <c r="AM205" t="s" s="26">
        <v>49</v>
      </c>
      <c r="AN205" s="25">
        <f>$M205*$K205</f>
        <v>0</v>
      </c>
      <c r="AO205" t="s" s="26">
        <v>49</v>
      </c>
      <c r="AP205" s="25">
        <f>$N205*$K205</f>
        <v>0</v>
      </c>
      <c r="AQ205" t="s" s="26">
        <v>49</v>
      </c>
      <c r="AR205" s="25">
        <f>$O205*$K205</f>
        <v>0</v>
      </c>
      <c r="AS205" t="s" s="26">
        <v>49</v>
      </c>
      <c r="AT205" s="25">
        <f>$P205*$K205</f>
        <v>0</v>
      </c>
      <c r="AU205" t="s" s="26">
        <v>49</v>
      </c>
      <c r="AV205" s="27"/>
      <c r="AW205" s="28"/>
      <c r="AX205" s="28"/>
      <c r="AY205" s="28"/>
      <c r="AZ205" s="28"/>
    </row>
    <row r="206" ht="15" customHeight="1">
      <c r="A206" t="s" s="29">
        <v>456</v>
      </c>
      <c r="B206" t="s" s="15">
        <v>457</v>
      </c>
      <c r="C206" s="16">
        <v>2016</v>
      </c>
      <c r="D206" s="17">
        <v>27066230009.1015</v>
      </c>
      <c r="E206" s="17">
        <v>15721343</v>
      </c>
      <c r="F206" s="18">
        <v>13</v>
      </c>
      <c r="G206" s="19">
        <v>1</v>
      </c>
      <c r="H206" s="19">
        <v>14</v>
      </c>
      <c r="I206" s="20">
        <v>0</v>
      </c>
      <c r="J206" s="21">
        <v>0</v>
      </c>
      <c r="K206" s="22">
        <v>0</v>
      </c>
      <c r="L206" s="23">
        <v>0.108242083463661</v>
      </c>
      <c r="M206" s="23">
        <v>0.101444958458533</v>
      </c>
      <c r="N206" s="17">
        <v>1.02348702786941</v>
      </c>
      <c r="O206" s="23">
        <v>0.793751855315015</v>
      </c>
      <c r="P206" s="17">
        <v>0.8694753138219</v>
      </c>
      <c r="Q206" s="24">
        <f>SUM($I206:$K206)</f>
        <v>0</v>
      </c>
      <c r="R206" s="25">
        <f>$L206*$I206</f>
        <v>0</v>
      </c>
      <c r="S206" t="s" s="26">
        <v>49</v>
      </c>
      <c r="T206" s="25">
        <f>$M206*$I206</f>
        <v>0</v>
      </c>
      <c r="U206" t="s" s="26">
        <v>49</v>
      </c>
      <c r="V206" s="25">
        <f>$N206*$I206</f>
        <v>0</v>
      </c>
      <c r="W206" t="s" s="26">
        <v>49</v>
      </c>
      <c r="X206" s="25">
        <f>$O206*$I206</f>
        <v>0</v>
      </c>
      <c r="Y206" t="s" s="26">
        <v>49</v>
      </c>
      <c r="Z206" s="25">
        <f>$P206*$I206</f>
        <v>0</v>
      </c>
      <c r="AA206" t="s" s="26">
        <v>49</v>
      </c>
      <c r="AB206" s="25">
        <f>$L206*$J206</f>
        <v>0</v>
      </c>
      <c r="AC206" t="s" s="26">
        <v>49</v>
      </c>
      <c r="AD206" s="25">
        <f>$M206*$J206</f>
        <v>0</v>
      </c>
      <c r="AE206" t="s" s="26">
        <v>49</v>
      </c>
      <c r="AF206" s="25">
        <f>$N206*$J206</f>
        <v>0</v>
      </c>
      <c r="AG206" t="s" s="26">
        <v>49</v>
      </c>
      <c r="AH206" s="25">
        <f>$O206*$J206</f>
        <v>0</v>
      </c>
      <c r="AI206" t="s" s="26">
        <v>49</v>
      </c>
      <c r="AJ206" s="25">
        <f>$P206*$J206</f>
        <v>0</v>
      </c>
      <c r="AK206" t="s" s="26">
        <v>49</v>
      </c>
      <c r="AL206" s="25">
        <f>$L206*$K206</f>
        <v>0</v>
      </c>
      <c r="AM206" t="s" s="26">
        <v>49</v>
      </c>
      <c r="AN206" s="25">
        <f>$M206*$K206</f>
        <v>0</v>
      </c>
      <c r="AO206" t="s" s="26">
        <v>49</v>
      </c>
      <c r="AP206" s="25">
        <f>$N206*$K206</f>
        <v>0</v>
      </c>
      <c r="AQ206" t="s" s="26">
        <v>49</v>
      </c>
      <c r="AR206" s="25">
        <f>$O206*$K206</f>
        <v>0</v>
      </c>
      <c r="AS206" t="s" s="26">
        <v>49</v>
      </c>
      <c r="AT206" s="25">
        <f>$P206*$K206</f>
        <v>0</v>
      </c>
      <c r="AU206" t="s" s="26">
        <v>49</v>
      </c>
      <c r="AV206" s="27"/>
      <c r="AW206" s="28"/>
      <c r="AX206" s="28"/>
      <c r="AY206" s="28"/>
      <c r="AZ206" s="28"/>
    </row>
    <row r="207" ht="15" customHeight="1">
      <c r="A207" t="s" s="33">
        <v>458</v>
      </c>
      <c r="B207" t="s" s="15">
        <v>459</v>
      </c>
      <c r="C207" s="16">
        <v>2016</v>
      </c>
      <c r="D207" s="17">
        <v>14196912534.6337</v>
      </c>
      <c r="E207" s="17">
        <v>15245855</v>
      </c>
      <c r="F207" s="18">
        <v>23</v>
      </c>
      <c r="G207" s="19">
        <v>2</v>
      </c>
      <c r="H207" s="19">
        <v>25</v>
      </c>
      <c r="I207" s="20">
        <v>0</v>
      </c>
      <c r="J207" s="21">
        <v>0</v>
      </c>
      <c r="K207" s="22">
        <v>0</v>
      </c>
      <c r="L207" s="23">
        <v>0.168454598652532</v>
      </c>
      <c r="M207" s="23">
        <v>0.102246130237771</v>
      </c>
      <c r="N207" s="23">
        <v>0.998396942262243</v>
      </c>
      <c r="O207" s="23">
        <v>0.740117426928356</v>
      </c>
      <c r="P207" s="17">
        <v>0.7700916100064999</v>
      </c>
      <c r="Q207" s="24">
        <f>SUM($I207:$K207)</f>
        <v>0</v>
      </c>
      <c r="R207" s="25">
        <f>$L207*$I207</f>
        <v>0</v>
      </c>
      <c r="S207" t="s" s="26">
        <v>49</v>
      </c>
      <c r="T207" s="25">
        <f>$M207*$I207</f>
        <v>0</v>
      </c>
      <c r="U207" t="s" s="26">
        <v>49</v>
      </c>
      <c r="V207" s="25">
        <f>$N207*$I207</f>
        <v>0</v>
      </c>
      <c r="W207" t="s" s="26">
        <v>49</v>
      </c>
      <c r="X207" s="25">
        <f>$O207*$I207</f>
        <v>0</v>
      </c>
      <c r="Y207" t="s" s="26">
        <v>49</v>
      </c>
      <c r="Z207" s="25">
        <f>$P207*$I207</f>
        <v>0</v>
      </c>
      <c r="AA207" t="s" s="26">
        <v>49</v>
      </c>
      <c r="AB207" s="25">
        <f>$L207*$J207</f>
        <v>0</v>
      </c>
      <c r="AC207" t="s" s="26">
        <v>49</v>
      </c>
      <c r="AD207" s="25">
        <f>$M207*$J207</f>
        <v>0</v>
      </c>
      <c r="AE207" t="s" s="26">
        <v>49</v>
      </c>
      <c r="AF207" s="25">
        <f>$N207*$J207</f>
        <v>0</v>
      </c>
      <c r="AG207" t="s" s="26">
        <v>49</v>
      </c>
      <c r="AH207" s="25">
        <f>$O207*$J207</f>
        <v>0</v>
      </c>
      <c r="AI207" t="s" s="26">
        <v>49</v>
      </c>
      <c r="AJ207" s="25">
        <f>$P207*$J207</f>
        <v>0</v>
      </c>
      <c r="AK207" t="s" s="26">
        <v>49</v>
      </c>
      <c r="AL207" s="25">
        <f>$L207*$K207</f>
        <v>0</v>
      </c>
      <c r="AM207" t="s" s="26">
        <v>49</v>
      </c>
      <c r="AN207" s="25">
        <f>$M207*$K207</f>
        <v>0</v>
      </c>
      <c r="AO207" t="s" s="26">
        <v>49</v>
      </c>
      <c r="AP207" s="25">
        <f>$N207*$K207</f>
        <v>0</v>
      </c>
      <c r="AQ207" t="s" s="26">
        <v>49</v>
      </c>
      <c r="AR207" s="25">
        <f>$O207*$K207</f>
        <v>0</v>
      </c>
      <c r="AS207" t="s" s="26">
        <v>49</v>
      </c>
      <c r="AT207" s="25">
        <f>$P207*$K207</f>
        <v>0</v>
      </c>
      <c r="AU207" t="s" s="26">
        <v>49</v>
      </c>
      <c r="AV207" s="27"/>
      <c r="AW207" s="28"/>
      <c r="AX207" s="28"/>
      <c r="AY207" s="28"/>
      <c r="AZ207" s="28"/>
    </row>
    <row r="208" ht="13.65" customHeight="1">
      <c r="A208" t="s" s="34">
        <v>460</v>
      </c>
      <c r="B208" t="s" s="35">
        <v>461</v>
      </c>
      <c r="C208" s="19">
        <v>2016</v>
      </c>
      <c r="D208" t="s" s="36">
        <v>462</v>
      </c>
      <c r="E208" t="s" s="36">
        <v>462</v>
      </c>
      <c r="F208" t="s" s="35">
        <v>462</v>
      </c>
      <c r="G208" t="s" s="35">
        <v>462</v>
      </c>
      <c r="H208" t="s" s="35">
        <v>462</v>
      </c>
      <c r="I208" s="20">
        <v>0</v>
      </c>
      <c r="J208" s="21">
        <v>0</v>
      </c>
      <c r="K208" s="37">
        <v>0</v>
      </c>
      <c r="L208" s="38">
        <v>1</v>
      </c>
      <c r="M208" s="38">
        <v>1</v>
      </c>
      <c r="N208" s="38">
        <v>1</v>
      </c>
      <c r="O208" s="38">
        <v>1</v>
      </c>
      <c r="P208" s="38">
        <v>1</v>
      </c>
      <c r="Q208" s="39">
        <f>SUM($I208:$K208)</f>
        <v>0</v>
      </c>
      <c r="R208" s="40"/>
      <c r="S208" t="s" s="25">
        <v>49</v>
      </c>
      <c r="T208" s="40"/>
      <c r="U208" t="s" s="25">
        <v>49</v>
      </c>
      <c r="V208" s="40"/>
      <c r="W208" t="s" s="25">
        <v>49</v>
      </c>
      <c r="X208" s="40"/>
      <c r="Y208" t="s" s="25">
        <v>49</v>
      </c>
      <c r="Z208" s="40"/>
      <c r="AA208" t="s" s="25">
        <v>49</v>
      </c>
      <c r="AB208" s="40"/>
      <c r="AC208" t="s" s="25">
        <v>49</v>
      </c>
      <c r="AD208" s="40"/>
      <c r="AE208" t="s" s="25">
        <v>49</v>
      </c>
      <c r="AF208" s="40"/>
      <c r="AG208" t="s" s="25">
        <v>49</v>
      </c>
      <c r="AH208" s="40"/>
      <c r="AI208" t="s" s="25">
        <v>49</v>
      </c>
      <c r="AJ208" s="40"/>
      <c r="AK208" t="s" s="25">
        <v>49</v>
      </c>
      <c r="AL208" s="40"/>
      <c r="AM208" t="s" s="26">
        <v>49</v>
      </c>
      <c r="AN208" s="40"/>
      <c r="AO208" t="s" s="25">
        <v>49</v>
      </c>
      <c r="AP208" s="40"/>
      <c r="AQ208" t="s" s="25">
        <v>49</v>
      </c>
      <c r="AR208" s="40"/>
      <c r="AS208" t="s" s="25">
        <v>49</v>
      </c>
      <c r="AT208" s="40"/>
      <c r="AU208" t="s" s="25">
        <v>49</v>
      </c>
      <c r="AV208" s="27"/>
      <c r="AW208" s="28"/>
      <c r="AX208" s="28"/>
      <c r="AY208" s="28"/>
      <c r="AZ208" s="28"/>
    </row>
    <row r="209" ht="13.65" customHeight="1">
      <c r="A209" t="s" s="34">
        <v>463</v>
      </c>
      <c r="B209" t="s" s="15">
        <v>464</v>
      </c>
      <c r="C209" s="19">
        <v>2016</v>
      </c>
      <c r="D209" t="s" s="35">
        <v>462</v>
      </c>
      <c r="E209" t="s" s="35">
        <v>462</v>
      </c>
      <c r="F209" t="s" s="35">
        <v>462</v>
      </c>
      <c r="G209" t="s" s="35">
        <v>462</v>
      </c>
      <c r="H209" t="s" s="35">
        <v>462</v>
      </c>
      <c r="I209" s="20">
        <v>0</v>
      </c>
      <c r="J209" s="21">
        <v>0</v>
      </c>
      <c r="K209" s="37">
        <v>0</v>
      </c>
      <c r="L209" s="41">
        <v>1</v>
      </c>
      <c r="M209" s="41">
        <v>1</v>
      </c>
      <c r="N209" s="41">
        <v>1</v>
      </c>
      <c r="O209" s="41">
        <v>1</v>
      </c>
      <c r="P209" s="41">
        <v>1</v>
      </c>
      <c r="Q209" s="39">
        <f>SUM($I209:$K209)</f>
        <v>0</v>
      </c>
      <c r="R209" s="42"/>
      <c r="S209" t="s" s="25">
        <v>49</v>
      </c>
      <c r="T209" s="42"/>
      <c r="U209" t="s" s="25">
        <v>49</v>
      </c>
      <c r="V209" s="42"/>
      <c r="W209" t="s" s="25">
        <v>49</v>
      </c>
      <c r="X209" s="42"/>
      <c r="Y209" t="s" s="25">
        <v>49</v>
      </c>
      <c r="Z209" s="42"/>
      <c r="AA209" t="s" s="25">
        <v>49</v>
      </c>
      <c r="AB209" s="42"/>
      <c r="AC209" t="s" s="25">
        <v>49</v>
      </c>
      <c r="AD209" s="42"/>
      <c r="AE209" t="s" s="25">
        <v>49</v>
      </c>
      <c r="AF209" s="42"/>
      <c r="AG209" t="s" s="25">
        <v>49</v>
      </c>
      <c r="AH209" s="42"/>
      <c r="AI209" t="s" s="25">
        <v>49</v>
      </c>
      <c r="AJ209" s="42"/>
      <c r="AK209" t="s" s="25">
        <v>49</v>
      </c>
      <c r="AL209" s="42"/>
      <c r="AM209" t="s" s="25">
        <v>49</v>
      </c>
      <c r="AN209" s="42"/>
      <c r="AO209" t="s" s="25">
        <v>49</v>
      </c>
      <c r="AP209" s="42"/>
      <c r="AQ209" t="s" s="25">
        <v>49</v>
      </c>
      <c r="AR209" s="42"/>
      <c r="AS209" t="s" s="25">
        <v>49</v>
      </c>
      <c r="AT209" s="42"/>
      <c r="AU209" t="s" s="25">
        <v>49</v>
      </c>
      <c r="AV209" s="27"/>
      <c r="AW209" s="28"/>
      <c r="AX209" s="28"/>
      <c r="AY209" s="28"/>
      <c r="AZ209" s="28"/>
    </row>
    <row r="210" ht="13.65" customHeight="1">
      <c r="A210" s="43"/>
      <c r="B210" s="19"/>
      <c r="C210" s="19"/>
      <c r="D210" s="19"/>
      <c r="E210" s="19"/>
      <c r="F210" s="19"/>
      <c r="G210" s="19"/>
      <c r="H210" s="19"/>
      <c r="I210" s="27"/>
      <c r="J210" s="28"/>
      <c r="K210" s="44"/>
      <c r="L210" s="41"/>
      <c r="M210" s="41"/>
      <c r="N210" s="41"/>
      <c r="O210" s="41"/>
      <c r="P210" s="41"/>
      <c r="Q210" s="39"/>
      <c r="R210" s="27"/>
      <c r="S210" s="45"/>
      <c r="T210" s="28"/>
      <c r="U210" s="46"/>
      <c r="V210" s="28"/>
      <c r="W210" s="46"/>
      <c r="X210" s="28"/>
      <c r="Y210" s="46"/>
      <c r="Z210" s="28"/>
      <c r="AA210" s="46"/>
      <c r="AB210" s="28"/>
      <c r="AC210" s="46"/>
      <c r="AD210" s="28"/>
      <c r="AE210" s="46"/>
      <c r="AF210" s="28"/>
      <c r="AG210" s="46"/>
      <c r="AH210" s="28"/>
      <c r="AI210" s="46"/>
      <c r="AJ210" s="28"/>
      <c r="AK210" s="46"/>
      <c r="AL210" s="28"/>
      <c r="AM210" s="46"/>
      <c r="AN210" s="28"/>
      <c r="AO210" s="46"/>
      <c r="AP210" s="28"/>
      <c r="AQ210" s="46"/>
      <c r="AR210" s="28"/>
      <c r="AS210" s="46"/>
      <c r="AT210" s="28"/>
      <c r="AU210" s="46"/>
      <c r="AV210" s="28"/>
      <c r="AW210" s="28"/>
      <c r="AX210" s="28"/>
      <c r="AY210" s="28"/>
      <c r="AZ210" s="28"/>
    </row>
    <row r="211" ht="13.65" customHeight="1">
      <c r="A211" s="43"/>
      <c r="B211" s="19"/>
      <c r="C211" s="19"/>
      <c r="D211" s="19"/>
      <c r="E211" s="19"/>
      <c r="F211" s="19"/>
      <c r="G211" s="19"/>
      <c r="H211" s="19"/>
      <c r="I211" s="27"/>
      <c r="J211" s="28"/>
      <c r="K211" s="44"/>
      <c r="L211" s="41"/>
      <c r="M211" s="41"/>
      <c r="N211" s="41"/>
      <c r="O211" s="41"/>
      <c r="P211" s="41"/>
      <c r="Q211" s="39"/>
      <c r="R211" s="27"/>
      <c r="S211" s="27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ht="13.65" customHeight="1">
      <c r="A212" s="43"/>
      <c r="B212" s="19"/>
      <c r="C212" s="19"/>
      <c r="D212" s="19"/>
      <c r="E212" s="19"/>
      <c r="F212" s="19"/>
      <c r="G212" s="19"/>
      <c r="H212" s="19"/>
      <c r="I212" s="27"/>
      <c r="J212" s="28"/>
      <c r="K212" s="44"/>
      <c r="L212" s="41"/>
      <c r="M212" s="41"/>
      <c r="N212" s="41"/>
      <c r="O212" s="41"/>
      <c r="P212" s="41"/>
      <c r="Q212" s="39"/>
      <c r="R212" s="27"/>
      <c r="S212" s="27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ht="13.65" customHeight="1">
      <c r="A213" s="43"/>
      <c r="B213" s="19"/>
      <c r="C213" s="19"/>
      <c r="D213" s="19"/>
      <c r="E213" s="19"/>
      <c r="F213" s="19"/>
      <c r="G213" s="19"/>
      <c r="H213" s="19"/>
      <c r="I213" s="27"/>
      <c r="J213" s="28"/>
      <c r="K213" s="44"/>
      <c r="L213" s="41"/>
      <c r="M213" s="41"/>
      <c r="N213" s="41"/>
      <c r="O213" s="41"/>
      <c r="P213" s="41"/>
      <c r="Q213" s="39"/>
      <c r="R213" s="27"/>
      <c r="S213" s="27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ht="13.65" customHeight="1">
      <c r="A214" s="43"/>
      <c r="B214" s="19"/>
      <c r="C214" s="19"/>
      <c r="D214" s="19"/>
      <c r="E214" s="19"/>
      <c r="F214" s="19"/>
      <c r="G214" s="19"/>
      <c r="H214" s="19"/>
      <c r="I214" s="27"/>
      <c r="J214" s="28"/>
      <c r="K214" s="44"/>
      <c r="L214" s="41"/>
      <c r="M214" s="41"/>
      <c r="N214" s="41"/>
      <c r="O214" s="41"/>
      <c r="P214" s="41"/>
      <c r="Q214" s="39"/>
      <c r="R214" s="27"/>
      <c r="S214" s="27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ht="13.65" customHeight="1">
      <c r="A215" s="43"/>
      <c r="B215" s="19"/>
      <c r="C215" s="19"/>
      <c r="D215" s="19"/>
      <c r="E215" s="19"/>
      <c r="F215" s="19"/>
      <c r="G215" s="19"/>
      <c r="H215" s="19"/>
      <c r="I215" s="27"/>
      <c r="J215" s="28"/>
      <c r="K215" s="44"/>
      <c r="L215" s="41"/>
      <c r="M215" s="41"/>
      <c r="N215" s="41"/>
      <c r="O215" s="41"/>
      <c r="P215" s="41"/>
      <c r="Q215" s="39"/>
      <c r="R215" s="27"/>
      <c r="S215" s="27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ht="13.65" customHeight="1">
      <c r="A216" s="43"/>
      <c r="B216" s="19"/>
      <c r="C216" s="19"/>
      <c r="D216" s="19"/>
      <c r="E216" s="19"/>
      <c r="F216" s="19"/>
      <c r="G216" s="19"/>
      <c r="H216" s="19"/>
      <c r="I216" s="27"/>
      <c r="J216" s="28"/>
      <c r="K216" s="44"/>
      <c r="L216" s="41"/>
      <c r="M216" s="41"/>
      <c r="N216" s="41"/>
      <c r="O216" s="41"/>
      <c r="P216" s="41"/>
      <c r="Q216" s="39"/>
      <c r="R216" s="27"/>
      <c r="S216" s="27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ht="13.65" customHeight="1">
      <c r="A217" s="43"/>
      <c r="B217" s="19"/>
      <c r="C217" s="19"/>
      <c r="D217" s="19"/>
      <c r="E217" s="19"/>
      <c r="F217" s="19"/>
      <c r="G217" s="19"/>
      <c r="H217" s="19"/>
      <c r="I217" s="27"/>
      <c r="J217" s="28"/>
      <c r="K217" s="44"/>
      <c r="L217" s="41"/>
      <c r="M217" s="41"/>
      <c r="N217" s="41"/>
      <c r="O217" s="41"/>
      <c r="P217" s="41"/>
      <c r="Q217" s="39"/>
      <c r="R217" s="27"/>
      <c r="S217" s="27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ht="13.65" customHeight="1">
      <c r="A218" s="43"/>
      <c r="B218" s="19"/>
      <c r="C218" s="19"/>
      <c r="D218" s="19"/>
      <c r="E218" s="19"/>
      <c r="F218" s="19"/>
      <c r="G218" s="19"/>
      <c r="H218" s="19"/>
      <c r="I218" s="27"/>
      <c r="J218" s="28"/>
      <c r="K218" s="44"/>
      <c r="L218" s="41"/>
      <c r="M218" s="41"/>
      <c r="N218" s="41"/>
      <c r="O218" s="41"/>
      <c r="P218" s="41"/>
      <c r="Q218" s="39"/>
      <c r="R218" s="27"/>
      <c r="S218" s="27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ht="13.65" customHeight="1">
      <c r="A219" s="47"/>
      <c r="B219" s="48"/>
      <c r="C219" s="48"/>
      <c r="D219" s="48"/>
      <c r="E219" s="48"/>
      <c r="F219" s="48"/>
      <c r="G219" s="48"/>
      <c r="H219" s="48"/>
      <c r="I219" s="27"/>
      <c r="J219" s="28"/>
      <c r="K219" s="44"/>
      <c r="L219" s="49"/>
      <c r="M219" s="49"/>
      <c r="N219" s="49"/>
      <c r="O219" s="49"/>
      <c r="P219" s="49"/>
      <c r="Q219" s="50"/>
      <c r="R219" s="27"/>
      <c r="S219" s="27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