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ris/Downloads/excelassessment/"/>
    </mc:Choice>
  </mc:AlternateContent>
  <xr:revisionPtr revIDLastSave="0" documentId="8_{6B95E0AE-CF45-DB4E-A151-7635B42C0F06}" xr6:coauthVersionLast="45" xr6:coauthVersionMax="45" xr10:uidLastSave="{00000000-0000-0000-0000-000000000000}"/>
  <bookViews>
    <workbookView xWindow="240" yWindow="460" windowWidth="21640" windowHeight="12120" firstSheet="1" activeTab="4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5" l="1"/>
  <c r="I7" i="5"/>
  <c r="L6" i="5"/>
  <c r="I6" i="5"/>
  <c r="J6" i="5"/>
  <c r="K6" i="5"/>
  <c r="D12" i="6"/>
  <c r="D9" i="6"/>
  <c r="E9" i="6" s="1"/>
  <c r="B7" i="7"/>
  <c r="A7" i="7"/>
  <c r="G4" i="3"/>
  <c r="I6" i="3"/>
  <c r="G5" i="3"/>
  <c r="G3" i="3"/>
  <c r="G2" i="3"/>
  <c r="G2" i="1"/>
  <c r="H2" i="1" s="1"/>
  <c r="G3" i="1"/>
  <c r="H3" i="1" s="1"/>
  <c r="E12" i="2"/>
  <c r="F13" i="2"/>
  <c r="F12" i="2"/>
  <c r="F11" i="2"/>
  <c r="E13" i="2"/>
  <c r="E11" i="2"/>
</calcChain>
</file>

<file path=xl/sharedStrings.xml><?xml version="1.0" encoding="utf-8"?>
<sst xmlns="http://schemas.openxmlformats.org/spreadsheetml/2006/main" count="61" uniqueCount="60">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</sst>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8" x14ac:dyDescent="0.2">
      <c r="A1" s="1" t="s">
        <v>6</v>
      </c>
    </row>
    <row r="2" spans="1:8" x14ac:dyDescent="0.2">
      <c r="A2" s="6" t="s">
        <v>7</v>
      </c>
      <c r="B2" t="s">
        <v>8</v>
      </c>
      <c r="G2">
        <f>((COMBIN(13,1)*COMBIN(6,2)*COMBIN(12,2)*COMBIN(4,2)))/COMBIN(52,4)</f>
        <v>0.28523409363745494</v>
      </c>
      <c r="H2" s="8">
        <f>G2</f>
        <v>0.28523409363745494</v>
      </c>
    </row>
    <row r="3" spans="1:8" x14ac:dyDescent="0.2">
      <c r="A3" s="6" t="s">
        <v>9</v>
      </c>
      <c r="B3" t="s">
        <v>10</v>
      </c>
      <c r="G3">
        <f>((COMBIN(13,2)*COMBIN(4,2)*COMBIN(4,2)*COMBIN(11,1)/COMBIN(52,4)))</f>
        <v>0.11409363745498197</v>
      </c>
      <c r="H3" s="7">
        <f>G3</f>
        <v>0.11409363745498197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F13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5.83203125" customWidth="1"/>
    <col min="3" max="3" width="21.1640625" customWidth="1"/>
    <col min="5" max="5" width="11.83203125" bestFit="1" customWidth="1"/>
  </cols>
  <sheetData>
    <row r="1" spans="1:6" x14ac:dyDescent="0.2">
      <c r="A1" t="s">
        <v>11</v>
      </c>
    </row>
    <row r="2" spans="1:6" x14ac:dyDescent="0.2">
      <c r="A2" t="s">
        <v>12</v>
      </c>
    </row>
    <row r="4" spans="1:6" x14ac:dyDescent="0.2">
      <c r="B4" s="1" t="s">
        <v>13</v>
      </c>
      <c r="C4" s="1" t="s">
        <v>14</v>
      </c>
    </row>
    <row r="5" spans="1:6" x14ac:dyDescent="0.2">
      <c r="B5">
        <v>0</v>
      </c>
      <c r="C5">
        <v>25</v>
      </c>
    </row>
    <row r="6" spans="1:6" x14ac:dyDescent="0.2">
      <c r="B6">
        <v>1</v>
      </c>
      <c r="C6">
        <v>56</v>
      </c>
    </row>
    <row r="7" spans="1:6" x14ac:dyDescent="0.2">
      <c r="B7">
        <v>2</v>
      </c>
      <c r="C7">
        <v>33</v>
      </c>
    </row>
    <row r="8" spans="1:6" x14ac:dyDescent="0.2">
      <c r="B8">
        <v>3</v>
      </c>
      <c r="C8">
        <v>20</v>
      </c>
    </row>
    <row r="9" spans="1:6" x14ac:dyDescent="0.2">
      <c r="B9">
        <v>4</v>
      </c>
      <c r="C9">
        <v>8</v>
      </c>
    </row>
    <row r="11" spans="1:6" x14ac:dyDescent="0.2">
      <c r="B11" s="4" t="s">
        <v>15</v>
      </c>
      <c r="C11" t="s">
        <v>16</v>
      </c>
      <c r="E11">
        <f>SUM(C5:C9)/COUNT(B5:B9)</f>
        <v>28.4</v>
      </c>
      <c r="F11">
        <f>AVERAGE(C5:C9)</f>
        <v>28.4</v>
      </c>
    </row>
    <row r="12" spans="1:6" x14ac:dyDescent="0.2">
      <c r="B12" s="5" t="s">
        <v>17</v>
      </c>
      <c r="C12" t="s">
        <v>18</v>
      </c>
      <c r="E12">
        <f>C5^2+C6^2+C7^2+C8^2+C9^2/COUNT(B5:B9)</f>
        <v>5262.8</v>
      </c>
      <c r="F12">
        <f>VAR(C5:C9,B5:B9)</f>
        <v>337.06666666666666</v>
      </c>
    </row>
    <row r="13" spans="1:6" x14ac:dyDescent="0.2">
      <c r="B13" s="5" t="s">
        <v>19</v>
      </c>
      <c r="C13" t="s">
        <v>20</v>
      </c>
      <c r="E13">
        <f>STDEV(C5:C9)</f>
        <v>17.896927110540513</v>
      </c>
      <c r="F13">
        <f>STDEV(C5:C9,B5:B9)</f>
        <v>18.359375443262405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I22"/>
  <sheetViews>
    <sheetView workbookViewId="0">
      <selection activeCell="I4" sqref="I4"/>
    </sheetView>
  </sheetViews>
  <sheetFormatPr baseColWidth="10" defaultColWidth="8.83203125" defaultRowHeight="15" x14ac:dyDescent="0.2"/>
  <cols>
    <col min="5" max="5" width="27.5" bestFit="1" customWidth="1"/>
  </cols>
  <sheetData>
    <row r="1" spans="1:9" x14ac:dyDescent="0.2">
      <c r="A1" t="s">
        <v>21</v>
      </c>
    </row>
    <row r="2" spans="1:9" x14ac:dyDescent="0.2">
      <c r="D2" s="5" t="s">
        <v>22</v>
      </c>
      <c r="E2" t="s">
        <v>23</v>
      </c>
      <c r="G2">
        <f>SUM(A8:A22)/COUNT(A8:A22)</f>
        <v>10.133333333333333</v>
      </c>
    </row>
    <row r="3" spans="1:9" x14ac:dyDescent="0.2">
      <c r="D3" s="5" t="s">
        <v>24</v>
      </c>
      <c r="E3" t="s">
        <v>25</v>
      </c>
      <c r="G3">
        <f>MEDIAN(A8:A22,A8:A22)</f>
        <v>8</v>
      </c>
    </row>
    <row r="4" spans="1:9" x14ac:dyDescent="0.2">
      <c r="D4" s="5" t="s">
        <v>26</v>
      </c>
      <c r="E4" t="s">
        <v>27</v>
      </c>
      <c r="G4">
        <f>_xlfn.VAR.S(A8:A22)</f>
        <v>109.55238095238096</v>
      </c>
    </row>
    <row r="5" spans="1:9" x14ac:dyDescent="0.2">
      <c r="D5" s="5" t="s">
        <v>28</v>
      </c>
      <c r="E5" t="s">
        <v>29</v>
      </c>
      <c r="G5">
        <f>STDEV(A8:A22)</f>
        <v>10.46672732769804</v>
      </c>
    </row>
    <row r="6" spans="1:9" x14ac:dyDescent="0.2">
      <c r="D6" s="5" t="s">
        <v>30</v>
      </c>
      <c r="E6" t="s">
        <v>31</v>
      </c>
      <c r="I6">
        <f>QUARTILE(A8:A22,4)</f>
        <v>44</v>
      </c>
    </row>
    <row r="7" spans="1:9" x14ac:dyDescent="0.2">
      <c r="A7" s="2" t="s">
        <v>32</v>
      </c>
    </row>
    <row r="8" spans="1:9" x14ac:dyDescent="0.2">
      <c r="A8">
        <v>12</v>
      </c>
    </row>
    <row r="9" spans="1:9" x14ac:dyDescent="0.2">
      <c r="A9">
        <v>3</v>
      </c>
    </row>
    <row r="10" spans="1:9" x14ac:dyDescent="0.2">
      <c r="A10">
        <v>4</v>
      </c>
    </row>
    <row r="11" spans="1:9" x14ac:dyDescent="0.2">
      <c r="A11">
        <v>5</v>
      </c>
    </row>
    <row r="12" spans="1:9" x14ac:dyDescent="0.2">
      <c r="A12">
        <v>8</v>
      </c>
    </row>
    <row r="13" spans="1:9" x14ac:dyDescent="0.2">
      <c r="A13">
        <v>10</v>
      </c>
    </row>
    <row r="14" spans="1:9" x14ac:dyDescent="0.2">
      <c r="A14">
        <v>8</v>
      </c>
    </row>
    <row r="15" spans="1:9" x14ac:dyDescent="0.2">
      <c r="A15">
        <v>5</v>
      </c>
    </row>
    <row r="16" spans="1:9" x14ac:dyDescent="0.2">
      <c r="A16">
        <v>20</v>
      </c>
    </row>
    <row r="17" spans="1:1" x14ac:dyDescent="0.2">
      <c r="A17">
        <v>9</v>
      </c>
    </row>
    <row r="18" spans="1:1" x14ac:dyDescent="0.2">
      <c r="A18">
        <v>3</v>
      </c>
    </row>
    <row r="19" spans="1:1" x14ac:dyDescent="0.2">
      <c r="A19">
        <v>10</v>
      </c>
    </row>
    <row r="20" spans="1:1" x14ac:dyDescent="0.2">
      <c r="A20">
        <v>10</v>
      </c>
    </row>
    <row r="21" spans="1:1" x14ac:dyDescent="0.2">
      <c r="A21">
        <v>1</v>
      </c>
    </row>
    <row r="22" spans="1:1" x14ac:dyDescent="0.2">
      <c r="A22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O8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9" max="9" width="10.6640625" bestFit="1" customWidth="1"/>
    <col min="10" max="10" width="8.6640625" bestFit="1" customWidth="1"/>
    <col min="11" max="11" width="7.5" customWidth="1"/>
  </cols>
  <sheetData>
    <row r="1" spans="1:15" x14ac:dyDescent="0.2">
      <c r="A1" t="s">
        <v>33</v>
      </c>
    </row>
    <row r="2" spans="1:15" x14ac:dyDescent="0.2">
      <c r="A2" t="s">
        <v>34</v>
      </c>
      <c r="I2" s="3"/>
      <c r="J2" s="3"/>
      <c r="K2" s="3" t="s">
        <v>35</v>
      </c>
    </row>
    <row r="3" spans="1:15" x14ac:dyDescent="0.2">
      <c r="A3" t="s">
        <v>36</v>
      </c>
      <c r="I3" s="3"/>
      <c r="J3" s="3"/>
      <c r="K3" s="3" t="s">
        <v>35</v>
      </c>
    </row>
    <row r="4" spans="1:15" x14ac:dyDescent="0.2">
      <c r="I4" s="3"/>
      <c r="J4" s="3"/>
      <c r="K4" s="3"/>
    </row>
    <row r="5" spans="1:15" x14ac:dyDescent="0.2">
      <c r="A5" s="6" t="s">
        <v>37</v>
      </c>
      <c r="B5" t="s">
        <v>38</v>
      </c>
      <c r="I5">
        <v>0</v>
      </c>
      <c r="J5">
        <v>1</v>
      </c>
      <c r="K5">
        <v>2</v>
      </c>
    </row>
    <row r="6" spans="1:15" x14ac:dyDescent="0.2">
      <c r="A6" s="6" t="s">
        <v>39</v>
      </c>
      <c r="B6" t="s">
        <v>40</v>
      </c>
      <c r="I6" s="10">
        <f>1-0.44</f>
        <v>0.56000000000000005</v>
      </c>
      <c r="J6" s="10">
        <f>1/9</f>
        <v>0.1111111111111111</v>
      </c>
      <c r="K6" s="10">
        <f>2/6</f>
        <v>0.33333333333333331</v>
      </c>
      <c r="L6" s="10">
        <f>SUM(I6:K6)</f>
        <v>1.0044444444444445</v>
      </c>
      <c r="O6" s="10"/>
    </row>
    <row r="7" spans="1:15" x14ac:dyDescent="0.2">
      <c r="A7" s="6" t="s">
        <v>41</v>
      </c>
      <c r="B7" t="s">
        <v>42</v>
      </c>
      <c r="I7">
        <f>AVERAGE(I5:K5)</f>
        <v>1</v>
      </c>
    </row>
    <row r="8" spans="1:15" x14ac:dyDescent="0.2">
      <c r="A8" s="6" t="s">
        <v>43</v>
      </c>
      <c r="B8" t="s">
        <v>44</v>
      </c>
      <c r="I8">
        <f>VAR(I5:J5)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F1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5.33203125" customWidth="1"/>
    <col min="2" max="2" width="15.5" customWidth="1"/>
    <col min="4" max="5" width="11.83203125" bestFit="1" customWidth="1"/>
  </cols>
  <sheetData>
    <row r="1" spans="1:6" x14ac:dyDescent="0.2">
      <c r="A1" t="s">
        <v>45</v>
      </c>
    </row>
    <row r="3" spans="1:6" x14ac:dyDescent="0.2">
      <c r="B3" s="1" t="s">
        <v>46</v>
      </c>
      <c r="C3" s="1" t="s">
        <v>47</v>
      </c>
    </row>
    <row r="4" spans="1:6" x14ac:dyDescent="0.2">
      <c r="A4" s="1" t="s">
        <v>48</v>
      </c>
      <c r="B4">
        <v>300</v>
      </c>
      <c r="C4">
        <v>175</v>
      </c>
    </row>
    <row r="5" spans="1:6" x14ac:dyDescent="0.2">
      <c r="A5" s="1" t="s">
        <v>49</v>
      </c>
      <c r="B5">
        <v>125</v>
      </c>
      <c r="C5">
        <v>200</v>
      </c>
    </row>
    <row r="8" spans="1:6" x14ac:dyDescent="0.2">
      <c r="A8" s="6" t="s">
        <v>50</v>
      </c>
      <c r="B8" t="s">
        <v>51</v>
      </c>
    </row>
    <row r="9" spans="1:6" x14ac:dyDescent="0.2">
      <c r="C9" s="7"/>
      <c r="D9">
        <f>COMBIN(B4,1)/COMBIN(C4,1)</f>
        <v>1.7142857142857142</v>
      </c>
      <c r="E9" s="7">
        <f>D9</f>
        <v>1.7142857142857142</v>
      </c>
      <c r="F9" s="9"/>
    </row>
    <row r="11" spans="1:6" x14ac:dyDescent="0.2">
      <c r="A11" s="6" t="s">
        <v>52</v>
      </c>
      <c r="B11" t="s">
        <v>53</v>
      </c>
    </row>
    <row r="12" spans="1:6" x14ac:dyDescent="0.2">
      <c r="C12" t="s">
        <v>59</v>
      </c>
      <c r="D12" s="7">
        <f>COMBIN(B4,1)/COMBIN(B4,1)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B7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2" x14ac:dyDescent="0.2">
      <c r="A1" t="s">
        <v>54</v>
      </c>
    </row>
    <row r="2" spans="1:2" x14ac:dyDescent="0.2">
      <c r="A2" t="s">
        <v>55</v>
      </c>
    </row>
    <row r="3" spans="1:2" x14ac:dyDescent="0.2">
      <c r="A3" t="s">
        <v>56</v>
      </c>
    </row>
    <row r="5" spans="1:2" x14ac:dyDescent="0.2">
      <c r="A5" t="s">
        <v>57</v>
      </c>
    </row>
    <row r="6" spans="1:2" x14ac:dyDescent="0.2">
      <c r="A6" t="s">
        <v>58</v>
      </c>
    </row>
    <row r="7" spans="1:2" x14ac:dyDescent="0.2">
      <c r="A7">
        <f>COMBIN(30,1)/COMBIN(80,1)</f>
        <v>0.375</v>
      </c>
      <c r="B7" s="7">
        <f>A7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Santiago G.</cp:lastModifiedBy>
  <cp:revision/>
  <dcterms:created xsi:type="dcterms:W3CDTF">2019-10-25T12:24:18Z</dcterms:created>
  <dcterms:modified xsi:type="dcterms:W3CDTF">2019-10-25T15:54:04Z</dcterms:modified>
  <cp:category/>
  <cp:contentStatus/>
</cp:coreProperties>
</file>