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gris/Downloads/"/>
    </mc:Choice>
  </mc:AlternateContent>
  <xr:revisionPtr revIDLastSave="0" documentId="8_{504992C2-2230-E046-9FDD-E4A57F3BCF31}" xr6:coauthVersionLast="45" xr6:coauthVersionMax="45" xr10:uidLastSave="{00000000-0000-0000-0000-000000000000}"/>
  <bookViews>
    <workbookView xWindow="80" yWindow="460" windowWidth="25440" windowHeight="14480" xr2:uid="{5ADBE78F-9FFC-9D4E-87E8-3E13FDC0D674}"/>
  </bookViews>
  <sheets>
    <sheet name="Sheet1" sheetId="1" r:id="rId1"/>
  </sheets>
  <definedNames>
    <definedName name="_xlnm._FilterDatabase" localSheetId="0" hidden="1">Sheet1!$J$13:$L$30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6" i="1" l="1"/>
  <c r="P15" i="1"/>
  <c r="O15" i="1"/>
  <c r="N15" i="1"/>
  <c r="M15" i="1"/>
  <c r="N16" i="1"/>
  <c r="N17" i="1"/>
  <c r="P27" i="1"/>
  <c r="Q23" i="1" s="1"/>
  <c r="N23" i="1"/>
  <c r="K23" i="1"/>
  <c r="P13" i="1"/>
  <c r="O16" i="1"/>
  <c r="G6" i="1"/>
  <c r="O17" i="1"/>
  <c r="R23" i="1"/>
  <c r="O23" i="1"/>
  <c r="L23" i="1"/>
  <c r="P28" i="1" l="1"/>
  <c r="P29" i="1" s="1"/>
  <c r="P30" i="1" s="1"/>
  <c r="F6" i="1" l="1"/>
  <c r="H25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9" i="1"/>
  <c r="O13" i="1"/>
  <c r="K19" i="1"/>
  <c r="C25" i="1"/>
  <c r="C24" i="1"/>
  <c r="C8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9" i="1"/>
  <c r="F23" i="1"/>
  <c r="F22" i="1"/>
  <c r="F18" i="1"/>
  <c r="F17" i="1"/>
  <c r="F5" i="1"/>
  <c r="C2" i="1"/>
  <c r="A1" i="1"/>
  <c r="A2" i="1" s="1"/>
  <c r="D25" i="1"/>
  <c r="D24" i="1"/>
  <c r="L19" i="1"/>
  <c r="D6" i="1"/>
  <c r="D7" i="1"/>
  <c r="D8" i="1"/>
  <c r="D5" i="1"/>
  <c r="D2" i="1"/>
  <c r="D1" i="1"/>
  <c r="B2" i="1"/>
  <c r="B6" i="1"/>
  <c r="B5" i="1"/>
  <c r="B3" i="1"/>
  <c r="B7" i="1"/>
  <c r="B4" i="1"/>
  <c r="B1" i="1"/>
  <c r="I4" i="1"/>
  <c r="C10" i="1"/>
  <c r="C14" i="1"/>
  <c r="C18" i="1"/>
  <c r="C22" i="1"/>
  <c r="C15" i="1"/>
  <c r="C19" i="1"/>
  <c r="C23" i="1"/>
  <c r="C12" i="1"/>
  <c r="C16" i="1"/>
  <c r="C20" i="1"/>
  <c r="C11" i="1"/>
  <c r="C13" i="1"/>
  <c r="C17" i="1"/>
  <c r="C21" i="1"/>
  <c r="C9" i="1"/>
  <c r="F2" i="1"/>
  <c r="F1" i="1"/>
  <c r="G18" i="1"/>
  <c r="G17" i="1"/>
  <c r="G9" i="1"/>
  <c r="G8" i="1"/>
  <c r="G7" i="1"/>
  <c r="G5" i="1"/>
  <c r="I3" i="1"/>
  <c r="C1" i="1" l="1"/>
  <c r="A7" i="1"/>
  <c r="C7" i="1" s="1"/>
  <c r="A6" i="1"/>
  <c r="C6" i="1" s="1"/>
  <c r="A5" i="1"/>
  <c r="C5" i="1" s="1"/>
  <c r="A4" i="1"/>
  <c r="A3" i="1"/>
  <c r="F8" i="1" l="1"/>
  <c r="F7" i="1"/>
  <c r="E1" i="1"/>
  <c r="F9" i="1" s="1"/>
  <c r="E2" i="1"/>
  <c r="H4" i="1" l="1"/>
  <c r="H3" i="1"/>
</calcChain>
</file>

<file path=xl/sharedStrings.xml><?xml version="1.0" encoding="utf-8"?>
<sst xmlns="http://schemas.openxmlformats.org/spreadsheetml/2006/main" count="11" uniqueCount="10">
  <si>
    <t xml:space="preserve"> </t>
  </si>
  <si>
    <t>" "</t>
  </si>
  <si>
    <t>Products</t>
  </si>
  <si>
    <t>Amount</t>
  </si>
  <si>
    <t>Quantity</t>
  </si>
  <si>
    <t>Cricket Ball</t>
  </si>
  <si>
    <t>Cricket Bat</t>
  </si>
  <si>
    <t>Helmet</t>
  </si>
  <si>
    <t>Leg Guard</t>
  </si>
  <si>
    <t>Running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</si>
</sst>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0"/>
      <name val="Georgia"/>
      <family val="1"/>
    </font>
    <font>
      <sz val="15"/>
      <color theme="1"/>
      <name val="Georgia"/>
      <family val="1"/>
    </font>
    <font>
      <sz val="18"/>
      <name val="Calibri Light"/>
      <family val="2"/>
    </font>
    <font>
      <sz val="18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2" fillId="0" borderId="0" xfId="2"/>
    <xf numFmtId="44" fontId="0" fillId="0" borderId="0" xfId="1" applyFont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42" fontId="4" fillId="3" borderId="2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42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42" fontId="4" fillId="3" borderId="5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42" fontId="4" fillId="3" borderId="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7190-CBE8-5442-B13D-DAB5CF65667B}">
  <dimension ref="A1:R33"/>
  <sheetViews>
    <sheetView tabSelected="1" workbookViewId="0">
      <selection activeCell="J13" sqref="J13:L13"/>
    </sheetView>
  </sheetViews>
  <sheetFormatPr baseColWidth="10" defaultRowHeight="16" x14ac:dyDescent="0.2"/>
  <cols>
    <col min="1" max="1" width="12.83203125" bestFit="1" customWidth="1"/>
    <col min="2" max="2" width="12.83203125" customWidth="1"/>
    <col min="4" max="4" width="12.5" bestFit="1" customWidth="1"/>
    <col min="6" max="6" width="31.83203125" bestFit="1" customWidth="1"/>
    <col min="9" max="9" width="16.5" bestFit="1" customWidth="1"/>
    <col min="10" max="10" width="18.5" bestFit="1" customWidth="1"/>
    <col min="11" max="11" width="13.83203125" bestFit="1" customWidth="1"/>
    <col min="12" max="12" width="31" bestFit="1" customWidth="1"/>
    <col min="15" max="15" width="34.6640625" bestFit="1" customWidth="1"/>
    <col min="18" max="18" width="31.5" bestFit="1" customWidth="1"/>
  </cols>
  <sheetData>
    <row r="1" spans="1:16" x14ac:dyDescent="0.2">
      <c r="A1" s="1">
        <f ca="1">NOW()</f>
        <v>43748.379270254627</v>
      </c>
      <c r="B1" s="1" t="str">
        <f ca="1">_xlfn.FORMULATEXT(A1)</f>
        <v>=NOW()</v>
      </c>
      <c r="C1" s="2">
        <f ca="1">EDATE(A1,1)</f>
        <v>43779</v>
      </c>
      <c r="D1" s="2" t="str">
        <f ca="1">_xlfn.FORMULATEXT(C1)</f>
        <v>=EDATE(A1,1)</v>
      </c>
      <c r="E1">
        <f ca="1">NETWORKDAYS(A1,C1,)</f>
        <v>22</v>
      </c>
      <c r="F1" t="str">
        <f ca="1">_xlfn.FORMULATEXT(E1)</f>
        <v>=NETWORKDAYS(A1,C1,)</v>
      </c>
    </row>
    <row r="2" spans="1:16" x14ac:dyDescent="0.2">
      <c r="A2">
        <f ca="1">DAY(A1)</f>
        <v>10</v>
      </c>
      <c r="B2" s="1" t="str">
        <f t="shared" ref="B2:B7" ca="1" si="0">_xlfn.FORMULATEXT(A2)</f>
        <v>=DAY(A1)</v>
      </c>
      <c r="C2" s="2">
        <f ca="1">TODAY()</f>
        <v>43748</v>
      </c>
      <c r="D2" s="2" t="str">
        <f ca="1">_xlfn.FORMULATEXT(C2)</f>
        <v>=TODAY()</v>
      </c>
      <c r="E2">
        <f ca="1">NETWORKDAYS.INTL(A1,C1,5,10/3)</f>
        <v>23</v>
      </c>
      <c r="F2" t="str">
        <f ca="1">_xlfn.FORMULATEXT(E2)</f>
        <v>=NETWORKDAYS.INTL(A1,C1,5,10/3)</v>
      </c>
    </row>
    <row r="3" spans="1:16" x14ac:dyDescent="0.2">
      <c r="A3">
        <f ca="1">MONTH(A1)</f>
        <v>10</v>
      </c>
      <c r="B3" s="1" t="str">
        <f t="shared" ca="1" si="0"/>
        <v>=MONTH(A1)</v>
      </c>
      <c r="H3">
        <f ca="1">COUNT(A1:F23)</f>
        <v>20</v>
      </c>
      <c r="I3" t="str">
        <f ca="1">_xlfn.FORMULATEXT(H3)</f>
        <v>=COUNT(A1:F23)</v>
      </c>
    </row>
    <row r="4" spans="1:16" x14ac:dyDescent="0.2">
      <c r="A4">
        <f ca="1">YEAR(A1)</f>
        <v>2019</v>
      </c>
      <c r="B4" s="1" t="str">
        <f t="shared" ca="1" si="0"/>
        <v>=YEAR(A1)</v>
      </c>
      <c r="H4">
        <f ca="1">COUNTA(A1:G25)</f>
        <v>97</v>
      </c>
      <c r="I4" t="str">
        <f ca="1">_xlfn.FORMULATEXT(H4)</f>
        <v>=COUNTA(A1:G25)</v>
      </c>
    </row>
    <row r="5" spans="1:16" x14ac:dyDescent="0.2">
      <c r="A5">
        <f ca="1">HOUR(A1)</f>
        <v>9</v>
      </c>
      <c r="B5" s="1" t="str">
        <f t="shared" ca="1" si="0"/>
        <v>=HOUR(A1)</v>
      </c>
      <c r="C5" t="b">
        <f ca="1">ISEVEN(A5)</f>
        <v>0</v>
      </c>
      <c r="D5" t="str">
        <f ca="1">_xlfn.FORMULATEXT(C5:C8)</f>
        <v>=ISEVEN(A5)</v>
      </c>
      <c r="F5" s="3" t="str">
        <f>HYPERLINK("https://excelchamps.com/blog/excel-functions/","ExcelChamps")</f>
        <v>ExcelChamps</v>
      </c>
      <c r="G5" t="str">
        <f ca="1">_xlfn.FORMULATEXT(F5)</f>
        <v>=HYPERLINK("https://excelchamps.com/blog/excel-functions/","ExcelChamps")</v>
      </c>
      <c r="M5">
        <v>23</v>
      </c>
      <c r="N5">
        <v>54</v>
      </c>
    </row>
    <row r="6" spans="1:16" x14ac:dyDescent="0.2">
      <c r="A6">
        <f ca="1">MINUTE(A1)</f>
        <v>6</v>
      </c>
      <c r="B6" s="1" t="str">
        <f t="shared" ca="1" si="0"/>
        <v>=MINUTE(A1)</v>
      </c>
      <c r="C6" t="b">
        <f ca="1">ISBLANK(A6)</f>
        <v>0</v>
      </c>
      <c r="D6" t="str">
        <f t="shared" ref="D6:D8" ca="1" si="1">_xlfn.FORMULATEXT(C6:C9)</f>
        <v>=ISBLANK(A6)</v>
      </c>
      <c r="F6" s="3" t="str">
        <f>HYPERLINK("https://www.instagram.com/", "Instragram")</f>
        <v>Instragram</v>
      </c>
      <c r="G6" t="str">
        <f ca="1">_xlfn.FORMULATEXT(F6)</f>
        <v>=HYPERLINK("https://www.instagram.com/", "Instragram")</v>
      </c>
      <c r="M6">
        <v>5</v>
      </c>
      <c r="N6">
        <v>5</v>
      </c>
    </row>
    <row r="7" spans="1:16" x14ac:dyDescent="0.2">
      <c r="A7">
        <f ca="1">SECOND(A1)</f>
        <v>9</v>
      </c>
      <c r="B7" s="1" t="str">
        <f t="shared" ca="1" si="0"/>
        <v>=SECOND(A1)</v>
      </c>
      <c r="C7" t="b">
        <f ca="1">ISEVEN(A7)</f>
        <v>0</v>
      </c>
      <c r="D7" t="str">
        <f t="shared" ca="1" si="1"/>
        <v>=ISEVEN(A7)</v>
      </c>
      <c r="F7">
        <f ca="1">MOD(A6,A7)</f>
        <v>6</v>
      </c>
      <c r="G7" t="str">
        <f ca="1">_xlfn.FORMULATEXT(F7)</f>
        <v>=MOD(A6,A7)</v>
      </c>
      <c r="M7">
        <v>56</v>
      </c>
      <c r="N7">
        <v>6</v>
      </c>
    </row>
    <row r="8" spans="1:16" x14ac:dyDescent="0.2">
      <c r="C8" t="b">
        <f>ISBLANK(A8)</f>
        <v>1</v>
      </c>
      <c r="D8" t="str">
        <f t="shared" ca="1" si="1"/>
        <v>=ISBLANK(A8)</v>
      </c>
      <c r="F8">
        <f ca="1">MOD(A3,A5)</f>
        <v>1</v>
      </c>
      <c r="G8" t="str">
        <f ca="1">_xlfn.FORMULATEXT(F8)</f>
        <v>=MOD(A3,A5)</v>
      </c>
      <c r="M8">
        <v>43</v>
      </c>
      <c r="N8">
        <v>67</v>
      </c>
    </row>
    <row r="9" spans="1:16" x14ac:dyDescent="0.2">
      <c r="A9" t="e">
        <f>NA()</f>
        <v>#N/A</v>
      </c>
      <c r="C9" t="str">
        <f ca="1">_xlfn.FORMULATEXT(A9)</f>
        <v>=NA()</v>
      </c>
      <c r="D9" t="b">
        <f>ISNA(A9)</f>
        <v>1</v>
      </c>
      <c r="F9">
        <f ca="1">MOD(E1,A2)</f>
        <v>2</v>
      </c>
      <c r="G9" t="str">
        <f ca="1">_xlfn.FORMULATEXT(F9)</f>
        <v>=MOD(E1,A2)</v>
      </c>
      <c r="M9">
        <v>23</v>
      </c>
      <c r="N9">
        <v>65</v>
      </c>
    </row>
    <row r="10" spans="1:16" x14ac:dyDescent="0.2">
      <c r="A10" t="e">
        <f>NA()</f>
        <v>#N/A</v>
      </c>
      <c r="C10" t="str">
        <f t="shared" ref="C10:C23" ca="1" si="2">_xlfn.FORMULATEXT(A10)</f>
        <v>=NA()</v>
      </c>
      <c r="D10" t="b">
        <f t="shared" ref="D10:D23" si="3">ISNA(A10)</f>
        <v>1</v>
      </c>
      <c r="H10" t="s">
        <v>0</v>
      </c>
      <c r="I10" t="s">
        <v>1</v>
      </c>
      <c r="M10">
        <v>4</v>
      </c>
      <c r="N10">
        <v>34</v>
      </c>
    </row>
    <row r="11" spans="1:16" x14ac:dyDescent="0.2">
      <c r="A11" t="e">
        <f>NA()</f>
        <v>#N/A</v>
      </c>
      <c r="C11" t="str">
        <f t="shared" ca="1" si="2"/>
        <v>=NA()</v>
      </c>
      <c r="D11" t="b">
        <f t="shared" si="3"/>
        <v>1</v>
      </c>
      <c r="M11">
        <v>56</v>
      </c>
      <c r="N11">
        <v>34</v>
      </c>
    </row>
    <row r="12" spans="1:16" x14ac:dyDescent="0.2">
      <c r="A12" t="e">
        <f>NA()</f>
        <v>#N/A</v>
      </c>
      <c r="C12" t="str">
        <f t="shared" ca="1" si="2"/>
        <v>=NA()</v>
      </c>
      <c r="D12" t="b">
        <f t="shared" si="3"/>
        <v>1</v>
      </c>
      <c r="M12">
        <v>78</v>
      </c>
      <c r="N12">
        <v>677</v>
      </c>
    </row>
    <row r="13" spans="1:16" ht="19" x14ac:dyDescent="0.2">
      <c r="A13" t="e">
        <f>NA()</f>
        <v>#N/A</v>
      </c>
      <c r="C13" t="str">
        <f t="shared" ca="1" si="2"/>
        <v>=NA()</v>
      </c>
      <c r="D13" t="b">
        <f t="shared" si="3"/>
        <v>1</v>
      </c>
      <c r="J13" s="5" t="s">
        <v>2</v>
      </c>
      <c r="K13" s="6" t="s">
        <v>3</v>
      </c>
      <c r="L13" s="7" t="s">
        <v>4</v>
      </c>
      <c r="M13">
        <v>5</v>
      </c>
      <c r="N13">
        <v>78</v>
      </c>
      <c r="O13" s="4">
        <f>SUMPRODUCT(M5:M13,N5:N13)</f>
        <v>61215</v>
      </c>
      <c r="P13" t="str">
        <f ca="1">_xlfn.FORMULATEXT(O13)</f>
        <v>=SUMPRODUCT(M5:M13,N5:N13)</v>
      </c>
    </row>
    <row r="14" spans="1:16" ht="19" x14ac:dyDescent="0.2">
      <c r="A14" t="e">
        <f>NA()</f>
        <v>#N/A</v>
      </c>
      <c r="C14" t="str">
        <f t="shared" ca="1" si="2"/>
        <v>=NA()</v>
      </c>
      <c r="D14" t="b">
        <f t="shared" si="3"/>
        <v>1</v>
      </c>
      <c r="J14" s="8" t="s">
        <v>5</v>
      </c>
      <c r="K14" s="9">
        <v>506666.00000002445</v>
      </c>
      <c r="L14" s="10">
        <v>2690</v>
      </c>
    </row>
    <row r="15" spans="1:16" ht="19" x14ac:dyDescent="0.2">
      <c r="A15" t="e">
        <f>NA()</f>
        <v>#N/A</v>
      </c>
      <c r="C15" t="str">
        <f t="shared" ca="1" si="2"/>
        <v>=NA()</v>
      </c>
      <c r="D15" t="b">
        <f t="shared" si="3"/>
        <v>1</v>
      </c>
      <c r="J15" s="11" t="s">
        <v>6</v>
      </c>
      <c r="K15" s="12">
        <v>7033.099999999974</v>
      </c>
      <c r="L15" s="13">
        <v>329</v>
      </c>
      <c r="M15" t="str">
        <f>LEFT(J14,7)</f>
        <v>Cricket</v>
      </c>
      <c r="N15" t="str">
        <f>MID(J16,2,3)</f>
        <v>elm</v>
      </c>
      <c r="O15" t="str">
        <f>RIGHT(J18,4)</f>
        <v>hoes</v>
      </c>
      <c r="P15" t="str">
        <f>TRIM(J14)</f>
        <v>Cricket Ball</v>
      </c>
    </row>
    <row r="16" spans="1:16" ht="19" x14ac:dyDescent="0.2">
      <c r="A16" t="e">
        <f>NA()</f>
        <v>#N/A</v>
      </c>
      <c r="C16" t="str">
        <f t="shared" ca="1" si="2"/>
        <v>=NA()</v>
      </c>
      <c r="D16" t="b">
        <f t="shared" si="3"/>
        <v>1</v>
      </c>
      <c r="J16" s="14" t="s">
        <v>7</v>
      </c>
      <c r="K16" s="15">
        <v>7420.3999999999887</v>
      </c>
      <c r="L16" s="16">
        <v>91</v>
      </c>
      <c r="N16">
        <f>INDEX(J13:L18,5,3)</f>
        <v>119</v>
      </c>
      <c r="O16" t="str">
        <f ca="1">_xlfn.FORMULATEXT(N16)</f>
        <v>=INDEX(J13:L18,5,3)</v>
      </c>
      <c r="P16" t="e">
        <f>LEFT(J14:J18*(FIND(J15,J15)))</f>
        <v>#VALUE!</v>
      </c>
    </row>
    <row r="17" spans="1:18" ht="19" x14ac:dyDescent="0.2">
      <c r="A17" t="e">
        <f>NA()</f>
        <v>#N/A</v>
      </c>
      <c r="C17" t="str">
        <f t="shared" ca="1" si="2"/>
        <v>=NA()</v>
      </c>
      <c r="D17" t="b">
        <f t="shared" si="3"/>
        <v>1</v>
      </c>
      <c r="F17">
        <f ca="1">RAND()</f>
        <v>0.77339919778833122</v>
      </c>
      <c r="G17" t="str">
        <f ca="1">_xlfn.FORMULATEXT(F17)</f>
        <v>=RAND()</v>
      </c>
      <c r="J17" s="11" t="s">
        <v>8</v>
      </c>
      <c r="K17" s="12">
        <v>36993.600000000079</v>
      </c>
      <c r="L17" s="13">
        <v>119</v>
      </c>
      <c r="M17" t="s">
        <v>8</v>
      </c>
      <c r="N17">
        <f>VLOOKUP(M17,J14:L18,3,0)</f>
        <v>119</v>
      </c>
      <c r="O17" t="str">
        <f ca="1">_xlfn.FORMULATEXT(N17)</f>
        <v>=VLOOKUP(M17,J14:L18,3,0)</v>
      </c>
    </row>
    <row r="18" spans="1:18" ht="19" x14ac:dyDescent="0.2">
      <c r="A18" t="e">
        <f>NA()</f>
        <v>#N/A</v>
      </c>
      <c r="C18" t="str">
        <f t="shared" ca="1" si="2"/>
        <v>=NA()</v>
      </c>
      <c r="D18" t="b">
        <f t="shared" si="3"/>
        <v>1</v>
      </c>
      <c r="F18">
        <f ca="1">RAND()</f>
        <v>0.86104005495562275</v>
      </c>
      <c r="G18" t="str">
        <f ca="1">_xlfn.FORMULATEXT(F18)</f>
        <v>=RAND()</v>
      </c>
      <c r="J18" s="17" t="s">
        <v>9</v>
      </c>
      <c r="K18" s="18">
        <v>9856.9</v>
      </c>
      <c r="L18" s="19">
        <v>232</v>
      </c>
    </row>
    <row r="19" spans="1:18" x14ac:dyDescent="0.2">
      <c r="A19" t="e">
        <f>NA()</f>
        <v>#N/A</v>
      </c>
      <c r="C19" t="str">
        <f t="shared" ca="1" si="2"/>
        <v>=NA()</v>
      </c>
      <c r="D19" t="b">
        <f t="shared" si="3"/>
        <v>1</v>
      </c>
      <c r="K19" t="b">
        <f>_xlfn.ISFORMULA(A1:J27)</f>
        <v>1</v>
      </c>
      <c r="L19" t="str">
        <f ca="1">_xlfn.FORMULATEXT(K19)</f>
        <v>=ISFORMULA(A1:J27)</v>
      </c>
    </row>
    <row r="20" spans="1:18" x14ac:dyDescent="0.2">
      <c r="A20" t="e">
        <f>NA()</f>
        <v>#N/A</v>
      </c>
      <c r="C20" t="str">
        <f t="shared" ca="1" si="2"/>
        <v>=NA()</v>
      </c>
      <c r="D20" t="b">
        <f t="shared" si="3"/>
        <v>1</v>
      </c>
      <c r="F20">
        <v>20</v>
      </c>
    </row>
    <row r="21" spans="1:18" x14ac:dyDescent="0.2">
      <c r="A21" t="e">
        <f>NA()</f>
        <v>#N/A</v>
      </c>
      <c r="C21" t="str">
        <f t="shared" ca="1" si="2"/>
        <v>=NA()</v>
      </c>
      <c r="D21" t="b">
        <f t="shared" si="3"/>
        <v>1</v>
      </c>
      <c r="F21">
        <v>25</v>
      </c>
    </row>
    <row r="22" spans="1:18" x14ac:dyDescent="0.2">
      <c r="A22" t="e">
        <f>NA()</f>
        <v>#N/A</v>
      </c>
      <c r="C22" t="str">
        <f t="shared" ca="1" si="2"/>
        <v>=NA()</v>
      </c>
      <c r="D22" t="b">
        <f t="shared" si="3"/>
        <v>1</v>
      </c>
      <c r="F22">
        <f ca="1">RANDBETWEEN(F20,F21)</f>
        <v>23</v>
      </c>
    </row>
    <row r="23" spans="1:18" ht="24" x14ac:dyDescent="0.3">
      <c r="A23" t="e">
        <f>NA()</f>
        <v>#N/A</v>
      </c>
      <c r="C23" t="str">
        <f t="shared" ca="1" si="2"/>
        <v>=NA()</v>
      </c>
      <c r="D23" t="b">
        <f t="shared" si="3"/>
        <v>1</v>
      </c>
      <c r="F23">
        <f ca="1">RANDBETWEEN(F20,F21)</f>
        <v>22</v>
      </c>
      <c r="J23" s="20">
        <v>4</v>
      </c>
      <c r="K23" s="21">
        <f>MATCH(J23,J25:J30,-1)</f>
        <v>2</v>
      </c>
      <c r="L23" s="22" t="str">
        <f ca="1">_xlfn.FORMULATEXT(K23)</f>
        <v>=MATCH(J23,J25:J30,-1)</v>
      </c>
      <c r="M23" s="21">
        <v>5</v>
      </c>
      <c r="N23" s="21">
        <f>MATCH(M23,M25:M30,1)</f>
        <v>3</v>
      </c>
      <c r="O23" s="23" t="str">
        <f ca="1">_xlfn.FORMULATEXT(N23)</f>
        <v>=MATCH(M23,M25:M30,1)</v>
      </c>
      <c r="P23" s="20">
        <v>2</v>
      </c>
      <c r="Q23" s="21">
        <f>MATCH(P23,P25:P30,0)</f>
        <v>3</v>
      </c>
      <c r="R23" s="23" t="str">
        <f ca="1">_xlfn.FORMULATEXT(Q23)</f>
        <v>=MATCH(P23,P25:P30,0)</v>
      </c>
    </row>
    <row r="24" spans="1:18" ht="24" x14ac:dyDescent="0.3">
      <c r="C24" t="b">
        <f>ISNA(A23)</f>
        <v>1</v>
      </c>
      <c r="D24" t="str">
        <f ca="1">_xlfn.FORMULATEXT(C24)</f>
        <v>=ISNA(A23)</v>
      </c>
      <c r="J24" s="22"/>
      <c r="K24" s="22"/>
      <c r="L24" s="22"/>
      <c r="M24" s="22"/>
      <c r="N24" s="22"/>
      <c r="O24" s="23"/>
      <c r="P24" s="22"/>
      <c r="Q24" s="22"/>
      <c r="R24" s="23"/>
    </row>
    <row r="25" spans="1:18" ht="24" x14ac:dyDescent="0.3">
      <c r="C25" t="b">
        <f>ISNA(na)</f>
        <v>0</v>
      </c>
      <c r="D25" t="str">
        <f ca="1">_xlfn.FORMULATEXT(C25)</f>
        <v>=ISNA(na)</v>
      </c>
      <c r="H25" t="b">
        <f>ISBLANK(F12)</f>
        <v>1</v>
      </c>
      <c r="J25" s="24">
        <v>6</v>
      </c>
      <c r="K25" s="22"/>
      <c r="L25" s="22"/>
      <c r="M25" s="24">
        <v>0</v>
      </c>
      <c r="N25" s="22"/>
      <c r="O25" s="23"/>
      <c r="P25" s="24">
        <v>0</v>
      </c>
      <c r="Q25" s="22"/>
      <c r="R25" s="23"/>
    </row>
    <row r="26" spans="1:18" ht="24" x14ac:dyDescent="0.3">
      <c r="J26" s="25">
        <v>5</v>
      </c>
      <c r="K26" s="22"/>
      <c r="L26" s="22"/>
      <c r="M26" s="25">
        <v>1</v>
      </c>
      <c r="N26" s="22"/>
      <c r="O26" s="23"/>
      <c r="P26" s="25">
        <v>1</v>
      </c>
      <c r="Q26" s="22"/>
      <c r="R26" s="23"/>
    </row>
    <row r="27" spans="1:18" ht="24" x14ac:dyDescent="0.3">
      <c r="J27" s="25">
        <v>3</v>
      </c>
      <c r="K27" s="22"/>
      <c r="L27" s="22"/>
      <c r="M27" s="25">
        <v>4</v>
      </c>
      <c r="N27" s="22"/>
      <c r="O27" s="23"/>
      <c r="P27" s="25">
        <f>P26+1</f>
        <v>2</v>
      </c>
      <c r="Q27" s="22"/>
      <c r="R27" s="23"/>
    </row>
    <row r="28" spans="1:18" ht="24" x14ac:dyDescent="0.3">
      <c r="J28" s="25">
        <v>2</v>
      </c>
      <c r="K28" s="22"/>
      <c r="L28" s="22"/>
      <c r="M28" s="25">
        <v>6</v>
      </c>
      <c r="N28" s="22"/>
      <c r="O28" s="23"/>
      <c r="P28" s="25">
        <f t="shared" ref="P28:P30" si="4">P27+1</f>
        <v>3</v>
      </c>
      <c r="Q28" s="22"/>
      <c r="R28" s="23"/>
    </row>
    <row r="29" spans="1:18" ht="24" x14ac:dyDescent="0.3">
      <c r="J29" s="25">
        <v>1</v>
      </c>
      <c r="K29" s="22"/>
      <c r="L29" s="22"/>
      <c r="M29" s="25">
        <v>7</v>
      </c>
      <c r="N29" s="22"/>
      <c r="O29" s="23"/>
      <c r="P29" s="25">
        <f t="shared" si="4"/>
        <v>4</v>
      </c>
      <c r="Q29" s="22"/>
      <c r="R29" s="23"/>
    </row>
    <row r="30" spans="1:18" ht="24" x14ac:dyDescent="0.3">
      <c r="J30" s="26">
        <v>0</v>
      </c>
      <c r="K30" s="22"/>
      <c r="L30" s="22"/>
      <c r="M30" s="26">
        <v>8</v>
      </c>
      <c r="N30" s="22"/>
      <c r="O30" s="23"/>
      <c r="P30" s="26">
        <f t="shared" si="4"/>
        <v>5</v>
      </c>
      <c r="Q30" s="22"/>
      <c r="R30" s="23"/>
    </row>
    <row r="31" spans="1:18" ht="24" x14ac:dyDescent="0.3">
      <c r="J31" s="22"/>
      <c r="K31" s="22"/>
      <c r="L31" s="22"/>
      <c r="M31" s="23"/>
      <c r="N31" s="23"/>
      <c r="O31" s="23"/>
      <c r="P31" s="23"/>
      <c r="Q31" s="23"/>
      <c r="R31" s="23"/>
    </row>
    <row r="32" spans="1:18" ht="24" x14ac:dyDescent="0.3">
      <c r="J32" s="23"/>
      <c r="K32" s="23"/>
      <c r="L32" s="22"/>
      <c r="M32" s="23"/>
      <c r="N32" s="23"/>
      <c r="O32" s="23"/>
      <c r="P32" s="23"/>
      <c r="Q32" s="23"/>
      <c r="R32" s="23"/>
    </row>
    <row r="33" spans="10:18" ht="24" x14ac:dyDescent="0.3">
      <c r="J33" s="23"/>
      <c r="K33" s="23"/>
      <c r="L33" s="22"/>
      <c r="M33" s="23"/>
      <c r="N33" s="23"/>
      <c r="O33" s="23"/>
      <c r="P33" s="23"/>
      <c r="Q33" s="23"/>
      <c r="R33" s="23"/>
    </row>
  </sheetData>
  <autoFilter ref="J13:L30" xr:uid="{05FE00B4-9DCC-E746-AE7F-9A1DF9D395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Santiago G.</dc:creator>
  <cp:lastModifiedBy>Miguel Santiago G.</cp:lastModifiedBy>
  <dcterms:created xsi:type="dcterms:W3CDTF">2019-10-08T19:33:33Z</dcterms:created>
  <dcterms:modified xsi:type="dcterms:W3CDTF">2019-10-10T13:06:28Z</dcterms:modified>
</cp:coreProperties>
</file>