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\\wsl.localhost\Ubuntu\home\dev-env\workSpace\ml-repo\taller-4\breast-cancer\data\"/>
    </mc:Choice>
  </mc:AlternateContent>
  <xr:revisionPtr revIDLastSave="0" documentId="13_ncr:1_{C88D12AA-E319-4315-B521-23A6C3ECF3A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rials" sheetId="1" r:id="rId1"/>
    <sheet name="Metr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2" l="1"/>
  <c r="G26" i="2"/>
  <c r="H26" i="2"/>
  <c r="I26" i="2"/>
  <c r="J26" i="2"/>
  <c r="F27" i="2"/>
  <c r="G27" i="2"/>
  <c r="H27" i="2"/>
  <c r="I27" i="2"/>
  <c r="J27" i="2"/>
  <c r="F28" i="2"/>
  <c r="G28" i="2"/>
  <c r="H28" i="2"/>
  <c r="I28" i="2"/>
  <c r="J28" i="2"/>
  <c r="F29" i="2"/>
  <c r="G29" i="2"/>
  <c r="H29" i="2"/>
  <c r="I29" i="2"/>
  <c r="J29" i="2"/>
  <c r="G25" i="2"/>
  <c r="H25" i="2"/>
  <c r="I25" i="2"/>
  <c r="J25" i="2"/>
  <c r="F25" i="2"/>
  <c r="J18" i="2"/>
  <c r="K18" i="2"/>
  <c r="L18" i="2"/>
  <c r="M18" i="2"/>
  <c r="J19" i="2"/>
  <c r="K19" i="2"/>
  <c r="L19" i="2"/>
  <c r="M19" i="2"/>
  <c r="J20" i="2"/>
  <c r="K20" i="2"/>
  <c r="L20" i="2"/>
  <c r="M20" i="2"/>
  <c r="J21" i="2"/>
  <c r="K21" i="2"/>
  <c r="L21" i="2"/>
  <c r="M21" i="2"/>
  <c r="N21" i="2" s="1"/>
  <c r="M17" i="2"/>
  <c r="L17" i="2"/>
  <c r="K17" i="2"/>
  <c r="J17" i="2"/>
  <c r="J4" i="2"/>
  <c r="F11" i="2" s="1"/>
  <c r="K4" i="2"/>
  <c r="G11" i="2" s="1"/>
  <c r="L4" i="2"/>
  <c r="H11" i="2" s="1"/>
  <c r="M4" i="2"/>
  <c r="I11" i="2" s="1"/>
  <c r="J5" i="2"/>
  <c r="F12" i="2" s="1"/>
  <c r="K5" i="2"/>
  <c r="N5" i="2" s="1"/>
  <c r="J12" i="2" s="1"/>
  <c r="L5" i="2"/>
  <c r="H12" i="2" s="1"/>
  <c r="M5" i="2"/>
  <c r="I12" i="2" s="1"/>
  <c r="J6" i="2"/>
  <c r="F13" i="2" s="1"/>
  <c r="K6" i="2"/>
  <c r="G13" i="2" s="1"/>
  <c r="L6" i="2"/>
  <c r="H13" i="2" s="1"/>
  <c r="M6" i="2"/>
  <c r="K3" i="2"/>
  <c r="G10" i="2" s="1"/>
  <c r="L3" i="2"/>
  <c r="H10" i="2" s="1"/>
  <c r="M3" i="2"/>
  <c r="I10" i="2" s="1"/>
  <c r="J3" i="2"/>
  <c r="F10" i="2" s="1"/>
  <c r="N6" i="2" l="1"/>
  <c r="J13" i="2" s="1"/>
  <c r="N4" i="2"/>
  <c r="J11" i="2" s="1"/>
  <c r="I13" i="2"/>
  <c r="N20" i="2"/>
  <c r="G12" i="2"/>
  <c r="N3" i="2"/>
  <c r="J10" i="2" s="1"/>
  <c r="N17" i="2"/>
  <c r="N18" i="2"/>
  <c r="N19" i="2"/>
</calcChain>
</file>

<file path=xl/sharedStrings.xml><?xml version="1.0" encoding="utf-8"?>
<sst xmlns="http://schemas.openxmlformats.org/spreadsheetml/2006/main" count="91" uniqueCount="24">
  <si>
    <t>Trial</t>
  </si>
  <si>
    <t>L</t>
  </si>
  <si>
    <t>L1</t>
  </si>
  <si>
    <t>L2</t>
  </si>
  <si>
    <t>T0</t>
  </si>
  <si>
    <t>T1</t>
  </si>
  <si>
    <t>T2</t>
  </si>
  <si>
    <t>T3</t>
  </si>
  <si>
    <t>Sensibility</t>
  </si>
  <si>
    <t>Specificity</t>
  </si>
  <si>
    <t>Accuracy</t>
  </si>
  <si>
    <t>F1</t>
  </si>
  <si>
    <t>TRAIN</t>
  </si>
  <si>
    <t>TEST</t>
  </si>
  <si>
    <t>DRIFT</t>
  </si>
  <si>
    <t>Average</t>
  </si>
  <si>
    <t>T1 LASSO</t>
  </si>
  <si>
    <t>T2 RIDGE</t>
  </si>
  <si>
    <t>T3 ELASTIC NET</t>
  </si>
  <si>
    <t>T1.1 LASSO</t>
  </si>
  <si>
    <t>T1.2 LASSO</t>
  </si>
  <si>
    <t>T1.3 LASSO</t>
  </si>
  <si>
    <t>T1.4 LASSO</t>
  </si>
  <si>
    <t>T1.5 LASSO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</si>
</sst>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2" fillId="0" borderId="0" xfId="0" applyFont="1"/>
    <xf numFmtId="10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0" fontId="0" fillId="0" borderId="0" xfId="0" applyNumberFormat="1"/>
    <xf numFmtId="9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B14" sqref="B14"/>
    </sheetView>
  </sheetViews>
  <sheetFormatPr defaultRowHeight="15" x14ac:dyDescent="0.25"/>
  <cols>
    <col min="1" max="1" width="14.285156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>
        <v>0</v>
      </c>
      <c r="C2" s="1">
        <v>0</v>
      </c>
      <c r="D2" s="1">
        <v>0</v>
      </c>
    </row>
    <row r="3" spans="1:4" x14ac:dyDescent="0.25">
      <c r="A3" t="s">
        <v>16</v>
      </c>
      <c r="B3">
        <v>1</v>
      </c>
      <c r="C3" s="1">
        <v>1</v>
      </c>
      <c r="D3" s="1">
        <v>0</v>
      </c>
    </row>
    <row r="4" spans="1:4" x14ac:dyDescent="0.25">
      <c r="A4" t="s">
        <v>17</v>
      </c>
      <c r="B4">
        <v>1</v>
      </c>
      <c r="C4" s="1">
        <v>0</v>
      </c>
      <c r="D4" s="1">
        <v>1</v>
      </c>
    </row>
    <row r="5" spans="1:4" x14ac:dyDescent="0.25">
      <c r="A5" t="s">
        <v>18</v>
      </c>
      <c r="B5">
        <v>1</v>
      </c>
      <c r="C5" s="1">
        <v>0.5</v>
      </c>
      <c r="D5" s="1">
        <v>0.5</v>
      </c>
    </row>
    <row r="6" spans="1:4" x14ac:dyDescent="0.25">
      <c r="C6" s="1"/>
      <c r="D6" s="1"/>
    </row>
    <row r="8" spans="1:4" x14ac:dyDescent="0.25">
      <c r="A8" s="2" t="s">
        <v>0</v>
      </c>
      <c r="B8" s="2" t="s">
        <v>1</v>
      </c>
      <c r="C8" s="2"/>
      <c r="D8" s="2"/>
    </row>
    <row r="9" spans="1:4" x14ac:dyDescent="0.25">
      <c r="A9" t="s">
        <v>19</v>
      </c>
      <c r="B9">
        <v>0.25</v>
      </c>
      <c r="C9" s="1"/>
      <c r="D9" s="1"/>
    </row>
    <row r="10" spans="1:4" x14ac:dyDescent="0.25">
      <c r="A10" t="s">
        <v>20</v>
      </c>
      <c r="B10">
        <v>0.5</v>
      </c>
      <c r="C10" s="1"/>
      <c r="D10" s="1"/>
    </row>
    <row r="11" spans="1:4" x14ac:dyDescent="0.25">
      <c r="A11" t="s">
        <v>21</v>
      </c>
      <c r="B11">
        <v>0.75</v>
      </c>
      <c r="C11" s="1"/>
      <c r="D11" s="1"/>
    </row>
    <row r="12" spans="1:4" x14ac:dyDescent="0.25">
      <c r="A12" t="s">
        <v>22</v>
      </c>
      <c r="B12">
        <v>1.5</v>
      </c>
      <c r="C12" s="1"/>
      <c r="D12" s="1"/>
    </row>
    <row r="13" spans="1:4" x14ac:dyDescent="0.25">
      <c r="A13" t="s">
        <v>23</v>
      </c>
      <c r="B13">
        <v>2</v>
      </c>
      <c r="C13" s="1"/>
      <c r="D13" s="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3690-8115-4E22-B74D-C2A121DF4601}">
  <dimension ref="A1:N29"/>
  <sheetViews>
    <sheetView tabSelected="1" workbookViewId="0">
      <selection activeCell="A23" sqref="A23:J29"/>
    </sheetView>
  </sheetViews>
  <sheetFormatPr defaultRowHeight="15" x14ac:dyDescent="0.25"/>
  <cols>
    <col min="1" max="1" width="10.5703125" bestFit="1" customWidth="1"/>
    <col min="2" max="2" width="10.28515625" bestFit="1" customWidth="1"/>
    <col min="3" max="3" width="10.140625" bestFit="1" customWidth="1"/>
    <col min="4" max="4" width="8.7109375" bestFit="1" customWidth="1"/>
    <col min="5" max="5" width="4.5703125" bestFit="1" customWidth="1"/>
    <col min="6" max="6" width="10.28515625" bestFit="1" customWidth="1"/>
    <col min="7" max="7" width="10.140625" bestFit="1" customWidth="1"/>
    <col min="8" max="8" width="8.7109375" bestFit="1" customWidth="1"/>
    <col min="9" max="9" width="6.85546875" bestFit="1" customWidth="1"/>
    <col min="10" max="10" width="10.28515625" bestFit="1" customWidth="1"/>
    <col min="11" max="11" width="10.140625" bestFit="1" customWidth="1"/>
    <col min="12" max="12" width="8.7109375" bestFit="1" customWidth="1"/>
    <col min="13" max="13" width="4.28515625" bestFit="1" customWidth="1"/>
    <col min="14" max="14" width="8.28515625" bestFit="1" customWidth="1"/>
  </cols>
  <sheetData>
    <row r="1" spans="1:14" x14ac:dyDescent="0.25">
      <c r="A1" s="5" t="s">
        <v>0</v>
      </c>
      <c r="B1" s="4" t="s">
        <v>12</v>
      </c>
      <c r="C1" s="4"/>
      <c r="D1" s="4"/>
      <c r="E1" s="4"/>
      <c r="F1" s="4" t="s">
        <v>13</v>
      </c>
      <c r="G1" s="4"/>
      <c r="H1" s="4"/>
      <c r="I1" s="4"/>
      <c r="J1" s="4" t="s">
        <v>14</v>
      </c>
      <c r="K1" s="4"/>
      <c r="L1" s="4"/>
      <c r="M1" s="4"/>
      <c r="N1" s="5" t="s">
        <v>15</v>
      </c>
    </row>
    <row r="2" spans="1:14" x14ac:dyDescent="0.25">
      <c r="A2" s="5"/>
      <c r="B2" s="2" t="s">
        <v>8</v>
      </c>
      <c r="C2" s="2" t="s">
        <v>9</v>
      </c>
      <c r="D2" s="2" t="s">
        <v>10</v>
      </c>
      <c r="E2" s="2" t="s">
        <v>11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8</v>
      </c>
      <c r="K2" s="2" t="s">
        <v>9</v>
      </c>
      <c r="L2" s="2" t="s">
        <v>10</v>
      </c>
      <c r="M2" s="2" t="s">
        <v>11</v>
      </c>
      <c r="N2" s="5"/>
    </row>
    <row r="3" spans="1:14" x14ac:dyDescent="0.25">
      <c r="A3" t="s">
        <v>4</v>
      </c>
      <c r="B3" s="3">
        <v>0.87837837837837796</v>
      </c>
      <c r="C3" s="3">
        <v>0.99324324324324298</v>
      </c>
      <c r="D3" s="3">
        <v>0.93581081081080997</v>
      </c>
      <c r="E3" s="7">
        <v>0.93189964157706096</v>
      </c>
      <c r="F3" s="3">
        <v>0.765625</v>
      </c>
      <c r="G3" s="3">
        <v>0.984375</v>
      </c>
      <c r="H3" s="3">
        <v>0.875</v>
      </c>
      <c r="I3" s="7">
        <v>0.859649122807017</v>
      </c>
      <c r="J3" s="6">
        <f>B3-F3</f>
        <v>0.11275337837837796</v>
      </c>
      <c r="K3" s="6">
        <f t="shared" ref="K3:M3" si="0">C3-G3</f>
        <v>8.8682432432429792E-3</v>
      </c>
      <c r="L3" s="6">
        <f t="shared" si="0"/>
        <v>6.0810810810809968E-2</v>
      </c>
      <c r="M3" s="8">
        <f t="shared" si="0"/>
        <v>7.2250518770043959E-2</v>
      </c>
      <c r="N3" s="6">
        <f>AVERAGE(J3:M3)</f>
        <v>6.3670737800618715E-2</v>
      </c>
    </row>
    <row r="4" spans="1:14" x14ac:dyDescent="0.25">
      <c r="A4" t="s">
        <v>5</v>
      </c>
      <c r="B4" s="3">
        <v>0.81756756756756699</v>
      </c>
      <c r="C4" s="3">
        <v>0.98648648648648596</v>
      </c>
      <c r="D4" s="3">
        <v>0.90202702702702697</v>
      </c>
      <c r="E4" s="7">
        <v>0.89298892988929801</v>
      </c>
      <c r="F4" s="3">
        <v>0.828125</v>
      </c>
      <c r="G4" s="3">
        <v>1</v>
      </c>
      <c r="H4" s="3">
        <v>0.9140625</v>
      </c>
      <c r="I4" s="7">
        <v>0.90598290598290598</v>
      </c>
      <c r="J4" s="6">
        <f t="shared" ref="J4:J6" si="1">B4-F4</f>
        <v>-1.0557432432433012E-2</v>
      </c>
      <c r="K4" s="6">
        <f t="shared" ref="K4:K6" si="2">C4-G4</f>
        <v>-1.3513513513514042E-2</v>
      </c>
      <c r="L4" s="6">
        <f t="shared" ref="L4:L6" si="3">D4-H4</f>
        <v>-1.2035472972973027E-2</v>
      </c>
      <c r="M4" s="8">
        <f t="shared" ref="M4:M6" si="4">E4-I4</f>
        <v>-1.2993976093607973E-2</v>
      </c>
      <c r="N4" s="6">
        <f t="shared" ref="N4:N6" si="5">AVERAGE(J4:M4)</f>
        <v>-1.2275098753132013E-2</v>
      </c>
    </row>
    <row r="5" spans="1:14" x14ac:dyDescent="0.25">
      <c r="A5" t="s">
        <v>6</v>
      </c>
      <c r="B5" s="3">
        <v>0.80405405405405395</v>
      </c>
      <c r="C5" s="3">
        <v>0.99324324324324298</v>
      </c>
      <c r="D5" s="3">
        <v>0.89864864864864802</v>
      </c>
      <c r="E5" s="7">
        <v>0.88805970149253699</v>
      </c>
      <c r="F5" s="3">
        <v>0.78125</v>
      </c>
      <c r="G5" s="3">
        <v>0.984375</v>
      </c>
      <c r="H5" s="3">
        <v>0.8828125</v>
      </c>
      <c r="I5" s="7">
        <v>0.86956521739130399</v>
      </c>
      <c r="J5" s="6">
        <f t="shared" si="1"/>
        <v>2.2804054054053946E-2</v>
      </c>
      <c r="K5" s="6">
        <f t="shared" si="2"/>
        <v>8.8682432432429792E-3</v>
      </c>
      <c r="L5" s="6">
        <f t="shared" si="3"/>
        <v>1.5836148648648019E-2</v>
      </c>
      <c r="M5" s="8">
        <f t="shared" si="4"/>
        <v>1.8494484101233E-2</v>
      </c>
      <c r="N5" s="6">
        <f t="shared" si="5"/>
        <v>1.6500732511794486E-2</v>
      </c>
    </row>
    <row r="6" spans="1:14" x14ac:dyDescent="0.25">
      <c r="A6" t="s">
        <v>7</v>
      </c>
      <c r="B6" s="3">
        <v>0.81081081081080997</v>
      </c>
      <c r="C6" s="3">
        <v>0.99324324324324298</v>
      </c>
      <c r="D6" s="3">
        <v>0.90202702702702697</v>
      </c>
      <c r="E6" s="7">
        <v>0.89219330855018497</v>
      </c>
      <c r="F6" s="3">
        <v>0.71875</v>
      </c>
      <c r="G6" s="3">
        <v>1</v>
      </c>
      <c r="H6" s="3">
        <v>0.859375</v>
      </c>
      <c r="I6" s="7">
        <v>0.83636363636363598</v>
      </c>
      <c r="J6" s="6">
        <f t="shared" si="1"/>
        <v>9.2060810810809968E-2</v>
      </c>
      <c r="K6" s="6">
        <f t="shared" si="2"/>
        <v>-6.7567567567570208E-3</v>
      </c>
      <c r="L6" s="6">
        <f t="shared" si="3"/>
        <v>4.2652027027026973E-2</v>
      </c>
      <c r="M6" s="8">
        <f t="shared" si="4"/>
        <v>5.5829672186548995E-2</v>
      </c>
      <c r="N6" s="6">
        <f t="shared" si="5"/>
        <v>4.5946438316907229E-2</v>
      </c>
    </row>
    <row r="8" spans="1:14" x14ac:dyDescent="0.25">
      <c r="A8" s="5" t="s">
        <v>0</v>
      </c>
      <c r="B8" s="4" t="s">
        <v>13</v>
      </c>
      <c r="C8" s="4"/>
      <c r="D8" s="4"/>
      <c r="E8" s="4"/>
      <c r="F8" s="4" t="s">
        <v>14</v>
      </c>
      <c r="G8" s="4"/>
      <c r="H8" s="4"/>
      <c r="I8" s="4"/>
      <c r="J8" s="5" t="s">
        <v>15</v>
      </c>
    </row>
    <row r="9" spans="1:14" x14ac:dyDescent="0.25">
      <c r="A9" s="5"/>
      <c r="B9" s="2" t="s">
        <v>8</v>
      </c>
      <c r="C9" s="2" t="s">
        <v>9</v>
      </c>
      <c r="D9" s="2" t="s">
        <v>10</v>
      </c>
      <c r="E9" s="2" t="s">
        <v>11</v>
      </c>
      <c r="F9" s="2" t="s">
        <v>8</v>
      </c>
      <c r="G9" s="2" t="s">
        <v>9</v>
      </c>
      <c r="H9" s="2" t="s">
        <v>10</v>
      </c>
      <c r="I9" s="2" t="s">
        <v>11</v>
      </c>
      <c r="J9" s="5"/>
    </row>
    <row r="10" spans="1:14" x14ac:dyDescent="0.25">
      <c r="A10" t="s">
        <v>4</v>
      </c>
      <c r="B10" s="3">
        <v>0.765625</v>
      </c>
      <c r="C10" s="3">
        <v>0.984375</v>
      </c>
      <c r="D10" s="3">
        <v>0.875</v>
      </c>
      <c r="E10" s="7">
        <v>0.859649122807017</v>
      </c>
      <c r="F10" s="6">
        <f>J3</f>
        <v>0.11275337837837796</v>
      </c>
      <c r="G10" s="6">
        <f t="shared" ref="G10:J10" si="6">K3</f>
        <v>8.8682432432429792E-3</v>
      </c>
      <c r="H10" s="6">
        <f t="shared" si="6"/>
        <v>6.0810810810809968E-2</v>
      </c>
      <c r="I10" s="6">
        <f t="shared" si="6"/>
        <v>7.2250518770043959E-2</v>
      </c>
      <c r="J10" s="6">
        <f t="shared" si="6"/>
        <v>6.3670737800618715E-2</v>
      </c>
    </row>
    <row r="11" spans="1:14" x14ac:dyDescent="0.25">
      <c r="A11" t="s">
        <v>5</v>
      </c>
      <c r="B11" s="3">
        <v>0.828125</v>
      </c>
      <c r="C11" s="3">
        <v>1</v>
      </c>
      <c r="D11" s="3">
        <v>0.9140625</v>
      </c>
      <c r="E11" s="7">
        <v>0.90598290598290598</v>
      </c>
      <c r="F11" s="6">
        <f t="shared" ref="F11:F13" si="7">J4</f>
        <v>-1.0557432432433012E-2</v>
      </c>
      <c r="G11" s="6">
        <f t="shared" ref="G11:G13" si="8">K4</f>
        <v>-1.3513513513514042E-2</v>
      </c>
      <c r="H11" s="6">
        <f t="shared" ref="H11:H13" si="9">L4</f>
        <v>-1.2035472972973027E-2</v>
      </c>
      <c r="I11" s="6">
        <f t="shared" ref="I11:I13" si="10">M4</f>
        <v>-1.2993976093607973E-2</v>
      </c>
      <c r="J11" s="6">
        <f t="shared" ref="J11:J13" si="11">N4</f>
        <v>-1.2275098753132013E-2</v>
      </c>
    </row>
    <row r="12" spans="1:14" x14ac:dyDescent="0.25">
      <c r="A12" t="s">
        <v>6</v>
      </c>
      <c r="B12" s="3">
        <v>0.78125</v>
      </c>
      <c r="C12" s="3">
        <v>0.984375</v>
      </c>
      <c r="D12" s="3">
        <v>0.8828125</v>
      </c>
      <c r="E12" s="7">
        <v>0.86956521739130399</v>
      </c>
      <c r="F12" s="6">
        <f t="shared" si="7"/>
        <v>2.2804054054053946E-2</v>
      </c>
      <c r="G12" s="6">
        <f t="shared" si="8"/>
        <v>8.8682432432429792E-3</v>
      </c>
      <c r="H12" s="6">
        <f t="shared" si="9"/>
        <v>1.5836148648648019E-2</v>
      </c>
      <c r="I12" s="6">
        <f t="shared" si="10"/>
        <v>1.8494484101233E-2</v>
      </c>
      <c r="J12" s="6">
        <f t="shared" si="11"/>
        <v>1.6500732511794486E-2</v>
      </c>
    </row>
    <row r="13" spans="1:14" x14ac:dyDescent="0.25">
      <c r="A13" t="s">
        <v>7</v>
      </c>
      <c r="B13" s="3">
        <v>0.71875</v>
      </c>
      <c r="C13" s="3">
        <v>1</v>
      </c>
      <c r="D13" s="3">
        <v>0.859375</v>
      </c>
      <c r="E13" s="7">
        <v>0.83636363636363598</v>
      </c>
      <c r="F13" s="6">
        <f t="shared" si="7"/>
        <v>9.2060810810809968E-2</v>
      </c>
      <c r="G13" s="6">
        <f t="shared" si="8"/>
        <v>-6.7567567567570208E-3</v>
      </c>
      <c r="H13" s="6">
        <f t="shared" si="9"/>
        <v>4.2652027027026973E-2</v>
      </c>
      <c r="I13" s="6">
        <f t="shared" si="10"/>
        <v>5.5829672186548995E-2</v>
      </c>
      <c r="J13" s="6">
        <f t="shared" si="11"/>
        <v>4.5946438316907229E-2</v>
      </c>
    </row>
    <row r="15" spans="1:14" x14ac:dyDescent="0.25">
      <c r="A15" s="5" t="s">
        <v>0</v>
      </c>
      <c r="B15" s="4" t="s">
        <v>12</v>
      </c>
      <c r="C15" s="4"/>
      <c r="D15" s="4"/>
      <c r="E15" s="4"/>
      <c r="F15" s="4" t="s">
        <v>13</v>
      </c>
      <c r="G15" s="4"/>
      <c r="H15" s="4"/>
      <c r="I15" s="4"/>
      <c r="J15" s="4" t="s">
        <v>14</v>
      </c>
      <c r="K15" s="4"/>
      <c r="L15" s="4"/>
      <c r="M15" s="4"/>
      <c r="N15" s="5" t="s">
        <v>15</v>
      </c>
    </row>
    <row r="16" spans="1:14" x14ac:dyDescent="0.25">
      <c r="A16" s="5"/>
      <c r="B16" s="2" t="s">
        <v>8</v>
      </c>
      <c r="C16" s="2" t="s">
        <v>9</v>
      </c>
      <c r="D16" s="2" t="s">
        <v>10</v>
      </c>
      <c r="E16" s="2" t="s">
        <v>11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8</v>
      </c>
      <c r="K16" s="2" t="s">
        <v>9</v>
      </c>
      <c r="L16" s="2" t="s">
        <v>10</v>
      </c>
      <c r="M16" s="2" t="s">
        <v>11</v>
      </c>
      <c r="N16" s="5"/>
    </row>
    <row r="17" spans="1:14" x14ac:dyDescent="0.25">
      <c r="A17" t="s">
        <v>19</v>
      </c>
      <c r="B17" s="3">
        <v>0.83783783783783705</v>
      </c>
      <c r="C17" s="3">
        <v>0.99324324324324298</v>
      </c>
      <c r="D17" s="3">
        <v>0.91554054054054002</v>
      </c>
      <c r="E17" s="7">
        <v>0.90842490842490797</v>
      </c>
      <c r="F17" s="3">
        <v>0.875</v>
      </c>
      <c r="G17" s="3">
        <v>0.96875</v>
      </c>
      <c r="H17" s="3">
        <v>0.921875</v>
      </c>
      <c r="I17" s="7">
        <v>0.91803278688524503</v>
      </c>
      <c r="J17" s="6">
        <f>B17-F17</f>
        <v>-3.7162162162162948E-2</v>
      </c>
      <c r="K17" s="6">
        <f t="shared" ref="K17" si="12">C17-G17</f>
        <v>2.4493243243242979E-2</v>
      </c>
      <c r="L17" s="6">
        <f t="shared" ref="L17" si="13">D17-H17</f>
        <v>-6.3344594594599846E-3</v>
      </c>
      <c r="M17" s="8">
        <f t="shared" ref="M17" si="14">E17-I17</f>
        <v>-9.6078784603370604E-3</v>
      </c>
      <c r="N17" s="6">
        <f>AVERAGE(J17:M17)</f>
        <v>-7.1528142096792535E-3</v>
      </c>
    </row>
    <row r="18" spans="1:14" x14ac:dyDescent="0.25">
      <c r="A18" t="s">
        <v>20</v>
      </c>
      <c r="B18" s="3">
        <v>0.83108108108108103</v>
      </c>
      <c r="C18" s="3">
        <v>0.99324324324324298</v>
      </c>
      <c r="D18" s="3">
        <v>0.91216216216216195</v>
      </c>
      <c r="E18" s="7">
        <v>0.90441176470588203</v>
      </c>
      <c r="F18" s="3">
        <v>0.828125</v>
      </c>
      <c r="G18" s="3">
        <v>0.984375</v>
      </c>
      <c r="H18" s="3">
        <v>0.90625</v>
      </c>
      <c r="I18" s="7">
        <v>0.89830508474576198</v>
      </c>
      <c r="J18" s="6">
        <f t="shared" ref="J18:J21" si="15">B18-F18</f>
        <v>2.9560810810810301E-3</v>
      </c>
      <c r="K18" s="6">
        <f t="shared" ref="K18:K21" si="16">C18-G18</f>
        <v>8.8682432432429792E-3</v>
      </c>
      <c r="L18" s="6">
        <f t="shared" ref="L18:L21" si="17">D18-H18</f>
        <v>5.9121621621619491E-3</v>
      </c>
      <c r="M18" s="8">
        <f t="shared" ref="M18:M21" si="18">E18-I18</f>
        <v>6.1066799601200428E-3</v>
      </c>
      <c r="N18" s="6">
        <f t="shared" ref="N18:N21" si="19">AVERAGE(J18:M18)</f>
        <v>5.9607916116515003E-3</v>
      </c>
    </row>
    <row r="19" spans="1:14" x14ac:dyDescent="0.25">
      <c r="A19" t="s">
        <v>21</v>
      </c>
      <c r="B19" s="3">
        <v>0.81756756756756699</v>
      </c>
      <c r="C19" s="3">
        <v>0.99324324324324298</v>
      </c>
      <c r="D19" s="3">
        <v>0.90540540540540504</v>
      </c>
      <c r="E19" s="7">
        <v>0.89629629629629604</v>
      </c>
      <c r="F19" s="3">
        <v>0.890625</v>
      </c>
      <c r="G19" s="3">
        <v>0.984375</v>
      </c>
      <c r="H19" s="3">
        <v>0.9375</v>
      </c>
      <c r="I19" s="7">
        <v>0.93442622950819598</v>
      </c>
      <c r="J19" s="6">
        <f t="shared" si="15"/>
        <v>-7.3057432432433012E-2</v>
      </c>
      <c r="K19" s="6">
        <f t="shared" si="16"/>
        <v>8.8682432432429792E-3</v>
      </c>
      <c r="L19" s="6">
        <f t="shared" si="17"/>
        <v>-3.2094594594594961E-2</v>
      </c>
      <c r="M19" s="8">
        <f t="shared" si="18"/>
        <v>-3.8129933211899947E-2</v>
      </c>
      <c r="N19" s="6">
        <f t="shared" si="19"/>
        <v>-3.3603429248921235E-2</v>
      </c>
    </row>
    <row r="20" spans="1:14" x14ac:dyDescent="0.25">
      <c r="A20" t="s">
        <v>22</v>
      </c>
      <c r="B20" s="3">
        <v>0.79054054054054002</v>
      </c>
      <c r="C20" s="3">
        <v>0.98648648648648596</v>
      </c>
      <c r="D20" s="3">
        <v>0.88851351351351304</v>
      </c>
      <c r="E20" s="7">
        <v>0.87640449438202195</v>
      </c>
      <c r="F20" s="3">
        <v>0.84375</v>
      </c>
      <c r="G20" s="3">
        <v>1</v>
      </c>
      <c r="H20" s="3">
        <v>0.921875</v>
      </c>
      <c r="I20" s="7">
        <v>0.91525423728813504</v>
      </c>
      <c r="J20" s="6">
        <f t="shared" si="15"/>
        <v>-5.3209459459459985E-2</v>
      </c>
      <c r="K20" s="6">
        <f t="shared" si="16"/>
        <v>-1.3513513513514042E-2</v>
      </c>
      <c r="L20" s="6">
        <f t="shared" si="17"/>
        <v>-3.3361486486486958E-2</v>
      </c>
      <c r="M20" s="8">
        <f t="shared" si="18"/>
        <v>-3.8849742906113094E-2</v>
      </c>
      <c r="N20" s="6">
        <f t="shared" si="19"/>
        <v>-3.4733550591393519E-2</v>
      </c>
    </row>
    <row r="21" spans="1:14" x14ac:dyDescent="0.25">
      <c r="A21" t="s">
        <v>23</v>
      </c>
      <c r="B21" s="3">
        <v>0.85135135135135098</v>
      </c>
      <c r="C21" s="3">
        <v>0.98648648648648596</v>
      </c>
      <c r="D21" s="3">
        <v>0.91891891891891897</v>
      </c>
      <c r="E21" s="7">
        <v>0.91304347826086896</v>
      </c>
      <c r="F21" s="3">
        <v>0.84375</v>
      </c>
      <c r="G21" s="3">
        <v>1</v>
      </c>
      <c r="H21" s="3">
        <v>0.921875</v>
      </c>
      <c r="I21" s="7">
        <v>0.91525423728813504</v>
      </c>
      <c r="J21" s="6">
        <f t="shared" si="15"/>
        <v>7.6013513513509823E-3</v>
      </c>
      <c r="K21" s="6">
        <f t="shared" si="16"/>
        <v>-1.3513513513514042E-2</v>
      </c>
      <c r="L21" s="6">
        <f t="shared" si="17"/>
        <v>-2.9560810810810301E-3</v>
      </c>
      <c r="M21" s="8">
        <f t="shared" si="18"/>
        <v>-2.2107590272660849E-3</v>
      </c>
      <c r="N21" s="6">
        <f t="shared" si="19"/>
        <v>-2.7697505676275436E-3</v>
      </c>
    </row>
    <row r="22" spans="1:14" x14ac:dyDescent="0.25">
      <c r="J22" s="6"/>
      <c r="K22" s="6"/>
      <c r="L22" s="6"/>
      <c r="M22" s="8"/>
      <c r="N22" s="6"/>
    </row>
    <row r="23" spans="1:14" x14ac:dyDescent="0.25">
      <c r="A23" s="5" t="s">
        <v>0</v>
      </c>
      <c r="B23" s="4" t="s">
        <v>13</v>
      </c>
      <c r="C23" s="4"/>
      <c r="D23" s="4"/>
      <c r="E23" s="4"/>
      <c r="F23" s="4" t="s">
        <v>14</v>
      </c>
      <c r="G23" s="4"/>
      <c r="H23" s="4"/>
      <c r="I23" s="4"/>
      <c r="J23" s="5" t="s">
        <v>15</v>
      </c>
    </row>
    <row r="24" spans="1:14" x14ac:dyDescent="0.25">
      <c r="A24" s="5"/>
      <c r="B24" s="2" t="s">
        <v>8</v>
      </c>
      <c r="C24" s="2" t="s">
        <v>9</v>
      </c>
      <c r="D24" s="2" t="s">
        <v>10</v>
      </c>
      <c r="E24" s="2" t="s">
        <v>11</v>
      </c>
      <c r="F24" s="2" t="s">
        <v>8</v>
      </c>
      <c r="G24" s="2" t="s">
        <v>9</v>
      </c>
      <c r="H24" s="2" t="s">
        <v>10</v>
      </c>
      <c r="I24" s="2" t="s">
        <v>11</v>
      </c>
      <c r="J24" s="5"/>
    </row>
    <row r="25" spans="1:14" x14ac:dyDescent="0.25">
      <c r="A25" t="s">
        <v>19</v>
      </c>
      <c r="B25" s="3">
        <v>0.875</v>
      </c>
      <c r="C25" s="3">
        <v>0.96875</v>
      </c>
      <c r="D25" s="3">
        <v>0.921875</v>
      </c>
      <c r="E25" s="7">
        <v>0.91803278688524503</v>
      </c>
      <c r="F25" s="6">
        <f>J17</f>
        <v>-3.7162162162162948E-2</v>
      </c>
      <c r="G25" s="6">
        <f t="shared" ref="G25:J25" si="20">K17</f>
        <v>2.4493243243242979E-2</v>
      </c>
      <c r="H25" s="6">
        <f t="shared" si="20"/>
        <v>-6.3344594594599846E-3</v>
      </c>
      <c r="I25" s="6">
        <f t="shared" si="20"/>
        <v>-9.6078784603370604E-3</v>
      </c>
      <c r="J25" s="6">
        <f t="shared" si="20"/>
        <v>-7.1528142096792535E-3</v>
      </c>
    </row>
    <row r="26" spans="1:14" x14ac:dyDescent="0.25">
      <c r="A26" t="s">
        <v>20</v>
      </c>
      <c r="B26" s="3">
        <v>0.828125</v>
      </c>
      <c r="C26" s="3">
        <v>0.984375</v>
      </c>
      <c r="D26" s="3">
        <v>0.90625</v>
      </c>
      <c r="E26" s="7">
        <v>0.89830508474576198</v>
      </c>
      <c r="F26" s="6">
        <f t="shared" ref="F26:F29" si="21">J18</f>
        <v>2.9560810810810301E-3</v>
      </c>
      <c r="G26" s="6">
        <f t="shared" ref="G26:G29" si="22">K18</f>
        <v>8.8682432432429792E-3</v>
      </c>
      <c r="H26" s="6">
        <f t="shared" ref="H26:H29" si="23">L18</f>
        <v>5.9121621621619491E-3</v>
      </c>
      <c r="I26" s="6">
        <f t="shared" ref="I26:I29" si="24">M18</f>
        <v>6.1066799601200428E-3</v>
      </c>
      <c r="J26" s="6">
        <f t="shared" ref="J26:J29" si="25">N18</f>
        <v>5.9607916116515003E-3</v>
      </c>
    </row>
    <row r="27" spans="1:14" x14ac:dyDescent="0.25">
      <c r="A27" t="s">
        <v>21</v>
      </c>
      <c r="B27" s="3">
        <v>0.890625</v>
      </c>
      <c r="C27" s="3">
        <v>0.984375</v>
      </c>
      <c r="D27" s="3">
        <v>0.9375</v>
      </c>
      <c r="E27" s="7">
        <v>0.93442622950819598</v>
      </c>
      <c r="F27" s="6">
        <f t="shared" si="21"/>
        <v>-7.3057432432433012E-2</v>
      </c>
      <c r="G27" s="6">
        <f t="shared" si="22"/>
        <v>8.8682432432429792E-3</v>
      </c>
      <c r="H27" s="6">
        <f t="shared" si="23"/>
        <v>-3.2094594594594961E-2</v>
      </c>
      <c r="I27" s="6">
        <f t="shared" si="24"/>
        <v>-3.8129933211899947E-2</v>
      </c>
      <c r="J27" s="6">
        <f t="shared" si="25"/>
        <v>-3.3603429248921235E-2</v>
      </c>
    </row>
    <row r="28" spans="1:14" x14ac:dyDescent="0.25">
      <c r="A28" t="s">
        <v>22</v>
      </c>
      <c r="B28" s="3">
        <v>0.84375</v>
      </c>
      <c r="C28" s="3">
        <v>1</v>
      </c>
      <c r="D28" s="3">
        <v>0.921875</v>
      </c>
      <c r="E28" s="7">
        <v>0.91525423728813504</v>
      </c>
      <c r="F28" s="6">
        <f t="shared" si="21"/>
        <v>-5.3209459459459985E-2</v>
      </c>
      <c r="G28" s="6">
        <f t="shared" si="22"/>
        <v>-1.3513513513514042E-2</v>
      </c>
      <c r="H28" s="6">
        <f t="shared" si="23"/>
        <v>-3.3361486486486958E-2</v>
      </c>
      <c r="I28" s="6">
        <f t="shared" si="24"/>
        <v>-3.8849742906113094E-2</v>
      </c>
      <c r="J28" s="6">
        <f t="shared" si="25"/>
        <v>-3.4733550591393519E-2</v>
      </c>
    </row>
    <row r="29" spans="1:14" x14ac:dyDescent="0.25">
      <c r="A29" t="s">
        <v>23</v>
      </c>
      <c r="B29" s="3">
        <v>0.84375</v>
      </c>
      <c r="C29" s="3">
        <v>1</v>
      </c>
      <c r="D29" s="3">
        <v>0.921875</v>
      </c>
      <c r="E29" s="7">
        <v>0.91525423728813504</v>
      </c>
      <c r="F29" s="6">
        <f t="shared" si="21"/>
        <v>7.6013513513509823E-3</v>
      </c>
      <c r="G29" s="6">
        <f t="shared" si="22"/>
        <v>-1.3513513513514042E-2</v>
      </c>
      <c r="H29" s="6">
        <f t="shared" si="23"/>
        <v>-2.9560810810810301E-3</v>
      </c>
      <c r="I29" s="6">
        <f t="shared" si="24"/>
        <v>-2.2107590272660849E-3</v>
      </c>
      <c r="J29" s="6">
        <f t="shared" si="25"/>
        <v>-2.7697505676275436E-3</v>
      </c>
    </row>
  </sheetData>
  <mergeCells count="18">
    <mergeCell ref="A23:A24"/>
    <mergeCell ref="B23:E23"/>
    <mergeCell ref="F23:I23"/>
    <mergeCell ref="J23:J24"/>
    <mergeCell ref="A15:A16"/>
    <mergeCell ref="B15:E15"/>
    <mergeCell ref="F15:I15"/>
    <mergeCell ref="J15:M15"/>
    <mergeCell ref="N15:N16"/>
    <mergeCell ref="B1:E1"/>
    <mergeCell ref="F1:I1"/>
    <mergeCell ref="J1:M1"/>
    <mergeCell ref="N1:N2"/>
    <mergeCell ref="A1:A2"/>
    <mergeCell ref="A8:A9"/>
    <mergeCell ref="B8:E8"/>
    <mergeCell ref="F8:I8"/>
    <mergeCell ref="J8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Trials</vt:lpstr>
      <vt:lpstr>Metris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 Humberto Zuñiga Paredes</cp:lastModifiedBy>
  <dcterms:created xsi:type="dcterms:W3CDTF">2015-06-05T18:17:20Z</dcterms:created>
  <dcterms:modified xsi:type="dcterms:W3CDTF">2025-05-20T02:02:19Z</dcterms:modified>
</cp:coreProperties>
</file>