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OneDrive\Escritorio\entregable\"/>
    </mc:Choice>
  </mc:AlternateContent>
  <xr:revisionPtr revIDLastSave="0" documentId="13_ncr:1_{FFF01778-B0B4-46B5-A172-EB83D0C3DAC4}" xr6:coauthVersionLast="45" xr6:coauthVersionMax="45" xr10:uidLastSave="{00000000-0000-0000-0000-000000000000}"/>
  <bookViews>
    <workbookView xWindow="-120" yWindow="-120" windowWidth="19440" windowHeight="11640" firstSheet="1" activeTab="1" xr2:uid="{00000000-000D-0000-FFFF-FFFF00000000}"/>
  </bookViews>
  <sheets>
    <sheet name="Sheet2" sheetId="3" state="hidden" r:id="rId1"/>
    <sheet name="importancia" sheetId="5" r:id="rId2"/>
    <sheet name="excel1" sheetId="1" r:id="rId3"/>
  </sheets>
  <definedNames>
    <definedName name="_xlnm._FilterDatabase" localSheetId="2" hidden="1">excel1!$A$1:$H$1</definedName>
  </definedNames>
  <calcPr calcId="191029"/>
  <pivotCaches>
    <pivotCache cacheId="7" r:id="rId4"/>
    <pivotCache cacheId="1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F4" i="1" l="1"/>
  <c r="F6" i="1"/>
  <c r="F8" i="1"/>
  <c r="E9" i="1"/>
  <c r="G3" i="1" s="1"/>
  <c r="D9" i="1"/>
  <c r="F3" i="1" s="1"/>
  <c r="G8" i="1" l="1"/>
  <c r="G6" i="1"/>
  <c r="G4" i="1"/>
  <c r="F2" i="1"/>
  <c r="F7" i="1"/>
  <c r="F5" i="1"/>
  <c r="G2" i="1"/>
  <c r="G7" i="1"/>
  <c r="G5" i="1"/>
  <c r="F9" i="1" l="1"/>
  <c r="G9" i="1"/>
</calcChain>
</file>

<file path=xl/sharedStrings.xml><?xml version="1.0" encoding="utf-8"?>
<sst xmlns="http://schemas.openxmlformats.org/spreadsheetml/2006/main" count="34" uniqueCount="19">
  <si>
    <t>Number</t>
  </si>
  <si>
    <t>Label</t>
  </si>
  <si>
    <t>All Degree of N2 (7)</t>
  </si>
  <si>
    <t>Weighted All Degree of N2 (7)</t>
  </si>
  <si>
    <t>#1</t>
  </si>
  <si>
    <t>#11</t>
  </si>
  <si>
    <t>#13</t>
  </si>
  <si>
    <t>#25</t>
  </si>
  <si>
    <t>#35</t>
  </si>
  <si>
    <t>#47</t>
  </si>
  <si>
    <t>PorWeigh</t>
  </si>
  <si>
    <t>TOTAL</t>
  </si>
  <si>
    <t>H&amp;A Weights of N2 (7)</t>
  </si>
  <si>
    <t>PorH&amp;A</t>
  </si>
  <si>
    <t>Agregacion</t>
  </si>
  <si>
    <t>Sum of Agregacion</t>
  </si>
  <si>
    <t>Row Labels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</si>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</sst>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" refreshedDate="44259.481272453704" createdVersion="6" refreshedVersion="6" minRefreshableVersion="3" recordCount="8" xr:uid="{1674418C-EAB7-4861-804E-94D9A25D5FC0}">
  <cacheSource type="worksheet">
    <worksheetSource ref="A1:H9" sheet="excel1"/>
  </cacheSource>
  <cacheFields count="8">
    <cacheField name="Number" numFmtId="0">
      <sharedItems containsMixedTypes="1" containsNumber="1" containsInteger="1" minValue="1" maxValue="7"/>
    </cacheField>
    <cacheField name="Label" numFmtId="0">
      <sharedItems containsBlank="1" containsMixedTypes="1" containsNumber="1" containsInteger="1" minValue="46" maxValue="46" count="8">
        <s v="#1"/>
        <s v="#11"/>
        <s v="#13"/>
        <s v="#25"/>
        <s v="#35"/>
        <n v="46"/>
        <s v="#47"/>
        <m/>
      </sharedItems>
    </cacheField>
    <cacheField name="All Degree of N2 (7)" numFmtId="0">
      <sharedItems containsString="0" containsBlank="1" containsNumber="1" containsInteger="1" minValue="0" maxValue="7"/>
    </cacheField>
    <cacheField name="Weighted All Degree of N2 (7)" numFmtId="0">
      <sharedItems containsSemiMixedTypes="0" containsString="0" containsNumber="1" containsInteger="1" minValue="0" maxValue="946"/>
    </cacheField>
    <cacheField name="H&amp;A Weights of N2 (7)" numFmtId="0">
      <sharedItems containsSemiMixedTypes="0" containsString="0" containsNumber="1" minValue="0" maxValue="1.5482884939999999"/>
    </cacheField>
    <cacheField name="PorWeigh" numFmtId="0">
      <sharedItems containsSemiMixedTypes="0" containsString="0" containsNumber="1" minValue="0" maxValue="1"/>
    </cacheField>
    <cacheField name="PorH&amp;A" numFmtId="0">
      <sharedItems containsSemiMixedTypes="0" containsString="0" containsNumber="1" minValue="0" maxValue="1"/>
    </cacheField>
    <cacheField name="Agregacion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" refreshedDate="44259.483117824071" createdVersion="6" refreshedVersion="6" minRefreshableVersion="3" recordCount="7" xr:uid="{7455E242-0F9D-44DC-9357-C39A0DB83354}">
  <cacheSource type="worksheet">
    <worksheetSource ref="A1:H8" sheet="excel1"/>
  </cacheSource>
  <cacheFields count="8">
    <cacheField name="Number" numFmtId="0">
      <sharedItems containsSemiMixedTypes="0" containsString="0" containsNumber="1" containsInteger="1" minValue="1" maxValue="7"/>
    </cacheField>
    <cacheField name="Label" numFmtId="0">
      <sharedItems containsMixedTypes="1" containsNumber="1" containsInteger="1" minValue="46" maxValue="46" count="7">
        <s v="#1"/>
        <s v="#11"/>
        <s v="#13"/>
        <s v="#25"/>
        <s v="#35"/>
        <n v="46"/>
        <s v="#47"/>
      </sharedItems>
    </cacheField>
    <cacheField name="All Degree of N2 (7)" numFmtId="0">
      <sharedItems containsSemiMixedTypes="0" containsString="0" containsNumber="1" containsInteger="1" minValue="0" maxValue="7"/>
    </cacheField>
    <cacheField name="Weighted All Degree of N2 (7)" numFmtId="0">
      <sharedItems containsSemiMixedTypes="0" containsString="0" containsNumber="1" containsInteger="1" minValue="0" maxValue="308"/>
    </cacheField>
    <cacheField name="H&amp;A Weights of N2 (7)" numFmtId="0">
      <sharedItems containsSemiMixedTypes="0" containsString="0" containsNumber="1" minValue="0" maxValue="0.89422814900000003"/>
    </cacheField>
    <cacheField name="PorWeigh" numFmtId="0">
      <sharedItems containsSemiMixedTypes="0" containsString="0" containsNumber="1" minValue="0" maxValue="0.32558139534883723"/>
    </cacheField>
    <cacheField name="PorH&amp;A" numFmtId="0">
      <sharedItems containsSemiMixedTypes="0" containsString="0" containsNumber="1" minValue="0" maxValue="0.57755912574778845"/>
    </cacheField>
    <cacheField name="Agregacion" numFmtId="0">
      <sharedItems containsSemiMixedTypes="0" containsString="0" containsNumber="1" minValue="0" maxValue="0.40117471446852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n v="1"/>
    <x v="0"/>
    <n v="3"/>
    <n v="43"/>
    <n v="1.8976155000000001E-2"/>
    <n v="4.5454545454545456E-2"/>
    <n v="1.2256213924948281E-2"/>
    <n v="3.5495045995666302E-2"/>
  </r>
  <r>
    <n v="2"/>
    <x v="1"/>
    <n v="7"/>
    <n v="294"/>
    <n v="0.42064187800000002"/>
    <n v="0.31078224101479918"/>
    <n v="0.27168184716872285"/>
    <n v="0.29905212286097627"/>
  </r>
  <r>
    <n v="3"/>
    <x v="2"/>
    <n v="4"/>
    <n v="129"/>
    <n v="5.4174120999999999E-2"/>
    <n v="0.13636363636363635"/>
    <n v="3.4989681322271718E-2"/>
    <n v="0.10595144985122695"/>
  </r>
  <r>
    <n v="4"/>
    <x v="3"/>
    <n v="5"/>
    <n v="139"/>
    <n v="0.14046050299999999"/>
    <n v="0.14693446088794926"/>
    <n v="9.0719851981280686E-2"/>
    <n v="0.13007007821594868"/>
  </r>
  <r>
    <n v="5"/>
    <x v="4"/>
    <n v="3"/>
    <n v="33"/>
    <n v="1.9807688E-2"/>
    <n v="3.4883720930232558E-2"/>
    <n v="1.2793279854988061E-2"/>
    <n v="2.8256588607659207E-2"/>
  </r>
  <r>
    <n v="6"/>
    <x v="5"/>
    <n v="0"/>
    <n v="0"/>
    <n v="0"/>
    <n v="0"/>
    <n v="0"/>
    <n v="0"/>
  </r>
  <r>
    <n v="7"/>
    <x v="6"/>
    <n v="4"/>
    <n v="308"/>
    <n v="0.89422814900000003"/>
    <n v="0.32558139534883723"/>
    <n v="0.57755912574778845"/>
    <n v="0.4011747144685226"/>
  </r>
  <r>
    <s v="TOTAL"/>
    <x v="7"/>
    <m/>
    <n v="946"/>
    <n v="1.5482884939999999"/>
    <n v="1"/>
    <n v="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1"/>
    <x v="0"/>
    <n v="3"/>
    <n v="43"/>
    <n v="1.8976155000000001E-2"/>
    <n v="4.5454545454545456E-2"/>
    <n v="1.2256213924948281E-2"/>
    <n v="3.5495045995666302E-2"/>
  </r>
  <r>
    <n v="2"/>
    <x v="1"/>
    <n v="7"/>
    <n v="294"/>
    <n v="0.42064187800000002"/>
    <n v="0.31078224101479918"/>
    <n v="0.27168184716872285"/>
    <n v="0.29905212286097627"/>
  </r>
  <r>
    <n v="3"/>
    <x v="2"/>
    <n v="4"/>
    <n v="129"/>
    <n v="5.4174120999999999E-2"/>
    <n v="0.13636363636363635"/>
    <n v="3.4989681322271718E-2"/>
    <n v="0.10595144985122695"/>
  </r>
  <r>
    <n v="4"/>
    <x v="3"/>
    <n v="5"/>
    <n v="139"/>
    <n v="0.14046050299999999"/>
    <n v="0.14693446088794926"/>
    <n v="9.0719851981280686E-2"/>
    <n v="0.13007007821594868"/>
  </r>
  <r>
    <n v="5"/>
    <x v="4"/>
    <n v="3"/>
    <n v="33"/>
    <n v="1.9807688E-2"/>
    <n v="3.4883720930232558E-2"/>
    <n v="1.2793279854988061E-2"/>
    <n v="2.8256588607659207E-2"/>
  </r>
  <r>
    <n v="6"/>
    <x v="5"/>
    <n v="0"/>
    <n v="0"/>
    <n v="0"/>
    <n v="0"/>
    <n v="0"/>
    <n v="0"/>
  </r>
  <r>
    <n v="7"/>
    <x v="6"/>
    <n v="4"/>
    <n v="308"/>
    <n v="0.89422814900000003"/>
    <n v="0.32558139534883723"/>
    <n v="0.57755912574778845"/>
    <n v="0.40117471446852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AB26A-E446-4CB9-B7D2-62A71D268AE4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8">
    <pivotField showAll="0"/>
    <pivotField axis="axisRow" showAll="0">
      <items count="9">
        <item x="5"/>
        <item x="0"/>
        <item x="1"/>
        <item x="2"/>
        <item x="3"/>
        <item x="4"/>
        <item x="6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Agregacion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92BA6D-28A8-481C-B130-C6328973D3BB}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8">
    <pivotField showAll="0"/>
    <pivotField axis="axisRow" showAll="0">
      <items count="8">
        <item x="5"/>
        <item x="0"/>
        <item x="1"/>
        <item x="2"/>
        <item x="3"/>
        <item x="4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gregacion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08B0C-2E82-48AA-A93A-D4957D52AC09}">
  <dimension ref="A3:B12"/>
  <sheetViews>
    <sheetView workbookViewId="0">
      <selection activeCell="B11" sqref="B11"/>
    </sheetView>
  </sheetViews>
  <sheetFormatPr defaultRowHeight="15" x14ac:dyDescent="0.25"/>
  <cols>
    <col min="1" max="1" width="13.140625" bestFit="1" customWidth="1"/>
    <col min="2" max="2" width="17.7109375" bestFit="1" customWidth="1"/>
  </cols>
  <sheetData>
    <row r="3" spans="1:2" x14ac:dyDescent="0.25">
      <c r="A3" s="2" t="s">
        <v>16</v>
      </c>
      <c r="B3" t="s">
        <v>15</v>
      </c>
    </row>
    <row r="4" spans="1:2" x14ac:dyDescent="0.25">
      <c r="A4" s="3">
        <v>46</v>
      </c>
      <c r="B4" s="1">
        <v>0</v>
      </c>
    </row>
    <row r="5" spans="1:2" x14ac:dyDescent="0.25">
      <c r="A5" s="3" t="s">
        <v>4</v>
      </c>
      <c r="B5" s="1">
        <v>3.5495045995666302E-2</v>
      </c>
    </row>
    <row r="6" spans="1:2" x14ac:dyDescent="0.25">
      <c r="A6" s="3" t="s">
        <v>5</v>
      </c>
      <c r="B6" s="1">
        <v>0.29905212286097627</v>
      </c>
    </row>
    <row r="7" spans="1:2" x14ac:dyDescent="0.25">
      <c r="A7" s="3" t="s">
        <v>6</v>
      </c>
      <c r="B7" s="1">
        <v>0.10595144985122695</v>
      </c>
    </row>
    <row r="8" spans="1:2" x14ac:dyDescent="0.25">
      <c r="A8" s="3" t="s">
        <v>7</v>
      </c>
      <c r="B8" s="1">
        <v>0.13007007821594868</v>
      </c>
    </row>
    <row r="9" spans="1:2" x14ac:dyDescent="0.25">
      <c r="A9" s="3" t="s">
        <v>8</v>
      </c>
      <c r="B9" s="1">
        <v>2.8256588607659207E-2</v>
      </c>
    </row>
    <row r="10" spans="1:2" x14ac:dyDescent="0.25">
      <c r="A10" s="3" t="s">
        <v>9</v>
      </c>
      <c r="B10" s="1">
        <v>0.4011747144685226</v>
      </c>
    </row>
    <row r="11" spans="1:2" x14ac:dyDescent="0.25">
      <c r="A11" s="3" t="s">
        <v>18</v>
      </c>
      <c r="B11" s="1">
        <v>1</v>
      </c>
    </row>
    <row r="12" spans="1:2" x14ac:dyDescent="0.25">
      <c r="A12" s="3" t="s">
        <v>17</v>
      </c>
      <c r="B12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8F492-7E6F-4AA2-B7D3-B9BEB889B92B}">
  <dimension ref="A3:B11"/>
  <sheetViews>
    <sheetView tabSelected="1" workbookViewId="0">
      <selection activeCell="J11" sqref="J11"/>
    </sheetView>
  </sheetViews>
  <sheetFormatPr defaultRowHeight="15" x14ac:dyDescent="0.25"/>
  <cols>
    <col min="1" max="1" width="13.140625" bestFit="1" customWidth="1"/>
    <col min="2" max="2" width="17.7109375" bestFit="1" customWidth="1"/>
  </cols>
  <sheetData>
    <row r="3" spans="1:2" x14ac:dyDescent="0.25">
      <c r="A3" s="2" t="s">
        <v>16</v>
      </c>
      <c r="B3" t="s">
        <v>15</v>
      </c>
    </row>
    <row r="4" spans="1:2" x14ac:dyDescent="0.25">
      <c r="A4" s="3">
        <v>46</v>
      </c>
      <c r="B4" s="1">
        <v>0</v>
      </c>
    </row>
    <row r="5" spans="1:2" x14ac:dyDescent="0.25">
      <c r="A5" s="3" t="s">
        <v>4</v>
      </c>
      <c r="B5" s="1">
        <v>3.5495045995666302E-2</v>
      </c>
    </row>
    <row r="6" spans="1:2" x14ac:dyDescent="0.25">
      <c r="A6" s="3" t="s">
        <v>5</v>
      </c>
      <c r="B6" s="1">
        <v>0.29905212286097627</v>
      </c>
    </row>
    <row r="7" spans="1:2" x14ac:dyDescent="0.25">
      <c r="A7" s="3" t="s">
        <v>6</v>
      </c>
      <c r="B7" s="1">
        <v>0.10595144985122695</v>
      </c>
    </row>
    <row r="8" spans="1:2" x14ac:dyDescent="0.25">
      <c r="A8" s="3" t="s">
        <v>7</v>
      </c>
      <c r="B8" s="1">
        <v>0.13007007821594868</v>
      </c>
    </row>
    <row r="9" spans="1:2" x14ac:dyDescent="0.25">
      <c r="A9" s="3" t="s">
        <v>8</v>
      </c>
      <c r="B9" s="1">
        <v>2.8256588607659207E-2</v>
      </c>
    </row>
    <row r="10" spans="1:2" x14ac:dyDescent="0.25">
      <c r="A10" s="3" t="s">
        <v>9</v>
      </c>
      <c r="B10" s="1">
        <v>0.4011747144685226</v>
      </c>
    </row>
    <row r="11" spans="1:2" x14ac:dyDescent="0.25">
      <c r="A11" s="3" t="s">
        <v>17</v>
      </c>
      <c r="B11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I14" sqref="I1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10</v>
      </c>
      <c r="G1" t="s">
        <v>13</v>
      </c>
      <c r="H1" t="s">
        <v>14</v>
      </c>
    </row>
    <row r="2" spans="1:8" x14ac:dyDescent="0.25">
      <c r="A2">
        <v>1</v>
      </c>
      <c r="B2" t="s">
        <v>4</v>
      </c>
      <c r="C2">
        <v>3</v>
      </c>
      <c r="D2">
        <v>43</v>
      </c>
      <c r="E2">
        <v>1.8976155000000001E-2</v>
      </c>
      <c r="F2">
        <f>D2/$D$9</f>
        <v>4.5454545454545456E-2</v>
      </c>
      <c r="G2">
        <f>E2/$E$9</f>
        <v>1.2256213924948281E-2</v>
      </c>
      <c r="H2">
        <f>0.7*F2+0.3*G2</f>
        <v>3.5495045995666302E-2</v>
      </c>
    </row>
    <row r="3" spans="1:8" x14ac:dyDescent="0.25">
      <c r="A3">
        <v>2</v>
      </c>
      <c r="B3" t="s">
        <v>5</v>
      </c>
      <c r="C3">
        <v>7</v>
      </c>
      <c r="D3">
        <v>294</v>
      </c>
      <c r="E3">
        <v>0.42064187800000002</v>
      </c>
      <c r="F3">
        <f t="shared" ref="F3:F8" si="0">D3/$D$9</f>
        <v>0.31078224101479918</v>
      </c>
      <c r="G3">
        <f t="shared" ref="G3:G8" si="1">E3/$E$9</f>
        <v>0.27168184716872285</v>
      </c>
      <c r="H3">
        <f t="shared" ref="H3:H9" si="2">0.7*F3+0.3*G3</f>
        <v>0.29905212286097627</v>
      </c>
    </row>
    <row r="4" spans="1:8" x14ac:dyDescent="0.25">
      <c r="A4">
        <v>3</v>
      </c>
      <c r="B4" t="s">
        <v>6</v>
      </c>
      <c r="C4">
        <v>4</v>
      </c>
      <c r="D4">
        <v>129</v>
      </c>
      <c r="E4">
        <v>5.4174120999999999E-2</v>
      </c>
      <c r="F4">
        <f t="shared" si="0"/>
        <v>0.13636363636363635</v>
      </c>
      <c r="G4">
        <f t="shared" si="1"/>
        <v>3.4989681322271718E-2</v>
      </c>
      <c r="H4">
        <f t="shared" si="2"/>
        <v>0.10595144985122695</v>
      </c>
    </row>
    <row r="5" spans="1:8" x14ac:dyDescent="0.25">
      <c r="A5">
        <v>4</v>
      </c>
      <c r="B5" t="s">
        <v>7</v>
      </c>
      <c r="C5">
        <v>5</v>
      </c>
      <c r="D5">
        <v>139</v>
      </c>
      <c r="E5">
        <v>0.14046050299999999</v>
      </c>
      <c r="F5">
        <f t="shared" si="0"/>
        <v>0.14693446088794926</v>
      </c>
      <c r="G5">
        <f t="shared" si="1"/>
        <v>9.0719851981280686E-2</v>
      </c>
      <c r="H5">
        <f t="shared" si="2"/>
        <v>0.13007007821594868</v>
      </c>
    </row>
    <row r="6" spans="1:8" x14ac:dyDescent="0.25">
      <c r="A6">
        <v>5</v>
      </c>
      <c r="B6" t="s">
        <v>8</v>
      </c>
      <c r="C6">
        <v>3</v>
      </c>
      <c r="D6">
        <v>33</v>
      </c>
      <c r="E6">
        <v>1.9807688E-2</v>
      </c>
      <c r="F6">
        <f t="shared" si="0"/>
        <v>3.4883720930232558E-2</v>
      </c>
      <c r="G6">
        <f t="shared" si="1"/>
        <v>1.2793279854988061E-2</v>
      </c>
      <c r="H6">
        <f t="shared" si="2"/>
        <v>2.8256588607659207E-2</v>
      </c>
    </row>
    <row r="7" spans="1:8" x14ac:dyDescent="0.25">
      <c r="A7">
        <v>6</v>
      </c>
      <c r="B7">
        <v>46</v>
      </c>
      <c r="C7">
        <v>0</v>
      </c>
      <c r="D7">
        <v>0</v>
      </c>
      <c r="E7">
        <v>0</v>
      </c>
      <c r="F7">
        <f t="shared" si="0"/>
        <v>0</v>
      </c>
      <c r="G7">
        <f t="shared" si="1"/>
        <v>0</v>
      </c>
      <c r="H7">
        <f t="shared" si="2"/>
        <v>0</v>
      </c>
    </row>
    <row r="8" spans="1:8" x14ac:dyDescent="0.25">
      <c r="A8">
        <v>7</v>
      </c>
      <c r="B8" t="s">
        <v>9</v>
      </c>
      <c r="C8">
        <v>4</v>
      </c>
      <c r="D8">
        <v>308</v>
      </c>
      <c r="E8">
        <v>0.89422814900000003</v>
      </c>
      <c r="F8">
        <f t="shared" si="0"/>
        <v>0.32558139534883723</v>
      </c>
      <c r="G8">
        <f t="shared" si="1"/>
        <v>0.57755912574778845</v>
      </c>
      <c r="H8">
        <f t="shared" si="2"/>
        <v>0.4011747144685226</v>
      </c>
    </row>
    <row r="9" spans="1:8" x14ac:dyDescent="0.25">
      <c r="A9" t="s">
        <v>11</v>
      </c>
      <c r="D9">
        <f>SUM(D2:D8)</f>
        <v>946</v>
      </c>
      <c r="E9">
        <f>SUM(E2:E8)</f>
        <v>1.5482884939999999</v>
      </c>
      <c r="F9">
        <f>SUM(F2:F8)</f>
        <v>1</v>
      </c>
      <c r="G9">
        <f>SUM(G2:G8)</f>
        <v>1</v>
      </c>
    </row>
  </sheetData>
  <autoFilter ref="A1:H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importancia</vt:lpstr>
      <vt:lpstr>excel1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</dc:creator>
  <cp:lastModifiedBy>migue</cp:lastModifiedBy>
  <dcterms:created xsi:type="dcterms:W3CDTF">2021-03-04T00:54:10Z</dcterms:created>
  <dcterms:modified xsi:type="dcterms:W3CDTF">2021-03-04T11:24:33Z</dcterms:modified>
</cp:coreProperties>
</file>