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Escritorio\entregable\"/>
    </mc:Choice>
  </mc:AlternateContent>
  <xr:revisionPtr revIDLastSave="0" documentId="13_ncr:40009_{447022C9-C2DA-4AC2-8D4E-5F81FADB73F4}" xr6:coauthVersionLast="45" xr6:coauthVersionMax="45" xr10:uidLastSave="{00000000-0000-0000-0000-000000000000}"/>
  <bookViews>
    <workbookView xWindow="-120" yWindow="-120" windowWidth="19440" windowHeight="11640"/>
  </bookViews>
  <sheets>
    <sheet name="excel1" sheetId="1" r:id="rId1"/>
  </sheets>
  <definedNames>
    <definedName name="_xlnm._FilterDatabase" localSheetId="0" hidden="1">excel1!$A$1:$K$1</definedName>
  </definedNames>
  <calcPr calcId="0"/>
</workbook>
</file>

<file path=xl/calcChain.xml><?xml version="1.0" encoding="utf-8"?>
<calcChain xmlns="http://schemas.openxmlformats.org/spreadsheetml/2006/main">
  <c r="I6" i="1" l="1"/>
  <c r="G12" i="1"/>
  <c r="E13" i="1"/>
  <c r="I8" i="1" s="1"/>
  <c r="D13" i="1"/>
  <c r="H8" i="1" s="1"/>
  <c r="C13" i="1"/>
  <c r="G8" i="1" s="1"/>
  <c r="G9" i="1" l="1"/>
  <c r="J9" i="1" s="1"/>
  <c r="K9" i="1" s="1"/>
  <c r="G6" i="1"/>
  <c r="I12" i="1"/>
  <c r="J12" i="1" s="1"/>
  <c r="I9" i="1"/>
  <c r="G11" i="1"/>
  <c r="G3" i="1"/>
  <c r="G7" i="1"/>
  <c r="I11" i="1"/>
  <c r="I3" i="1"/>
  <c r="I7" i="1"/>
  <c r="J8" i="1"/>
  <c r="K8" i="1" s="1"/>
  <c r="H12" i="1"/>
  <c r="H11" i="1"/>
  <c r="H6" i="1"/>
  <c r="H3" i="1"/>
  <c r="H9" i="1"/>
  <c r="H7" i="1"/>
  <c r="J6" i="1"/>
  <c r="K6" i="1" s="1"/>
  <c r="G10" i="1"/>
  <c r="G2" i="1"/>
  <c r="G4" i="1"/>
  <c r="G5" i="1"/>
  <c r="H10" i="1"/>
  <c r="H2" i="1"/>
  <c r="H4" i="1"/>
  <c r="H5" i="1"/>
  <c r="I10" i="1"/>
  <c r="J10" i="1" s="1"/>
  <c r="K10" i="1" s="1"/>
  <c r="I2" i="1"/>
  <c r="J2" i="1" s="1"/>
  <c r="K2" i="1" s="1"/>
  <c r="I4" i="1"/>
  <c r="J4" i="1" s="1"/>
  <c r="K4" i="1" s="1"/>
  <c r="I5" i="1"/>
  <c r="J5" i="1" s="1"/>
  <c r="K5" i="1" s="1"/>
  <c r="J7" i="1" l="1"/>
  <c r="K7" i="1" s="1"/>
  <c r="J11" i="1"/>
  <c r="K11" i="1" s="1"/>
  <c r="J3" i="1"/>
  <c r="K3" i="1" s="1"/>
  <c r="G13" i="1"/>
  <c r="I13" i="1"/>
  <c r="K12" i="1"/>
  <c r="H13" i="1"/>
  <c r="K13" i="1" l="1"/>
</calcChain>
</file>

<file path=xl/sharedStrings.xml><?xml version="1.0" encoding="utf-8"?>
<sst xmlns="http://schemas.openxmlformats.org/spreadsheetml/2006/main" count="12" uniqueCount="12">
  <si>
    <t>Number</t>
  </si>
  <si>
    <t>Label</t>
  </si>
  <si>
    <t>All Degree of N5 (11)</t>
  </si>
  <si>
    <t>Weighted All Degree of N5 (11)</t>
  </si>
  <si>
    <t>Hub Weights of N5 (11)</t>
  </si>
  <si>
    <t>Authority Weights of N5 (11)</t>
  </si>
  <si>
    <t>TOTAL</t>
  </si>
  <si>
    <t>PorDegree</t>
  </si>
  <si>
    <t>PorWeight</t>
  </si>
  <si>
    <t>PorHub</t>
  </si>
  <si>
    <t>Agregation</t>
  </si>
  <si>
    <t>PorAgregation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</si>
</sst>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9" sqref="K19"/>
    </sheetView>
  </sheetViews>
  <sheetFormatPr defaultRowHeight="15" x14ac:dyDescent="0.25"/>
  <cols>
    <col min="5" max="5" width="12.28515625" customWidth="1"/>
    <col min="6" max="6" width="9.140625" customWidth="1"/>
    <col min="7" max="8" width="12.7109375" bestFit="1" customWidth="1"/>
    <col min="9" max="9" width="12" bestFit="1" customWidth="1"/>
    <col min="10" max="10" width="10.42578125" customWidth="1"/>
    <col min="11" max="11" width="11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9</v>
      </c>
      <c r="B2">
        <v>24</v>
      </c>
      <c r="C2">
        <v>10</v>
      </c>
      <c r="D2">
        <v>29</v>
      </c>
      <c r="E2">
        <v>0.35139815400000002</v>
      </c>
      <c r="F2">
        <v>0.35139816099999999</v>
      </c>
      <c r="G2">
        <f>C2/$C$13</f>
        <v>0.15625</v>
      </c>
      <c r="H2">
        <f>D2/$D$13</f>
        <v>0.1380952380952381</v>
      </c>
      <c r="I2">
        <f>E2/$E$13</f>
        <v>0.12117095039588369</v>
      </c>
      <c r="J2">
        <f>0.7*I2+0.15*H2+0.15*G2</f>
        <v>0.12897145099140428</v>
      </c>
      <c r="K2">
        <f>J2*100</f>
        <v>12.897145099140428</v>
      </c>
    </row>
    <row r="3" spans="1:11" x14ac:dyDescent="0.25">
      <c r="A3">
        <v>6</v>
      </c>
      <c r="B3">
        <v>21</v>
      </c>
      <c r="C3">
        <v>7</v>
      </c>
      <c r="D3">
        <v>26</v>
      </c>
      <c r="E3">
        <v>0.37185436999999999</v>
      </c>
      <c r="F3">
        <v>0.37185436900000002</v>
      </c>
      <c r="G3">
        <f>C3/$C$13</f>
        <v>0.109375</v>
      </c>
      <c r="H3">
        <f>D3/$D$13</f>
        <v>0.12380952380952381</v>
      </c>
      <c r="I3">
        <f>E3/$E$13</f>
        <v>0.12822476984828604</v>
      </c>
      <c r="J3">
        <f>0.7*I3+0.15*H3+0.15*G3</f>
        <v>0.12473501746522879</v>
      </c>
      <c r="K3">
        <f>J3*100</f>
        <v>12.47350174652288</v>
      </c>
    </row>
    <row r="4" spans="1:11" x14ac:dyDescent="0.25">
      <c r="A4">
        <v>7</v>
      </c>
      <c r="B4">
        <v>22</v>
      </c>
      <c r="C4">
        <v>7</v>
      </c>
      <c r="D4">
        <v>25</v>
      </c>
      <c r="E4">
        <v>0.35972807099999998</v>
      </c>
      <c r="F4">
        <v>0.35972806899999998</v>
      </c>
      <c r="G4">
        <f>C4/$C$13</f>
        <v>0.109375</v>
      </c>
      <c r="H4">
        <f>D4/$D$13</f>
        <v>0.11904761904761904</v>
      </c>
      <c r="I4">
        <f>E4/$E$13</f>
        <v>0.12404331596786909</v>
      </c>
      <c r="J4">
        <f>0.7*I4+0.15*H4+0.15*G4</f>
        <v>0.1210937140346512</v>
      </c>
      <c r="K4">
        <f>J4*100</f>
        <v>12.10937140346512</v>
      </c>
    </row>
    <row r="5" spans="1:11" x14ac:dyDescent="0.25">
      <c r="A5">
        <v>5</v>
      </c>
      <c r="B5">
        <v>20</v>
      </c>
      <c r="C5">
        <v>7</v>
      </c>
      <c r="D5">
        <v>25</v>
      </c>
      <c r="E5">
        <v>0.35851365499999999</v>
      </c>
      <c r="F5">
        <v>0.35851365499999999</v>
      </c>
      <c r="G5">
        <f>C5/$C$13</f>
        <v>0.109375</v>
      </c>
      <c r="H5">
        <f>D5/$D$13</f>
        <v>0.11904761904761904</v>
      </c>
      <c r="I5">
        <f>E5/$E$13</f>
        <v>0.12362455468747839</v>
      </c>
      <c r="J5">
        <f>0.7*I5+0.15*H5+0.15*G5</f>
        <v>0.12080058113837773</v>
      </c>
      <c r="K5">
        <f>J5*100</f>
        <v>12.080058113837772</v>
      </c>
    </row>
    <row r="6" spans="1:11" x14ac:dyDescent="0.25">
      <c r="A6">
        <v>8</v>
      </c>
      <c r="B6">
        <v>23</v>
      </c>
      <c r="C6">
        <v>7</v>
      </c>
      <c r="D6">
        <v>24</v>
      </c>
      <c r="E6">
        <v>0.34671022400000001</v>
      </c>
      <c r="F6">
        <v>0.34671022200000001</v>
      </c>
      <c r="G6">
        <f>C6/$C$13</f>
        <v>0.109375</v>
      </c>
      <c r="H6">
        <f>D6/$D$13</f>
        <v>0.11428571428571428</v>
      </c>
      <c r="I6">
        <f>E6/$E$13</f>
        <v>0.11955443384045131</v>
      </c>
      <c r="J6">
        <f>0.7*I6+0.15*H6+0.15*G6</f>
        <v>0.11723721083117304</v>
      </c>
      <c r="K6">
        <f>J6*100</f>
        <v>11.723721083117304</v>
      </c>
    </row>
    <row r="7" spans="1:11" x14ac:dyDescent="0.25">
      <c r="A7">
        <v>2</v>
      </c>
      <c r="B7">
        <v>17</v>
      </c>
      <c r="C7">
        <v>7</v>
      </c>
      <c r="D7">
        <v>24</v>
      </c>
      <c r="E7">
        <v>0.34549580899999999</v>
      </c>
      <c r="F7">
        <v>0.34549580800000002</v>
      </c>
      <c r="G7">
        <f>C7/$C$13</f>
        <v>0.109375</v>
      </c>
      <c r="H7">
        <f>D7/$D$13</f>
        <v>0.11428571428571428</v>
      </c>
      <c r="I7">
        <f>E7/$E$13</f>
        <v>0.11913567290488584</v>
      </c>
      <c r="J7">
        <f>0.7*I7+0.15*H7+0.15*G7</f>
        <v>0.11694407817627722</v>
      </c>
      <c r="K7">
        <f>J7*100</f>
        <v>11.694407817627722</v>
      </c>
    </row>
    <row r="8" spans="1:11" x14ac:dyDescent="0.25">
      <c r="A8">
        <v>3</v>
      </c>
      <c r="B8">
        <v>18</v>
      </c>
      <c r="C8">
        <v>7</v>
      </c>
      <c r="D8">
        <v>24</v>
      </c>
      <c r="E8">
        <v>0.34549580899999999</v>
      </c>
      <c r="F8">
        <v>0.34549580800000002</v>
      </c>
      <c r="G8">
        <f>C8/$C$13</f>
        <v>0.109375</v>
      </c>
      <c r="H8">
        <f>D8/$D$13</f>
        <v>0.11428571428571428</v>
      </c>
      <c r="I8">
        <f>E8/$E$13</f>
        <v>0.11913567290488584</v>
      </c>
      <c r="J8">
        <f>0.7*I8+0.15*H8+0.15*G8</f>
        <v>0.11694407817627722</v>
      </c>
      <c r="K8">
        <f>J8*100</f>
        <v>11.694407817627722</v>
      </c>
    </row>
    <row r="9" spans="1:11" x14ac:dyDescent="0.25">
      <c r="A9">
        <v>4</v>
      </c>
      <c r="B9">
        <v>19</v>
      </c>
      <c r="C9">
        <v>7</v>
      </c>
      <c r="D9">
        <v>24</v>
      </c>
      <c r="E9">
        <v>0.34549580899999999</v>
      </c>
      <c r="F9">
        <v>0.34549580800000002</v>
      </c>
      <c r="G9">
        <f>C9/$C$13</f>
        <v>0.109375</v>
      </c>
      <c r="H9">
        <f>D9/$D$13</f>
        <v>0.11428571428571428</v>
      </c>
      <c r="I9">
        <f>E9/$E$13</f>
        <v>0.11913567290488584</v>
      </c>
      <c r="J9">
        <f>0.7*I9+0.15*H9+0.15*G9</f>
        <v>0.11694407817627722</v>
      </c>
      <c r="K9">
        <f>J9*100</f>
        <v>11.694407817627722</v>
      </c>
    </row>
    <row r="10" spans="1:11" x14ac:dyDescent="0.25">
      <c r="A10">
        <v>11</v>
      </c>
      <c r="B10">
        <v>32</v>
      </c>
      <c r="C10">
        <v>2</v>
      </c>
      <c r="D10">
        <v>4</v>
      </c>
      <c r="E10">
        <v>2.9973033999999999E-2</v>
      </c>
      <c r="F10">
        <v>2.9973032E-2</v>
      </c>
      <c r="G10">
        <f>C10/$C$13</f>
        <v>3.125E-2</v>
      </c>
      <c r="H10">
        <f>D10/$D$13</f>
        <v>1.9047619047619049E-2</v>
      </c>
      <c r="I10">
        <f>E10/$E$13</f>
        <v>1.033545843848723E-2</v>
      </c>
      <c r="J10">
        <f>0.7*I10+0.15*H10+0.15*G10</f>
        <v>1.4779463764083917E-2</v>
      </c>
      <c r="K10">
        <f>J10*100</f>
        <v>1.4779463764083918</v>
      </c>
    </row>
    <row r="11" spans="1:11" x14ac:dyDescent="0.25">
      <c r="A11">
        <v>10</v>
      </c>
      <c r="B11">
        <v>31</v>
      </c>
      <c r="C11">
        <v>2</v>
      </c>
      <c r="D11">
        <v>3</v>
      </c>
      <c r="E11">
        <v>1.6745156000000001E-2</v>
      </c>
      <c r="F11">
        <v>1.6745156000000001E-2</v>
      </c>
      <c r="G11">
        <f>C11/$C$13</f>
        <v>3.125E-2</v>
      </c>
      <c r="H11">
        <f>D11/$D$13</f>
        <v>1.4285714285714285E-2</v>
      </c>
      <c r="I11">
        <f>E11/$E$13</f>
        <v>5.7741523225171357E-3</v>
      </c>
      <c r="J11">
        <f>0.7*I11+0.15*H11+0.15*G11</f>
        <v>1.0872263768619137E-2</v>
      </c>
      <c r="K11">
        <f>J11*100</f>
        <v>1.0872263768619137</v>
      </c>
    </row>
    <row r="12" spans="1:11" x14ac:dyDescent="0.25">
      <c r="A12">
        <v>1</v>
      </c>
      <c r="B12">
        <v>13</v>
      </c>
      <c r="C12">
        <v>1</v>
      </c>
      <c r="D12">
        <v>2</v>
      </c>
      <c r="E12">
        <v>2.8609697999999999E-2</v>
      </c>
      <c r="F12">
        <v>2.8609695000000001E-2</v>
      </c>
      <c r="G12">
        <f>C12/$C$13</f>
        <v>1.5625E-2</v>
      </c>
      <c r="H12">
        <f>D12/$D$13</f>
        <v>9.5238095238095247E-3</v>
      </c>
      <c r="I12">
        <f>E12/$E$13</f>
        <v>9.8653457843697508E-3</v>
      </c>
      <c r="J12">
        <f>0.7*I12+0.15*H12+0.15*G12</f>
        <v>1.0678063477630255E-2</v>
      </c>
      <c r="K12">
        <f>J12*100</f>
        <v>1.0678063477630255</v>
      </c>
    </row>
    <row r="13" spans="1:11" x14ac:dyDescent="0.25">
      <c r="A13" t="s">
        <v>6</v>
      </c>
      <c r="C13">
        <f>SUM(C2:C12)</f>
        <v>64</v>
      </c>
      <c r="D13">
        <f>SUM(D2:D12)</f>
        <v>210</v>
      </c>
      <c r="E13">
        <f>SUM(E2:E12)</f>
        <v>2.9000197889999995</v>
      </c>
      <c r="G13">
        <f>SUM(G2:G12)</f>
        <v>1</v>
      </c>
      <c r="H13">
        <f>SUM(H2:H12)</f>
        <v>1.0000000000000002</v>
      </c>
      <c r="I13">
        <f>SUM(I2:I12)</f>
        <v>1</v>
      </c>
      <c r="K13">
        <f>SUM(K2:K12)</f>
        <v>100.00000000000001</v>
      </c>
    </row>
  </sheetData>
  <autoFilter ref="A1:K1">
    <sortState xmlns:xlrd2="http://schemas.microsoft.com/office/spreadsheetml/2017/richdata2" ref="A2:K13">
      <sortCondition descending="1"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2021-03-04T11:48:45Z</dcterms:created>
  <dcterms:modified xsi:type="dcterms:W3CDTF">2021-03-04T12:22:35Z</dcterms:modified>
</cp:coreProperties>
</file>