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gue\OneDrive\Escritorio\entregable\"/>
    </mc:Choice>
  </mc:AlternateContent>
  <xr:revisionPtr revIDLastSave="0" documentId="13_ncr:1_{CCB03F65-70B1-41B9-9D07-4F7E6A8F62F1}" xr6:coauthVersionLast="45" xr6:coauthVersionMax="45" xr10:uidLastSave="{00000000-0000-0000-0000-000000000000}"/>
  <bookViews>
    <workbookView xWindow="-120" yWindow="-120" windowWidth="19440" windowHeight="11640" xr2:uid="{00000000-000D-0000-FFFF-FFFF00000000}"/>
  </bookViews>
  <sheets>
    <sheet name="excel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20" i="1" l="1"/>
  <c r="N20" i="1"/>
  <c r="O20" i="1"/>
  <c r="P20" i="1"/>
  <c r="Q20" i="1"/>
  <c r="R20" i="1"/>
  <c r="S20" i="1"/>
  <c r="M18" i="1"/>
  <c r="N18" i="1"/>
  <c r="O18" i="1"/>
  <c r="P18" i="1"/>
  <c r="Q18" i="1"/>
  <c r="R18" i="1"/>
  <c r="S18" i="1"/>
  <c r="M17" i="1"/>
  <c r="N17" i="1"/>
  <c r="O17" i="1"/>
  <c r="P17" i="1"/>
  <c r="Q17" i="1"/>
  <c r="R17" i="1"/>
  <c r="S17" i="1"/>
  <c r="M16" i="1"/>
  <c r="N16" i="1"/>
  <c r="O16" i="1"/>
  <c r="P16" i="1"/>
  <c r="Q16" i="1"/>
  <c r="R16" i="1"/>
  <c r="S16" i="1"/>
  <c r="M15" i="1"/>
  <c r="N15" i="1"/>
  <c r="O15" i="1"/>
  <c r="P15" i="1"/>
  <c r="Q15" i="1"/>
  <c r="R15" i="1"/>
  <c r="S15" i="1"/>
  <c r="M13" i="1"/>
  <c r="N13" i="1"/>
  <c r="O13" i="1"/>
  <c r="P13" i="1"/>
  <c r="Q13" i="1"/>
  <c r="R13" i="1"/>
  <c r="S13" i="1"/>
  <c r="M14" i="1"/>
  <c r="N14" i="1"/>
  <c r="O14" i="1"/>
  <c r="P14" i="1"/>
  <c r="Q14" i="1"/>
  <c r="R14" i="1"/>
  <c r="S14" i="1"/>
  <c r="L20" i="1"/>
  <c r="L18" i="1"/>
  <c r="L17" i="1"/>
  <c r="L16" i="1"/>
  <c r="L15" i="1"/>
  <c r="L14" i="1"/>
  <c r="L13" i="1"/>
  <c r="B13" i="1"/>
  <c r="B31" i="1"/>
  <c r="B30" i="1"/>
  <c r="B29" i="1"/>
  <c r="B28" i="1"/>
  <c r="B27" i="1"/>
  <c r="B26" i="1"/>
  <c r="B25" i="1"/>
  <c r="B24" i="1"/>
  <c r="B20" i="1"/>
  <c r="B19" i="1"/>
  <c r="B18" i="1"/>
  <c r="B17" i="1"/>
  <c r="B16" i="1"/>
  <c r="B15" i="1"/>
  <c r="B14" i="1"/>
  <c r="J3" i="1"/>
  <c r="J4" i="1"/>
  <c r="J5" i="1"/>
  <c r="J6" i="1"/>
  <c r="J7" i="1"/>
  <c r="J8" i="1"/>
  <c r="J9" i="1"/>
  <c r="J2" i="1"/>
  <c r="M2" i="1"/>
  <c r="N2" i="1"/>
  <c r="O2" i="1"/>
  <c r="P2" i="1"/>
  <c r="Q2" i="1"/>
  <c r="R2" i="1"/>
  <c r="S2" i="1"/>
  <c r="M3" i="1"/>
  <c r="N3" i="1"/>
  <c r="O3" i="1"/>
  <c r="P3" i="1"/>
  <c r="Q3" i="1"/>
  <c r="R3" i="1"/>
  <c r="S3" i="1"/>
  <c r="M4" i="1"/>
  <c r="N4" i="1"/>
  <c r="O4" i="1"/>
  <c r="P4" i="1"/>
  <c r="Q4" i="1"/>
  <c r="R4" i="1"/>
  <c r="S4" i="1"/>
  <c r="M5" i="1"/>
  <c r="N5" i="1"/>
  <c r="O5" i="1"/>
  <c r="P5" i="1"/>
  <c r="Q5" i="1"/>
  <c r="R5" i="1"/>
  <c r="S5" i="1"/>
  <c r="M6" i="1"/>
  <c r="N6" i="1"/>
  <c r="O6" i="1"/>
  <c r="P6" i="1"/>
  <c r="Q6" i="1"/>
  <c r="R6" i="1"/>
  <c r="S6" i="1"/>
  <c r="M7" i="1"/>
  <c r="N7" i="1"/>
  <c r="O7" i="1"/>
  <c r="P7" i="1"/>
  <c r="Q7" i="1"/>
  <c r="R7" i="1"/>
  <c r="S7" i="1"/>
  <c r="M8" i="1"/>
  <c r="N8" i="1"/>
  <c r="O8" i="1"/>
  <c r="P8" i="1"/>
  <c r="Q8" i="1"/>
  <c r="R8" i="1"/>
  <c r="S8" i="1"/>
  <c r="M9" i="1"/>
  <c r="N9" i="1"/>
  <c r="O9" i="1"/>
  <c r="P9" i="1"/>
  <c r="Q9" i="1"/>
  <c r="R9" i="1"/>
  <c r="S9" i="1"/>
  <c r="L3" i="1"/>
  <c r="L4" i="1"/>
  <c r="L5" i="1"/>
  <c r="L6" i="1"/>
  <c r="L7" i="1"/>
  <c r="L8" i="1"/>
  <c r="L9" i="1"/>
  <c r="L2" i="1"/>
</calcChain>
</file>

<file path=xl/sharedStrings.xml><?xml version="1.0" encoding="utf-8"?>
<sst xmlns="http://schemas.openxmlformats.org/spreadsheetml/2006/main" count="35" uniqueCount="21">
  <si>
    <t>#1</t>
  </si>
  <si>
    <t>#11</t>
  </si>
  <si>
    <t>#13</t>
  </si>
  <si>
    <t>#25</t>
  </si>
  <si>
    <t>#35</t>
  </si>
  <si>
    <t>#47</t>
  </si>
  <si>
    <t>sum</t>
  </si>
  <si>
    <t>Porcentajes</t>
  </si>
  <si>
    <t>TOTAL</t>
  </si>
  <si>
    <t>importancia de comunicaciones internas</t>
  </si>
  <si>
    <t>Cluster 1</t>
  </si>
  <si>
    <t>Cluster 2</t>
  </si>
  <si>
    <t>Cluster 3</t>
  </si>
  <si>
    <t>Cluster 4</t>
  </si>
  <si>
    <t>Cluster 5</t>
  </si>
  <si>
    <t>Cluster 6</t>
  </si>
  <si>
    <t>Cluster 7</t>
  </si>
  <si>
    <t>Cluster 8</t>
  </si>
  <si>
    <t>importancia de comunicaciones externas</t>
  </si>
  <si>
    <t>all</t>
  </si>
  <si>
    <t>porcentajes de aristas en cada cluster (marginal)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</si>
</sst>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1"/>
  <sheetViews>
    <sheetView tabSelected="1" topLeftCell="C1" workbookViewId="0">
      <selection activeCell="L20" sqref="L20:S20"/>
    </sheetView>
  </sheetViews>
  <sheetFormatPr defaultRowHeight="15" x14ac:dyDescent="0.25"/>
  <sheetData>
    <row r="1" spans="1:19" x14ac:dyDescent="0.25">
      <c r="B1" t="s">
        <v>0</v>
      </c>
      <c r="C1" t="s">
        <v>1</v>
      </c>
      <c r="D1" t="s">
        <v>2</v>
      </c>
      <c r="E1" t="s">
        <v>3</v>
      </c>
      <c r="F1">
        <v>32</v>
      </c>
      <c r="G1" t="s">
        <v>4</v>
      </c>
      <c r="H1">
        <v>46</v>
      </c>
      <c r="I1" t="s">
        <v>5</v>
      </c>
      <c r="J1" t="s">
        <v>8</v>
      </c>
      <c r="L1" t="s">
        <v>7</v>
      </c>
    </row>
    <row r="2" spans="1:19" x14ac:dyDescent="0.25">
      <c r="A2" t="s">
        <v>0</v>
      </c>
      <c r="B2">
        <v>32</v>
      </c>
      <c r="C2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f>SUM(B2:I2)</f>
        <v>43</v>
      </c>
      <c r="L2">
        <f>B2/$I$11</f>
        <v>3.3684210526315789E-2</v>
      </c>
      <c r="M2">
        <f>C2/$I$11</f>
        <v>1.1578947368421053E-2</v>
      </c>
      <c r="N2">
        <f>D2/$I$11</f>
        <v>0</v>
      </c>
      <c r="O2">
        <f>E2/$I$11</f>
        <v>0</v>
      </c>
      <c r="P2">
        <f>F2/$I$11</f>
        <v>0</v>
      </c>
      <c r="Q2">
        <f>G2/$I$11</f>
        <v>0</v>
      </c>
      <c r="R2">
        <f>H2/$I$11</f>
        <v>0</v>
      </c>
      <c r="S2">
        <f>I2/$I$11</f>
        <v>0</v>
      </c>
    </row>
    <row r="3" spans="1:19" x14ac:dyDescent="0.25">
      <c r="A3" t="s">
        <v>1</v>
      </c>
      <c r="B3">
        <v>11</v>
      </c>
      <c r="C3">
        <v>154</v>
      </c>
      <c r="D3">
        <v>17</v>
      </c>
      <c r="E3">
        <v>48</v>
      </c>
      <c r="F3">
        <v>4</v>
      </c>
      <c r="G3">
        <v>12</v>
      </c>
      <c r="H3">
        <v>0</v>
      </c>
      <c r="I3">
        <v>48</v>
      </c>
      <c r="J3">
        <f t="shared" ref="J3:J9" si="0">SUM(B3:I3)</f>
        <v>294</v>
      </c>
      <c r="L3">
        <f t="shared" ref="L3:L9" si="1">B3/$I$11</f>
        <v>1.1578947368421053E-2</v>
      </c>
      <c r="M3">
        <f>C3/$I$11</f>
        <v>0.16210526315789472</v>
      </c>
      <c r="N3">
        <f>D3/$I$11</f>
        <v>1.7894736842105262E-2</v>
      </c>
      <c r="O3">
        <f>E3/$I$11</f>
        <v>5.0526315789473683E-2</v>
      </c>
      <c r="P3">
        <f>F3/$I$11</f>
        <v>4.2105263157894736E-3</v>
      </c>
      <c r="Q3">
        <f>G3/$I$11</f>
        <v>1.2631578947368421E-2</v>
      </c>
      <c r="R3">
        <f>H3/$I$11</f>
        <v>0</v>
      </c>
      <c r="S3">
        <f>I3/$I$11</f>
        <v>5.0526315789473683E-2</v>
      </c>
    </row>
    <row r="4" spans="1:19" x14ac:dyDescent="0.25">
      <c r="A4" t="s">
        <v>2</v>
      </c>
      <c r="B4">
        <v>0</v>
      </c>
      <c r="C4">
        <v>17</v>
      </c>
      <c r="D4">
        <v>101</v>
      </c>
      <c r="E4">
        <v>3</v>
      </c>
      <c r="F4">
        <v>4</v>
      </c>
      <c r="G4">
        <v>0</v>
      </c>
      <c r="H4">
        <v>0</v>
      </c>
      <c r="I4">
        <v>0</v>
      </c>
      <c r="J4">
        <f t="shared" si="0"/>
        <v>125</v>
      </c>
      <c r="L4">
        <f t="shared" si="1"/>
        <v>0</v>
      </c>
      <c r="M4">
        <f>C4/$I$11</f>
        <v>1.7894736842105262E-2</v>
      </c>
      <c r="N4">
        <f>D4/$I$11</f>
        <v>0.10631578947368421</v>
      </c>
      <c r="O4">
        <f>E4/$I$11</f>
        <v>3.1578947368421052E-3</v>
      </c>
      <c r="P4">
        <f>F4/$I$11</f>
        <v>4.2105263157894736E-3</v>
      </c>
      <c r="Q4">
        <f>G4/$I$11</f>
        <v>0</v>
      </c>
      <c r="R4">
        <f>H4/$I$11</f>
        <v>0</v>
      </c>
      <c r="S4">
        <f>I4/$I$11</f>
        <v>0</v>
      </c>
    </row>
    <row r="5" spans="1:19" x14ac:dyDescent="0.25">
      <c r="A5" t="s">
        <v>3</v>
      </c>
      <c r="B5">
        <v>0</v>
      </c>
      <c r="C5">
        <v>48</v>
      </c>
      <c r="D5">
        <v>3</v>
      </c>
      <c r="E5">
        <v>80</v>
      </c>
      <c r="F5">
        <v>0</v>
      </c>
      <c r="G5">
        <v>0</v>
      </c>
      <c r="H5">
        <v>0</v>
      </c>
      <c r="I5">
        <v>8</v>
      </c>
      <c r="J5">
        <f t="shared" si="0"/>
        <v>139</v>
      </c>
      <c r="L5">
        <f t="shared" si="1"/>
        <v>0</v>
      </c>
      <c r="M5">
        <f>C5/$I$11</f>
        <v>5.0526315789473683E-2</v>
      </c>
      <c r="N5">
        <f>D5/$I$11</f>
        <v>3.1578947368421052E-3</v>
      </c>
      <c r="O5">
        <f>E5/$I$11</f>
        <v>8.4210526315789472E-2</v>
      </c>
      <c r="P5">
        <f>F5/$I$11</f>
        <v>0</v>
      </c>
      <c r="Q5">
        <f>G5/$I$11</f>
        <v>0</v>
      </c>
      <c r="R5">
        <f>H5/$I$11</f>
        <v>0</v>
      </c>
      <c r="S5">
        <f>I5/$I$11</f>
        <v>8.4210526315789472E-3</v>
      </c>
    </row>
    <row r="6" spans="1:19" x14ac:dyDescent="0.25">
      <c r="A6">
        <v>32</v>
      </c>
      <c r="B6">
        <v>0</v>
      </c>
      <c r="C6">
        <v>4</v>
      </c>
      <c r="D6">
        <v>4</v>
      </c>
      <c r="E6">
        <v>0</v>
      </c>
      <c r="F6">
        <v>0</v>
      </c>
      <c r="G6">
        <v>0</v>
      </c>
      <c r="H6">
        <v>0</v>
      </c>
      <c r="I6">
        <v>0</v>
      </c>
      <c r="J6">
        <f t="shared" si="0"/>
        <v>8</v>
      </c>
      <c r="L6">
        <f t="shared" si="1"/>
        <v>0</v>
      </c>
      <c r="M6">
        <f>C6/$I$11</f>
        <v>4.2105263157894736E-3</v>
      </c>
      <c r="N6">
        <f>D6/$I$11</f>
        <v>4.2105263157894736E-3</v>
      </c>
      <c r="O6">
        <f>E6/$I$11</f>
        <v>0</v>
      </c>
      <c r="P6">
        <f>F6/$I$11</f>
        <v>0</v>
      </c>
      <c r="Q6">
        <f>G6/$I$11</f>
        <v>0</v>
      </c>
      <c r="R6">
        <f>H6/$I$11</f>
        <v>0</v>
      </c>
      <c r="S6">
        <f>I6/$I$11</f>
        <v>0</v>
      </c>
    </row>
    <row r="7" spans="1:19" x14ac:dyDescent="0.25">
      <c r="A7" t="s">
        <v>4</v>
      </c>
      <c r="B7">
        <v>0</v>
      </c>
      <c r="C7">
        <v>12</v>
      </c>
      <c r="D7">
        <v>0</v>
      </c>
      <c r="E7">
        <v>0</v>
      </c>
      <c r="F7">
        <v>0</v>
      </c>
      <c r="G7">
        <v>21</v>
      </c>
      <c r="H7">
        <v>0</v>
      </c>
      <c r="I7">
        <v>0</v>
      </c>
      <c r="J7">
        <f t="shared" si="0"/>
        <v>33</v>
      </c>
      <c r="L7">
        <f t="shared" si="1"/>
        <v>0</v>
      </c>
      <c r="M7">
        <f>C7/$I$11</f>
        <v>1.2631578947368421E-2</v>
      </c>
      <c r="N7">
        <f>D7/$I$11</f>
        <v>0</v>
      </c>
      <c r="O7">
        <f>E7/$I$11</f>
        <v>0</v>
      </c>
      <c r="P7">
        <f>F7/$I$11</f>
        <v>0</v>
      </c>
      <c r="Q7">
        <f>G7/$I$11</f>
        <v>2.2105263157894735E-2</v>
      </c>
      <c r="R7">
        <f>H7/$I$11</f>
        <v>0</v>
      </c>
      <c r="S7">
        <f>I7/$I$11</f>
        <v>0</v>
      </c>
    </row>
    <row r="8" spans="1:19" x14ac:dyDescent="0.25">
      <c r="A8">
        <v>46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f t="shared" si="0"/>
        <v>0</v>
      </c>
      <c r="L8">
        <f t="shared" si="1"/>
        <v>0</v>
      </c>
      <c r="M8">
        <f>C8/$I$11</f>
        <v>0</v>
      </c>
      <c r="N8">
        <f>D8/$I$11</f>
        <v>0</v>
      </c>
      <c r="O8">
        <f>E8/$I$11</f>
        <v>0</v>
      </c>
      <c r="P8">
        <f>F8/$I$11</f>
        <v>0</v>
      </c>
      <c r="Q8">
        <f>G8/$I$11</f>
        <v>0</v>
      </c>
      <c r="R8">
        <f>H8/$I$11</f>
        <v>0</v>
      </c>
      <c r="S8">
        <f>I8/$I$11</f>
        <v>0</v>
      </c>
    </row>
    <row r="9" spans="1:19" x14ac:dyDescent="0.25">
      <c r="A9" t="s">
        <v>5</v>
      </c>
      <c r="B9">
        <v>0</v>
      </c>
      <c r="C9">
        <v>48</v>
      </c>
      <c r="D9">
        <v>0</v>
      </c>
      <c r="E9">
        <v>8</v>
      </c>
      <c r="F9">
        <v>0</v>
      </c>
      <c r="G9">
        <v>0</v>
      </c>
      <c r="H9">
        <v>0</v>
      </c>
      <c r="I9">
        <v>252</v>
      </c>
      <c r="J9">
        <f t="shared" si="0"/>
        <v>308</v>
      </c>
      <c r="L9">
        <f t="shared" si="1"/>
        <v>0</v>
      </c>
      <c r="M9">
        <f>C9/$I$11</f>
        <v>5.0526315789473683E-2</v>
      </c>
      <c r="N9">
        <f>D9/$I$11</f>
        <v>0</v>
      </c>
      <c r="O9">
        <f>E9/$I$11</f>
        <v>8.4210526315789472E-3</v>
      </c>
      <c r="P9">
        <f>F9/$I$11</f>
        <v>0</v>
      </c>
      <c r="Q9">
        <f>G9/$I$11</f>
        <v>0</v>
      </c>
      <c r="R9">
        <f>H9/$I$11</f>
        <v>0</v>
      </c>
      <c r="S9">
        <f>I9/$I$11</f>
        <v>0.26526315789473687</v>
      </c>
    </row>
    <row r="11" spans="1:19" x14ac:dyDescent="0.25">
      <c r="H11" t="s">
        <v>6</v>
      </c>
      <c r="I11">
        <v>950</v>
      </c>
    </row>
    <row r="12" spans="1:19" x14ac:dyDescent="0.25">
      <c r="B12" t="s">
        <v>9</v>
      </c>
      <c r="L12" t="s">
        <v>20</v>
      </c>
    </row>
    <row r="13" spans="1:19" x14ac:dyDescent="0.25">
      <c r="A13" t="s">
        <v>10</v>
      </c>
      <c r="B13">
        <f>B2/($B$2+$C$3+$D$4+$E$5+$F$6+$H$8+$G$7+$I$9)</f>
        <v>0.05</v>
      </c>
      <c r="L13">
        <f>B2/$J$2</f>
        <v>0.7441860465116279</v>
      </c>
      <c r="M13">
        <f t="shared" ref="M13:S13" si="2">C2/$J$2</f>
        <v>0.2558139534883721</v>
      </c>
      <c r="N13">
        <f t="shared" si="2"/>
        <v>0</v>
      </c>
      <c r="O13">
        <f t="shared" si="2"/>
        <v>0</v>
      </c>
      <c r="P13">
        <f t="shared" si="2"/>
        <v>0</v>
      </c>
      <c r="Q13">
        <f t="shared" si="2"/>
        <v>0</v>
      </c>
      <c r="R13">
        <f t="shared" si="2"/>
        <v>0</v>
      </c>
      <c r="S13">
        <f t="shared" si="2"/>
        <v>0</v>
      </c>
    </row>
    <row r="14" spans="1:19" x14ac:dyDescent="0.25">
      <c r="A14" t="s">
        <v>11</v>
      </c>
      <c r="B14">
        <f>C3/($B$2+$C$3+$D$4+$E$5+$F$6+$H$8+$G$7+$I$9)</f>
        <v>0.24062500000000001</v>
      </c>
      <c r="L14">
        <f>B3/$J$3</f>
        <v>3.7414965986394558E-2</v>
      </c>
      <c r="M14">
        <f t="shared" ref="M14:S14" si="3">C3/$J$3</f>
        <v>0.52380952380952384</v>
      </c>
      <c r="N14">
        <f t="shared" si="3"/>
        <v>5.7823129251700682E-2</v>
      </c>
      <c r="O14">
        <f t="shared" si="3"/>
        <v>0.16326530612244897</v>
      </c>
      <c r="P14">
        <f t="shared" si="3"/>
        <v>1.3605442176870748E-2</v>
      </c>
      <c r="Q14">
        <f t="shared" si="3"/>
        <v>4.0816326530612242E-2</v>
      </c>
      <c r="R14">
        <f t="shared" si="3"/>
        <v>0</v>
      </c>
      <c r="S14">
        <f t="shared" si="3"/>
        <v>0.16326530612244897</v>
      </c>
    </row>
    <row r="15" spans="1:19" x14ac:dyDescent="0.25">
      <c r="A15" t="s">
        <v>12</v>
      </c>
      <c r="B15">
        <f>D4/($B$2+$C$3+$D$4+$E$5+$F$6+$H$8+$G$7+$I$9)</f>
        <v>0.15781249999999999</v>
      </c>
      <c r="L15">
        <f>B4/$J$4</f>
        <v>0</v>
      </c>
      <c r="M15">
        <f t="shared" ref="M15:S15" si="4">C4/$J$4</f>
        <v>0.13600000000000001</v>
      </c>
      <c r="N15">
        <f t="shared" si="4"/>
        <v>0.80800000000000005</v>
      </c>
      <c r="O15">
        <f t="shared" si="4"/>
        <v>2.4E-2</v>
      </c>
      <c r="P15">
        <f t="shared" si="4"/>
        <v>3.2000000000000001E-2</v>
      </c>
      <c r="Q15">
        <f t="shared" si="4"/>
        <v>0</v>
      </c>
      <c r="R15">
        <f t="shared" si="4"/>
        <v>0</v>
      </c>
      <c r="S15">
        <f t="shared" si="4"/>
        <v>0</v>
      </c>
    </row>
    <row r="16" spans="1:19" x14ac:dyDescent="0.25">
      <c r="A16" t="s">
        <v>13</v>
      </c>
      <c r="B16">
        <f>E5/($B$2+$C$3+$D$4+$E$5+$F$6+$H$8+$G$7+$I$9)</f>
        <v>0.125</v>
      </c>
      <c r="L16">
        <f>B5/$J$5</f>
        <v>0</v>
      </c>
      <c r="M16">
        <f t="shared" ref="M16:S16" si="5">C5/$J$5</f>
        <v>0.34532374100719426</v>
      </c>
      <c r="N16">
        <f t="shared" si="5"/>
        <v>2.1582733812949641E-2</v>
      </c>
      <c r="O16">
        <f t="shared" si="5"/>
        <v>0.57553956834532372</v>
      </c>
      <c r="P16">
        <f t="shared" si="5"/>
        <v>0</v>
      </c>
      <c r="Q16">
        <f t="shared" si="5"/>
        <v>0</v>
      </c>
      <c r="R16">
        <f t="shared" si="5"/>
        <v>0</v>
      </c>
      <c r="S16">
        <f t="shared" si="5"/>
        <v>5.7553956834532377E-2</v>
      </c>
    </row>
    <row r="17" spans="1:19" x14ac:dyDescent="0.25">
      <c r="A17" t="s">
        <v>14</v>
      </c>
      <c r="B17">
        <f>F6/($B$2+$C$3+$D$4+$E$5+$F$6+$H$8+$G$7+$I$9)</f>
        <v>0</v>
      </c>
      <c r="L17">
        <f>B6/$J$6</f>
        <v>0</v>
      </c>
      <c r="M17">
        <f t="shared" ref="M17:S17" si="6">C6/$J$6</f>
        <v>0.5</v>
      </c>
      <c r="N17">
        <f t="shared" si="6"/>
        <v>0.5</v>
      </c>
      <c r="O17">
        <f t="shared" si="6"/>
        <v>0</v>
      </c>
      <c r="P17">
        <f t="shared" si="6"/>
        <v>0</v>
      </c>
      <c r="Q17">
        <f t="shared" si="6"/>
        <v>0</v>
      </c>
      <c r="R17">
        <f t="shared" si="6"/>
        <v>0</v>
      </c>
      <c r="S17">
        <f t="shared" si="6"/>
        <v>0</v>
      </c>
    </row>
    <row r="18" spans="1:19" x14ac:dyDescent="0.25">
      <c r="A18" t="s">
        <v>15</v>
      </c>
      <c r="B18">
        <f>G7/($B$2+$C$3+$D$4+$E$5+$F$6+$H$8+$G$7+$I$9)</f>
        <v>3.2812500000000001E-2</v>
      </c>
      <c r="L18">
        <f>B7/$J$7</f>
        <v>0</v>
      </c>
      <c r="M18">
        <f t="shared" ref="M18:S18" si="7">C7/$J$7</f>
        <v>0.36363636363636365</v>
      </c>
      <c r="N18">
        <f t="shared" si="7"/>
        <v>0</v>
      </c>
      <c r="O18">
        <f t="shared" si="7"/>
        <v>0</v>
      </c>
      <c r="P18">
        <f t="shared" si="7"/>
        <v>0</v>
      </c>
      <c r="Q18">
        <f t="shared" si="7"/>
        <v>0.63636363636363635</v>
      </c>
      <c r="R18">
        <f t="shared" si="7"/>
        <v>0</v>
      </c>
      <c r="S18">
        <f t="shared" si="7"/>
        <v>0</v>
      </c>
    </row>
    <row r="19" spans="1:19" x14ac:dyDescent="0.25">
      <c r="A19" t="s">
        <v>16</v>
      </c>
      <c r="B19">
        <f>H8/($B$2+$C$3+$D$4+$E$5+$F$6+$H$8+$G$7+$I$9)</f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</row>
    <row r="20" spans="1:19" x14ac:dyDescent="0.25">
      <c r="A20" t="s">
        <v>17</v>
      </c>
      <c r="B20">
        <f>I9/($B$2+$C$3+$D$4+$E$5+$F$6+$H$8+$G$7+$I$9)</f>
        <v>0.39374999999999999</v>
      </c>
      <c r="L20">
        <f>B9/$J$9</f>
        <v>0</v>
      </c>
      <c r="M20">
        <f t="shared" ref="M20:S20" si="8">C9/$J$9</f>
        <v>0.15584415584415584</v>
      </c>
      <c r="N20">
        <f t="shared" si="8"/>
        <v>0</v>
      </c>
      <c r="O20">
        <f t="shared" si="8"/>
        <v>2.5974025974025976E-2</v>
      </c>
      <c r="P20">
        <f t="shared" si="8"/>
        <v>0</v>
      </c>
      <c r="Q20">
        <f t="shared" si="8"/>
        <v>0</v>
      </c>
      <c r="R20">
        <f t="shared" si="8"/>
        <v>0</v>
      </c>
      <c r="S20">
        <f t="shared" si="8"/>
        <v>0.81818181818181823</v>
      </c>
    </row>
    <row r="22" spans="1:19" x14ac:dyDescent="0.25">
      <c r="B22" t="s">
        <v>18</v>
      </c>
    </row>
    <row r="23" spans="1:19" x14ac:dyDescent="0.25">
      <c r="B23" t="s">
        <v>19</v>
      </c>
    </row>
    <row r="24" spans="1:19" x14ac:dyDescent="0.25">
      <c r="A24" t="s">
        <v>10</v>
      </c>
      <c r="B24">
        <f>(B3+B4+B5+B6+B7+B8+B9)/($B$3+$B$4+$B$5+$B$6+$B$8+$C$2+$C$4+$C$5+$C$6+$C$8+$D$2+$D$3+$D$5+$D$6+$D$8+$E$2+$E$3+$E$4+$E$6+$E$8+$F$2+$F$3+$F$4+$F$5+$F$8+$H$2+$H$3+$H$4+$H$5+$H$6+$G$2+$G$3+$G$4+$G$5+$G$8+$G$6+$H$7+$B$7+$C$7+$D$7+$E$7+$F$7+$I$8+$I$7+$I$6+$I$5+$I$4+$I$3+$I$2+$H$9+$G$9+$F$9+$E$9+$D$9+$C$9+$B$9)</f>
        <v>3.5483870967741936E-2</v>
      </c>
    </row>
    <row r="25" spans="1:19" x14ac:dyDescent="0.25">
      <c r="A25" t="s">
        <v>11</v>
      </c>
      <c r="B25">
        <f>(C2+C7+C4+C5+C6+C8+C9)/($B$3+$B$4+$B$5+$B$6+$B$8+$C$2+$C$4+$C$5+$C$6+$C$8+$D$2+$D$3+$D$5+$D$6+$D$8+$E$2+$E$3+$E$4+$E$6+$E$8+$F$2+$F$3+$F$4+$F$5+$F$8+$H$2+$H$3+$H$4+$H$5+$H$6+$G$2+$G$3+$G$4+$G$5+$G$8+$G$6+$H$7+$B$7+$C$7+$D$7+$E$7+$F$7+$I$8+$I$7+$I$6+$I$5+$I$4+$I$3+$I$2+$H$9+$G$9+$F$9+$E$9+$D$9+$C$9+$B$9)</f>
        <v>0.45161290322580644</v>
      </c>
    </row>
    <row r="26" spans="1:19" x14ac:dyDescent="0.25">
      <c r="A26" t="s">
        <v>12</v>
      </c>
      <c r="B26">
        <f>(D3+D2+D5+D6+D7+D8+D9)/($B$3+$B$4+$B$5+$B$6+$B$8+$C$2+$C$4+$C$5+$C$6+$C$8+$D$2+$D$3+$D$5+$D$6+$D$8+$E$2+$E$3+$E$4+$E$6+$E$8+$F$2+$F$3+$F$4+$F$5+$F$8+$H$2+$H$3+$H$4+$H$5+$H$6+$G$2+$G$3+$G$4+$G$5+$G$8+$G$6+$H$7+$B$7+$C$7+$D$7+$E$7+$F$7+$I$8+$I$7+$I$6+$I$5+$I$4+$I$3+$I$2+$H$9+$G$9+$F$9+$E$9+$D$9+$C$9+$B$9)</f>
        <v>7.7419354838709681E-2</v>
      </c>
    </row>
    <row r="27" spans="1:19" x14ac:dyDescent="0.25">
      <c r="A27" t="s">
        <v>13</v>
      </c>
      <c r="B27">
        <f>(E3+E4+E2+E6+E7+E8+E9)/($B$3+$B$4+$B$5+$B$6+$B$8+$C$2+$C$4+$C$5+$C$6+$C$8+$D$2+$D$3+$D$5+$D$6+$D$8+$E$2+$E$3+$E$4+$E$6+$E$8+$F$2+$F$3+$F$4+$F$5+$F$8+$H$2+$H$3+$H$4+$H$5+$H$6+$G$2+$G$3+$G$4+$G$5+$G$8+$G$6+$H$7+$B$7+$C$7+$D$7+$E$7+$F$7+$I$8+$I$7+$I$6+$I$5+$I$4+$I$3+$I$2+$H$9+$G$9+$F$9+$E$9+$D$9+$C$9+$B$9)</f>
        <v>0.19032258064516128</v>
      </c>
    </row>
    <row r="28" spans="1:19" x14ac:dyDescent="0.25">
      <c r="A28" t="s">
        <v>14</v>
      </c>
      <c r="B28">
        <f>(F3+F4+F5+F2+F7+F8+F9)/($B$3+$B$4+$B$5+$B$6+$B$8+$C$2+$C$4+$C$5+$C$6+$C$8+$D$2+$D$3+$D$5+$D$6+$D$8+$E$2+$E$3+$E$4+$E$6+$E$8+$F$2+$F$3+$F$4+$F$5+$F$8+$H$2+$H$3+$H$4+$H$5+$H$6+$G$2+$G$3+$G$4+$G$5+$G$8+$G$6+$H$7+$B$7+$C$7+$D$7+$E$7+$F$7+$I$8+$I$7+$I$6+$I$5+$I$4+$I$3+$I$2+$H$9+$G$9+$F$9+$E$9+$D$9+$C$9+$B$9)</f>
        <v>2.5806451612903226E-2</v>
      </c>
    </row>
    <row r="29" spans="1:19" x14ac:dyDescent="0.25">
      <c r="A29" t="s">
        <v>15</v>
      </c>
      <c r="B29">
        <f>(G2+G3+G4+G5+G6+G8+G9)/($B$3+$B$4+$B$5+$B$6+$B$8+$C$2+$C$4+$C$5+$C$6+$C$8+$D$2+$D$3+$D$5+$D$6+$D$8+$E$2+$E$3+$E$4+$E$6+$E$8+$F$2+$F$3+$F$4+$F$5+$F$8+$H$2+$H$3+$H$4+$H$5+$H$6+$G$2+$G$3+$G$4+$G$5+$G$8+$G$6+$H$7+$B$7+$C$7+$D$7+$E$7+$F$7+$I$8+$I$7+$I$6+$I$5+$I$4+$I$3+$I$2+$H$9+$G$9+$F$9+$E$9+$D$9+$C$9+$B$9)</f>
        <v>3.870967741935484E-2</v>
      </c>
    </row>
    <row r="30" spans="1:19" x14ac:dyDescent="0.25">
      <c r="A30" t="s">
        <v>16</v>
      </c>
      <c r="B30">
        <f>(H3+H4+H5+H6+H2+H7+H9)/($B$3+$B$4+$B$5+$B$6+$B$8+$C$2+$C$4+$C$5+$C$6+$C$8+$D$2+$D$3+$D$5+$D$6+$D$8+$E$2+$E$3+$E$4+$E$6+$E$8+$F$2+$F$3+$F$4+$F$5+$F$8+$H$2+$H$3+$H$4+$H$5+$H$6+$G$2+$G$3+$G$4+$G$5+$G$8+$G$6+$H$7+$B$7+$C$7+$D$7+$E$7+$F$7+$I$8+$I$7+$I$6+$I$5+$I$4+$I$3+$I$2+$H$9+$G$9+$F$9+$E$9+$D$9+$C$9+$B$9)</f>
        <v>0</v>
      </c>
    </row>
    <row r="31" spans="1:19" x14ac:dyDescent="0.25">
      <c r="A31" t="s">
        <v>17</v>
      </c>
      <c r="B31">
        <f>(I2+I3+I4+I5+I6+I7+I8)/($B$3+$B$4+$B$5+$B$6+$B$8+$C$2+$C$4+$C$5+$C$6+$C$8+$D$2+$D$3+$D$5+$D$6+$D$8+$E$2+$E$3+$E$4+$E$6+$E$8+$F$2+$F$3+$F$4+$F$5+$F$8+$H$2+$H$3+$H$4+$H$5+$H$6+$G$2+$G$3+$G$4+$G$5+$G$8+$G$6+$H$7+$B$7+$C$7+$D$7+$E$7+$F$7+$I$8+$I$7+$I$6+$I$5+$I$4+$I$3+$I$2+$H$9+$G$9+$F$9+$E$9+$D$9+$C$9+$B$9)</f>
        <v>0.18064516129032257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excel1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</dc:creator>
  <cp:lastModifiedBy>migue</cp:lastModifiedBy>
  <dcterms:created xsi:type="dcterms:W3CDTF">2021-03-04T12:40:33Z</dcterms:created>
  <dcterms:modified xsi:type="dcterms:W3CDTF">2021-03-04T13:24:27Z</dcterms:modified>
</cp:coreProperties>
</file>