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ropbox\UdeA\Muestreo y series de tiempo\Clases\4. Modelos Autorregresivos-AR\"/>
    </mc:Choice>
  </mc:AlternateContent>
  <xr:revisionPtr revIDLastSave="0" documentId="13_ncr:1_{491ED752-BC0E-43EC-B74F-29FAA549E4D1}" xr6:coauthVersionLast="47" xr6:coauthVersionMax="47" xr10:uidLastSave="{00000000-0000-0000-0000-000000000000}"/>
  <bookViews>
    <workbookView xWindow="-100" yWindow="-100" windowWidth="21467" windowHeight="12772" xr2:uid="{E6DAB8E1-1BB9-4668-9490-E25EF2BFE0B8}"/>
  </bookViews>
  <sheets>
    <sheet name="Hoja1" sheetId="1" r:id="rId1"/>
  </sheets>
  <definedNames>
    <definedName name="alfa">Hoja1!$J$6</definedName>
    <definedName name="beta">Hoja1!$J$7</definedName>
    <definedName name="epsilon">Hoja1!$J$9</definedName>
    <definedName name="phi">Hoja1!$J$8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3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36" i="1"/>
  <c r="E237" i="1"/>
  <c r="E23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" i="1"/>
  <c r="J2" i="1" s="1"/>
  <c r="J4" i="1" l="1"/>
  <c r="J3" i="1"/>
</calcChain>
</file>

<file path=xl/sharedStrings.xml><?xml version="1.0" encoding="utf-8"?>
<sst xmlns="http://schemas.openxmlformats.org/spreadsheetml/2006/main" count="305" uniqueCount="304">
  <si>
    <t>Fecha</t>
  </si>
  <si>
    <t xml:space="preserve"> Precio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</si>
  <si>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</si>
  <si>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</si>
  <si>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</si>
  <si>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</si>
  <si>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</si>
  <si>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</si>
  <si>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</si>
  <si>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</si>
  <si>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</si>
  <si>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</si>
  <si>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</si>
  <si>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</si>
  <si>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</si>
  <si>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</si>
  <si>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</si>
  <si>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</si>
  <si>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</si>
  <si>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</si>
  <si>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</si>
  <si>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</si>
  <si>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</si>
  <si>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</si>
  <si>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</si>
  <si>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</si>
  <si>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</si>
  <si>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</si>
  <si>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</si>
  <si>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</si>
  <si>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</si>
  <si>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</si>
  <si>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</si>
  <si>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</si>
  <si>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</si>
  <si>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</si>
  <si>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</si>
  <si>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</si>
  <si>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</si>
  <si>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</si>
  <si>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</si>
  <si>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</si>
  <si>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</si>
  <si>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</si>
  <si>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</si>
  <si>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</si>
  <si>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</si>
  <si>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</si>
  <si>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</si>
  <si>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</si>
  <si>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</si>
  <si>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</si>
  <si>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</si>
  <si>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</si>
  <si>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</si>
  <si>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</si>
  <si>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</si>
  <si>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</si>
  <si>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</si>
  <si>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</si>
  <si>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</si>
  <si>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</si>
  <si>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</si>
  <si>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</si>
  <si>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</si>
  <si>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</si>
  <si>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</si>
  <si>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</si>
  <si>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</si>
  <si>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</si>
  <si>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</si>
  <si>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</si>
  <si>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</si>
  <si>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</si>
  <si>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</si>
  <si>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</si>
  <si>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</si>
  <si>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</si>
  <si>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</si>
  <si>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</si>
  <si>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</si>
  <si>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</si>
  <si>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</si>
  <si>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</si>
  <si>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</si>
  <si>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</si>
  <si>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</si>
  <si>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</si>
  <si>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</si>
  <si>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</si>
  <si>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</si>
  <si>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</si>
  <si>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</si>
  <si>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</si>
  <si>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</si>
  <si>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</si>
  <si>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</si>
  <si>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</si>
  <si>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</si>
  <si>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</si>
  <si>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</si>
  <si>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</si>
  <si>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</si>
  <si>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</si>
  <si>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</si>
  <si>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</si>
  <si>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</si>
  <si>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</si>
  <si>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</si>
  <si>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</si>
  <si>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</si>
  <si>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</si>
  <si>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</si>
  <si>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</si>
  <si>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</si>
  <si>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</si>
  <si>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</si>
  <si>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</si>
  <si>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</si>
  <si>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</si>
  <si>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</si>
  <si>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</si>
  <si>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</si>
  <si>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</si>
  <si>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</si>
  <si>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</si>
  <si>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</si>
  <si>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</si>
  <si>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</si>
  <si>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</si>
  <si>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</si>
  <si>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</si>
  <si>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</si>
  <si>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</si>
  <si>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</si>
  <si>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</si>
  <si>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</si>
  <si>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</si>
  <si>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</si>
  <si>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</si>
  <si>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</si>
  <si>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</si>
  <si>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</si>
  <si>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</si>
  <si>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</si>
  <si>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</si>
  <si>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</si>
  <si>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</si>
  <si>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</si>
  <si>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</si>
  <si>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</si>
  <si>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</si>
  <si>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</si>
  <si>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</si>
  <si>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</si>
  <si>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</si>
  <si>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</si>
  <si>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</si>
  <si>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</si>
  <si>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</si>
  <si>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</si>
  <si>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</si>
  <si>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</si>
  <si>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</si>
  <si>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</si>
  <si>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</si>
  <si>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</si>
  <si>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</si>
  <si>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</si>
  <si>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</si>
  <si>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</si>
  <si>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</si>
  <si>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</si>
  <si>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</si>
  <si>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</si>
  <si>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</si>
  <si>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</si>
  <si>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</si>
  <si>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</si>
  <si>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</si>
  <si>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</si>
  <si>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</si>
  <si>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</si>
  <si>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</si>
  <si>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</si>
  <si>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</si>
  <si>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</si>
  <si>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</si>
  <si>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</si>
  <si>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</si>
  <si>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</si>
  <si>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</si>
  <si>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</si>
  <si>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</si>
  <si>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</si>
  <si>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</si>
  <si>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</si>
  <si>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</si>
  <si>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</si>
  <si>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</si>
  <si>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</si>
  <si>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</si>
  <si>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</si>
  <si>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</si>
  <si>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</si>
  <si>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</si>
  <si>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</si>
  <si>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</si>
  <si>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</si>
  <si>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</si>
  <si>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</si>
  <si>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</si>
  <si>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</si>
  <si>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</si>
  <si>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</si>
  <si>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</si>
  <si>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</si>
  <si>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</si>
  <si>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</si>
  <si>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</si>
  <si>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</si>
  <si>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</si>
  <si>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</si>
  <si>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</si>
  <si>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</si>
  <si>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</si>
  <si>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</si>
  <si>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</si>
  <si>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</si>
  <si>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</si>
  <si>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</si>
  <si>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</si>
  <si>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</si>
  <si>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</si>
  <si>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</si>
  <si>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</si>
  <si>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</si>
  <si>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</si>
  <si>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</si>
  <si>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</si>
  <si>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</si>
  <si>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</si>
  <si>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</si>
  <si>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</si>
  <si>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</si>
  <si>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</si>
  <si>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</si>
  <si>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</si>
  <si>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</si>
  <si>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</si>
  <si>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</si>
  <si>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</si>
  <si>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</si>
  <si>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</si>
  <si>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</si>
  <si>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</si>
  <si>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</si>
  <si>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</si>
  <si>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</si>
  <si>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</si>
  <si>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</si>
  <si>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</si>
  <si>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</si>
  <si>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</si>
  <si>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</si>
  <si>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</si>
  <si>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</si>
  <si>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</si>
  <si>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</si>
  <si>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</si>
  <si>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</si>
  <si>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</si>
  <si>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</si>
  <si>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</si>
  <si>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</si>
  <si>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</si>
  <si>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</si>
  <si>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</si>
  <si>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</si>
  <si>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</si>
  <si>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</si>
  <si>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</si>
  <si>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</si>
  <si>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</si>
  <si>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</si>
  <si>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</si>
  <si>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</si>
  <si>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</si>
  <si>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</si>
  <si>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</si>
  <si>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</si>
  <si>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</si>
  <si>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</si>
  <si>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LN(precio)</t>
  </si>
  <si>
    <t>Cantidad datos</t>
  </si>
  <si>
    <t>Train - 80%</t>
  </si>
  <si>
    <t>Test - 20%</t>
  </si>
  <si>
    <t>α</t>
  </si>
  <si>
    <t>β</t>
  </si>
  <si>
    <t>φ</t>
  </si>
  <si>
    <t>ε</t>
  </si>
  <si>
    <t>y ajustado</t>
  </si>
  <si>
    <r>
      <t>ε</t>
    </r>
    <r>
      <rPr>
        <b/>
        <vertAlign val="superscript"/>
        <sz val="11"/>
        <color theme="1"/>
        <rFont val="Aptos Narrow"/>
        <family val="2"/>
      </rPr>
      <t>2</t>
    </r>
  </si>
  <si>
    <t>n-1 para AR(1)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</si>
</sst>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vertAlign val="superscript"/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 Precio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Hoja1!$B$2:$B$292</c:f>
              <c:strCache>
                <c:ptCount val="291"/>
                <c:pt idx="0">
                  <c:v>2000-01</c:v>
                </c:pt>
                <c:pt idx="1">
                  <c:v>2000-02</c:v>
                </c:pt>
                <c:pt idx="2">
                  <c:v>2000-03</c:v>
                </c:pt>
                <c:pt idx="3">
                  <c:v>2000-04</c:v>
                </c:pt>
                <c:pt idx="4">
                  <c:v>2000-05</c:v>
                </c:pt>
                <c:pt idx="5">
                  <c:v>2000-06</c:v>
                </c:pt>
                <c:pt idx="6">
                  <c:v>2000-07</c:v>
                </c:pt>
                <c:pt idx="7">
                  <c:v>2000-08</c:v>
                </c:pt>
                <c:pt idx="8">
                  <c:v>2000-09</c:v>
                </c:pt>
                <c:pt idx="9">
                  <c:v>2000-10</c:v>
                </c:pt>
                <c:pt idx="10">
                  <c:v>2000-11</c:v>
                </c:pt>
                <c:pt idx="11">
                  <c:v>2000-12</c:v>
                </c:pt>
                <c:pt idx="12">
                  <c:v>2001-01</c:v>
                </c:pt>
                <c:pt idx="13">
                  <c:v>2001-02</c:v>
                </c:pt>
                <c:pt idx="14">
                  <c:v>2001-03</c:v>
                </c:pt>
                <c:pt idx="15">
                  <c:v>2001-04</c:v>
                </c:pt>
                <c:pt idx="16">
                  <c:v>2001-05</c:v>
                </c:pt>
                <c:pt idx="17">
                  <c:v>2001-06</c:v>
                </c:pt>
                <c:pt idx="18">
                  <c:v>2001-07</c:v>
                </c:pt>
                <c:pt idx="19">
                  <c:v>2001-08</c:v>
                </c:pt>
                <c:pt idx="20">
                  <c:v>2001-09</c:v>
                </c:pt>
                <c:pt idx="21">
                  <c:v>2001-10</c:v>
                </c:pt>
                <c:pt idx="22">
                  <c:v>2001-11</c:v>
                </c:pt>
                <c:pt idx="23">
                  <c:v>2001-12</c:v>
                </c:pt>
                <c:pt idx="24">
                  <c:v>2002-01</c:v>
                </c:pt>
                <c:pt idx="25">
                  <c:v>2002-02</c:v>
                </c:pt>
                <c:pt idx="26">
                  <c:v>2002-03</c:v>
                </c:pt>
                <c:pt idx="27">
                  <c:v>2002-04</c:v>
                </c:pt>
                <c:pt idx="28">
                  <c:v>2002-05</c:v>
                </c:pt>
                <c:pt idx="29">
                  <c:v>2002-06</c:v>
                </c:pt>
                <c:pt idx="30">
                  <c:v>2002-07</c:v>
                </c:pt>
                <c:pt idx="31">
                  <c:v>2002-08</c:v>
                </c:pt>
                <c:pt idx="32">
                  <c:v>2002-09</c:v>
                </c:pt>
                <c:pt idx="33">
                  <c:v>2002-10</c:v>
                </c:pt>
                <c:pt idx="34">
                  <c:v>2002-11</c:v>
                </c:pt>
                <c:pt idx="35">
                  <c:v>2002-12</c:v>
                </c:pt>
                <c:pt idx="36">
                  <c:v>2003-01</c:v>
                </c:pt>
                <c:pt idx="37">
                  <c:v>2003-02</c:v>
                </c:pt>
                <c:pt idx="38">
                  <c:v>2003-03</c:v>
                </c:pt>
                <c:pt idx="39">
                  <c:v>2003-04</c:v>
                </c:pt>
                <c:pt idx="40">
                  <c:v>2003-05</c:v>
                </c:pt>
                <c:pt idx="41">
                  <c:v>2003-06</c:v>
                </c:pt>
                <c:pt idx="42">
                  <c:v>2003-07</c:v>
                </c:pt>
                <c:pt idx="43">
                  <c:v>2003-08</c:v>
                </c:pt>
                <c:pt idx="44">
                  <c:v>2003-09</c:v>
                </c:pt>
                <c:pt idx="45">
                  <c:v>2003-10</c:v>
                </c:pt>
                <c:pt idx="46">
                  <c:v>2003-11</c:v>
                </c:pt>
                <c:pt idx="47">
                  <c:v>2003-12</c:v>
                </c:pt>
                <c:pt idx="48">
                  <c:v>2004-01</c:v>
                </c:pt>
                <c:pt idx="49">
                  <c:v>2004-02</c:v>
                </c:pt>
                <c:pt idx="50">
                  <c:v>2004-03</c:v>
                </c:pt>
                <c:pt idx="51">
                  <c:v>2004-04</c:v>
                </c:pt>
                <c:pt idx="52">
                  <c:v>2004-05</c:v>
                </c:pt>
                <c:pt idx="53">
                  <c:v>2004-06</c:v>
                </c:pt>
                <c:pt idx="54">
                  <c:v>2004-07</c:v>
                </c:pt>
                <c:pt idx="55">
                  <c:v>2004-08</c:v>
                </c:pt>
                <c:pt idx="56">
                  <c:v>2004-09</c:v>
                </c:pt>
                <c:pt idx="57">
                  <c:v>2004-10</c:v>
                </c:pt>
                <c:pt idx="58">
                  <c:v>2004-11</c:v>
                </c:pt>
                <c:pt idx="59">
                  <c:v>2004-12</c:v>
                </c:pt>
                <c:pt idx="60">
                  <c:v>2005-01</c:v>
                </c:pt>
                <c:pt idx="61">
                  <c:v>2005-02</c:v>
                </c:pt>
                <c:pt idx="62">
                  <c:v>2005-03</c:v>
                </c:pt>
                <c:pt idx="63">
                  <c:v>2005-04</c:v>
                </c:pt>
                <c:pt idx="64">
                  <c:v>2005-05</c:v>
                </c:pt>
                <c:pt idx="65">
                  <c:v>2005-06</c:v>
                </c:pt>
                <c:pt idx="66">
                  <c:v>2005-07</c:v>
                </c:pt>
                <c:pt idx="67">
                  <c:v>2005-08</c:v>
                </c:pt>
                <c:pt idx="68">
                  <c:v>2005-09</c:v>
                </c:pt>
                <c:pt idx="69">
                  <c:v>2005-10</c:v>
                </c:pt>
                <c:pt idx="70">
                  <c:v>2005-11</c:v>
                </c:pt>
                <c:pt idx="71">
                  <c:v>2005-12</c:v>
                </c:pt>
                <c:pt idx="72">
                  <c:v>2006-01</c:v>
                </c:pt>
                <c:pt idx="73">
                  <c:v>2006-02</c:v>
                </c:pt>
                <c:pt idx="74">
                  <c:v>2006-03</c:v>
                </c:pt>
                <c:pt idx="75">
                  <c:v>2006-04</c:v>
                </c:pt>
                <c:pt idx="76">
                  <c:v>2006-05</c:v>
                </c:pt>
                <c:pt idx="77">
                  <c:v>2006-06</c:v>
                </c:pt>
                <c:pt idx="78">
                  <c:v>2006-07</c:v>
                </c:pt>
                <c:pt idx="79">
                  <c:v>2006-08</c:v>
                </c:pt>
                <c:pt idx="80">
                  <c:v>2006-09</c:v>
                </c:pt>
                <c:pt idx="81">
                  <c:v>2006-10</c:v>
                </c:pt>
                <c:pt idx="82">
                  <c:v>2006-11</c:v>
                </c:pt>
                <c:pt idx="83">
                  <c:v>2006-12</c:v>
                </c:pt>
                <c:pt idx="84">
                  <c:v>2007-01</c:v>
                </c:pt>
                <c:pt idx="85">
                  <c:v>2007-02</c:v>
                </c:pt>
                <c:pt idx="86">
                  <c:v>2007-03</c:v>
                </c:pt>
                <c:pt idx="87">
                  <c:v>2007-04</c:v>
                </c:pt>
                <c:pt idx="88">
                  <c:v>2007-05</c:v>
                </c:pt>
                <c:pt idx="89">
                  <c:v>2007-06</c:v>
                </c:pt>
                <c:pt idx="90">
                  <c:v>2007-07</c:v>
                </c:pt>
                <c:pt idx="91">
                  <c:v>2007-08</c:v>
                </c:pt>
                <c:pt idx="92">
                  <c:v>2007-09</c:v>
                </c:pt>
                <c:pt idx="93">
                  <c:v>2007-10</c:v>
                </c:pt>
                <c:pt idx="94">
                  <c:v>2007-11</c:v>
                </c:pt>
                <c:pt idx="95">
                  <c:v>2007-12</c:v>
                </c:pt>
                <c:pt idx="96">
                  <c:v>2008-01</c:v>
                </c:pt>
                <c:pt idx="97">
                  <c:v>2008-02</c:v>
                </c:pt>
                <c:pt idx="98">
                  <c:v>2008-03</c:v>
                </c:pt>
                <c:pt idx="99">
                  <c:v>2008-04</c:v>
                </c:pt>
                <c:pt idx="100">
                  <c:v>2008-05</c:v>
                </c:pt>
                <c:pt idx="101">
                  <c:v>2008-06</c:v>
                </c:pt>
                <c:pt idx="102">
                  <c:v>2008-07</c:v>
                </c:pt>
                <c:pt idx="103">
                  <c:v>2008-08</c:v>
                </c:pt>
                <c:pt idx="104">
                  <c:v>2008-09</c:v>
                </c:pt>
                <c:pt idx="105">
                  <c:v>2008-10</c:v>
                </c:pt>
                <c:pt idx="106">
                  <c:v>2008-11</c:v>
                </c:pt>
                <c:pt idx="107">
                  <c:v>2008-12</c:v>
                </c:pt>
                <c:pt idx="108">
                  <c:v>2009-01</c:v>
                </c:pt>
                <c:pt idx="109">
                  <c:v>2009-02</c:v>
                </c:pt>
                <c:pt idx="110">
                  <c:v>2009-03</c:v>
                </c:pt>
                <c:pt idx="111">
                  <c:v>2009-04</c:v>
                </c:pt>
                <c:pt idx="112">
                  <c:v>2009-05</c:v>
                </c:pt>
                <c:pt idx="113">
                  <c:v>2009-06</c:v>
                </c:pt>
                <c:pt idx="114">
                  <c:v>2009-07</c:v>
                </c:pt>
                <c:pt idx="115">
                  <c:v>2009-08</c:v>
                </c:pt>
                <c:pt idx="116">
                  <c:v>2009-09</c:v>
                </c:pt>
                <c:pt idx="117">
                  <c:v>2009-10</c:v>
                </c:pt>
                <c:pt idx="118">
                  <c:v>2009-11</c:v>
                </c:pt>
                <c:pt idx="119">
                  <c:v>2009-12</c:v>
                </c:pt>
                <c:pt idx="120">
                  <c:v>2010-01</c:v>
                </c:pt>
                <c:pt idx="121">
                  <c:v>2010-02</c:v>
                </c:pt>
                <c:pt idx="122">
                  <c:v>2010-03</c:v>
                </c:pt>
                <c:pt idx="123">
                  <c:v>2010-04</c:v>
                </c:pt>
                <c:pt idx="124">
                  <c:v>2010-05</c:v>
                </c:pt>
                <c:pt idx="125">
                  <c:v>2010-06</c:v>
                </c:pt>
                <c:pt idx="126">
                  <c:v>2010-07</c:v>
                </c:pt>
                <c:pt idx="127">
                  <c:v>2010-08</c:v>
                </c:pt>
                <c:pt idx="128">
                  <c:v>2010-09</c:v>
                </c:pt>
                <c:pt idx="129">
                  <c:v>2010-10</c:v>
                </c:pt>
                <c:pt idx="130">
                  <c:v>2010-11</c:v>
                </c:pt>
                <c:pt idx="131">
                  <c:v>2010-12</c:v>
                </c:pt>
                <c:pt idx="132">
                  <c:v>2011-01</c:v>
                </c:pt>
                <c:pt idx="133">
                  <c:v>2011-02</c:v>
                </c:pt>
                <c:pt idx="134">
                  <c:v>2011-03</c:v>
                </c:pt>
                <c:pt idx="135">
                  <c:v>2011-04</c:v>
                </c:pt>
                <c:pt idx="136">
                  <c:v>2011-05</c:v>
                </c:pt>
                <c:pt idx="137">
                  <c:v>2011-06</c:v>
                </c:pt>
                <c:pt idx="138">
                  <c:v>2011-07</c:v>
                </c:pt>
                <c:pt idx="139">
                  <c:v>2011-08</c:v>
                </c:pt>
                <c:pt idx="140">
                  <c:v>2011-09</c:v>
                </c:pt>
                <c:pt idx="141">
                  <c:v>2011-10</c:v>
                </c:pt>
                <c:pt idx="142">
                  <c:v>2011-11</c:v>
                </c:pt>
                <c:pt idx="143">
                  <c:v>2011-12</c:v>
                </c:pt>
                <c:pt idx="144">
                  <c:v>2012-01</c:v>
                </c:pt>
                <c:pt idx="145">
                  <c:v>2012-02</c:v>
                </c:pt>
                <c:pt idx="146">
                  <c:v>2012-03</c:v>
                </c:pt>
                <c:pt idx="147">
                  <c:v>2012-04</c:v>
                </c:pt>
                <c:pt idx="148">
                  <c:v>2012-05</c:v>
                </c:pt>
                <c:pt idx="149">
                  <c:v>2012-06</c:v>
                </c:pt>
                <c:pt idx="150">
                  <c:v>2012-07</c:v>
                </c:pt>
                <c:pt idx="151">
                  <c:v>2012-08</c:v>
                </c:pt>
                <c:pt idx="152">
                  <c:v>2012-09</c:v>
                </c:pt>
                <c:pt idx="153">
                  <c:v>2012-10</c:v>
                </c:pt>
                <c:pt idx="154">
                  <c:v>2012-11</c:v>
                </c:pt>
                <c:pt idx="155">
                  <c:v>2012-12</c:v>
                </c:pt>
                <c:pt idx="156">
                  <c:v>2013-01</c:v>
                </c:pt>
                <c:pt idx="157">
                  <c:v>2013-02</c:v>
                </c:pt>
                <c:pt idx="158">
                  <c:v>2013-03</c:v>
                </c:pt>
                <c:pt idx="159">
                  <c:v>2013-04</c:v>
                </c:pt>
                <c:pt idx="160">
                  <c:v>2013-05</c:v>
                </c:pt>
                <c:pt idx="161">
                  <c:v>2013-06</c:v>
                </c:pt>
                <c:pt idx="162">
                  <c:v>2013-07</c:v>
                </c:pt>
                <c:pt idx="163">
                  <c:v>2013-08</c:v>
                </c:pt>
                <c:pt idx="164">
                  <c:v>2013-09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2014-01</c:v>
                </c:pt>
                <c:pt idx="169">
                  <c:v>2014-02</c:v>
                </c:pt>
                <c:pt idx="170">
                  <c:v>2014-03</c:v>
                </c:pt>
                <c:pt idx="171">
                  <c:v>2014-04</c:v>
                </c:pt>
                <c:pt idx="172">
                  <c:v>2014-05</c:v>
                </c:pt>
                <c:pt idx="173">
                  <c:v>2014-06</c:v>
                </c:pt>
                <c:pt idx="174">
                  <c:v>2014-07</c:v>
                </c:pt>
                <c:pt idx="175">
                  <c:v>2014-08</c:v>
                </c:pt>
                <c:pt idx="176">
                  <c:v>2014-09</c:v>
                </c:pt>
                <c:pt idx="177">
                  <c:v>2014-10</c:v>
                </c:pt>
                <c:pt idx="178">
                  <c:v>2014-11</c:v>
                </c:pt>
                <c:pt idx="179">
                  <c:v>2014-12</c:v>
                </c:pt>
                <c:pt idx="180">
                  <c:v>2015-01</c:v>
                </c:pt>
                <c:pt idx="181">
                  <c:v>2015-02</c:v>
                </c:pt>
                <c:pt idx="182">
                  <c:v>2015-03</c:v>
                </c:pt>
                <c:pt idx="183">
                  <c:v>2015-04</c:v>
                </c:pt>
                <c:pt idx="184">
                  <c:v>2015-05</c:v>
                </c:pt>
                <c:pt idx="185">
                  <c:v>2015-06</c:v>
                </c:pt>
                <c:pt idx="186">
                  <c:v>2015-07</c:v>
                </c:pt>
                <c:pt idx="187">
                  <c:v>2015-08</c:v>
                </c:pt>
                <c:pt idx="188">
                  <c:v>2015-09</c:v>
                </c:pt>
                <c:pt idx="189">
                  <c:v>2015-10</c:v>
                </c:pt>
                <c:pt idx="190">
                  <c:v>2015-11</c:v>
                </c:pt>
                <c:pt idx="191">
                  <c:v>2015-12</c:v>
                </c:pt>
                <c:pt idx="192">
                  <c:v>2016-01</c:v>
                </c:pt>
                <c:pt idx="193">
                  <c:v>2016-02</c:v>
                </c:pt>
                <c:pt idx="194">
                  <c:v>2016-03</c:v>
                </c:pt>
                <c:pt idx="195">
                  <c:v>2016-04</c:v>
                </c:pt>
                <c:pt idx="196">
                  <c:v>2016-05</c:v>
                </c:pt>
                <c:pt idx="197">
                  <c:v>2016-06</c:v>
                </c:pt>
                <c:pt idx="198">
                  <c:v>2016-07</c:v>
                </c:pt>
                <c:pt idx="199">
                  <c:v>2016-08</c:v>
                </c:pt>
                <c:pt idx="200">
                  <c:v>2016-09</c:v>
                </c:pt>
                <c:pt idx="201">
                  <c:v>2016-10</c:v>
                </c:pt>
                <c:pt idx="202">
                  <c:v>2016-11</c:v>
                </c:pt>
                <c:pt idx="203">
                  <c:v>2016-12</c:v>
                </c:pt>
                <c:pt idx="204">
                  <c:v>2017-01</c:v>
                </c:pt>
                <c:pt idx="205">
                  <c:v>2017-02</c:v>
                </c:pt>
                <c:pt idx="206">
                  <c:v>2017-03</c:v>
                </c:pt>
                <c:pt idx="207">
                  <c:v>2017-04</c:v>
                </c:pt>
                <c:pt idx="208">
                  <c:v>2017-05</c:v>
                </c:pt>
                <c:pt idx="209">
                  <c:v>2017-06</c:v>
                </c:pt>
                <c:pt idx="210">
                  <c:v>2017-07</c:v>
                </c:pt>
                <c:pt idx="211">
                  <c:v>2017-08</c:v>
                </c:pt>
                <c:pt idx="212">
                  <c:v>2017-09</c:v>
                </c:pt>
                <c:pt idx="213">
                  <c:v>2017-10</c:v>
                </c:pt>
                <c:pt idx="214">
                  <c:v>2017-11</c:v>
                </c:pt>
                <c:pt idx="215">
                  <c:v>2017-12</c:v>
                </c:pt>
                <c:pt idx="216">
                  <c:v>2018-01</c:v>
                </c:pt>
                <c:pt idx="217">
                  <c:v>2018-02</c:v>
                </c:pt>
                <c:pt idx="218">
                  <c:v>2018-03</c:v>
                </c:pt>
                <c:pt idx="219">
                  <c:v>2018-04</c:v>
                </c:pt>
                <c:pt idx="220">
                  <c:v>2018-05</c:v>
                </c:pt>
                <c:pt idx="221">
                  <c:v>2018-06</c:v>
                </c:pt>
                <c:pt idx="222">
                  <c:v>2018-07</c:v>
                </c:pt>
                <c:pt idx="223">
                  <c:v>2018-08</c:v>
                </c:pt>
                <c:pt idx="224">
                  <c:v>2018-09</c:v>
                </c:pt>
                <c:pt idx="225">
                  <c:v>2018-10</c:v>
                </c:pt>
                <c:pt idx="226">
                  <c:v>2018-11</c:v>
                </c:pt>
                <c:pt idx="227">
                  <c:v>2018-12</c:v>
                </c:pt>
                <c:pt idx="228">
                  <c:v>2019-01</c:v>
                </c:pt>
                <c:pt idx="229">
                  <c:v>2019-02</c:v>
                </c:pt>
                <c:pt idx="230">
                  <c:v>2019-03</c:v>
                </c:pt>
                <c:pt idx="231">
                  <c:v>2019-04</c:v>
                </c:pt>
                <c:pt idx="232">
                  <c:v>2019-05</c:v>
                </c:pt>
                <c:pt idx="233">
                  <c:v>2019-06</c:v>
                </c:pt>
                <c:pt idx="234">
                  <c:v>2019-07</c:v>
                </c:pt>
                <c:pt idx="235">
                  <c:v>2019-08</c:v>
                </c:pt>
                <c:pt idx="236">
                  <c:v>2019-09</c:v>
                </c:pt>
                <c:pt idx="237">
                  <c:v>2019-10</c:v>
                </c:pt>
                <c:pt idx="238">
                  <c:v>2019-11</c:v>
                </c:pt>
                <c:pt idx="239">
                  <c:v>2019-12</c:v>
                </c:pt>
                <c:pt idx="240">
                  <c:v>2020-01</c:v>
                </c:pt>
                <c:pt idx="241">
                  <c:v>2020-02</c:v>
                </c:pt>
                <c:pt idx="242">
                  <c:v>2020-03</c:v>
                </c:pt>
                <c:pt idx="243">
                  <c:v>2020-04</c:v>
                </c:pt>
                <c:pt idx="244">
                  <c:v>2020-05</c:v>
                </c:pt>
                <c:pt idx="245">
                  <c:v>2020-06</c:v>
                </c:pt>
                <c:pt idx="246">
                  <c:v>2020-07</c:v>
                </c:pt>
                <c:pt idx="247">
                  <c:v>2020-08</c:v>
                </c:pt>
                <c:pt idx="248">
                  <c:v>2020-09</c:v>
                </c:pt>
                <c:pt idx="249">
                  <c:v>2020-10</c:v>
                </c:pt>
                <c:pt idx="250">
                  <c:v>2020-11</c:v>
                </c:pt>
                <c:pt idx="251">
                  <c:v>2020-12</c:v>
                </c:pt>
                <c:pt idx="252">
                  <c:v>2021-01</c:v>
                </c:pt>
                <c:pt idx="253">
                  <c:v>2021-02</c:v>
                </c:pt>
                <c:pt idx="254">
                  <c:v>2021-03</c:v>
                </c:pt>
                <c:pt idx="255">
                  <c:v>2021-04</c:v>
                </c:pt>
                <c:pt idx="256">
                  <c:v>2021-05</c:v>
                </c:pt>
                <c:pt idx="257">
                  <c:v>2021-06</c:v>
                </c:pt>
                <c:pt idx="258">
                  <c:v>2021-07</c:v>
                </c:pt>
                <c:pt idx="259">
                  <c:v>2021-08</c:v>
                </c:pt>
                <c:pt idx="260">
                  <c:v>2021-09</c:v>
                </c:pt>
                <c:pt idx="261">
                  <c:v>2021-10</c:v>
                </c:pt>
                <c:pt idx="262">
                  <c:v>2021-11</c:v>
                </c:pt>
                <c:pt idx="263">
                  <c:v>2021-12</c:v>
                </c:pt>
                <c:pt idx="264">
                  <c:v>2022-01</c:v>
                </c:pt>
                <c:pt idx="265">
                  <c:v>2022-02</c:v>
                </c:pt>
                <c:pt idx="266">
                  <c:v>2022-03</c:v>
                </c:pt>
                <c:pt idx="267">
                  <c:v>2022-04</c:v>
                </c:pt>
                <c:pt idx="268">
                  <c:v>2022-05</c:v>
                </c:pt>
                <c:pt idx="269">
                  <c:v>2022-06</c:v>
                </c:pt>
                <c:pt idx="270">
                  <c:v>2022-07</c:v>
                </c:pt>
                <c:pt idx="271">
                  <c:v>2022-08</c:v>
                </c:pt>
                <c:pt idx="272">
                  <c:v>2022-09</c:v>
                </c:pt>
                <c:pt idx="273">
                  <c:v>2022-10</c:v>
                </c:pt>
                <c:pt idx="274">
                  <c:v>2022-11</c:v>
                </c:pt>
                <c:pt idx="275">
                  <c:v>2022-12</c:v>
                </c:pt>
                <c:pt idx="276">
                  <c:v>2023-01</c:v>
                </c:pt>
                <c:pt idx="277">
                  <c:v>2023-02</c:v>
                </c:pt>
                <c:pt idx="278">
                  <c:v>2023-03</c:v>
                </c:pt>
                <c:pt idx="279">
                  <c:v>2023-04</c:v>
                </c:pt>
                <c:pt idx="280">
                  <c:v>2023-05</c:v>
                </c:pt>
                <c:pt idx="281">
                  <c:v>2023-06</c:v>
                </c:pt>
                <c:pt idx="282">
                  <c:v>2023-07</c:v>
                </c:pt>
                <c:pt idx="283">
                  <c:v>2023-08</c:v>
                </c:pt>
                <c:pt idx="284">
                  <c:v>2023-09</c:v>
                </c:pt>
                <c:pt idx="285">
                  <c:v>2023-10</c:v>
                </c:pt>
                <c:pt idx="286">
                  <c:v>2023-11</c:v>
                </c:pt>
                <c:pt idx="287">
                  <c:v>2023-12</c:v>
                </c:pt>
                <c:pt idx="288">
                  <c:v>2024-01</c:v>
                </c:pt>
                <c:pt idx="289">
                  <c:v>2024-02</c:v>
                </c:pt>
                <c:pt idx="290">
                  <c:v>2024-03</c:v>
                </c:pt>
              </c:strCache>
            </c:strRef>
          </c:xVal>
          <c:yVal>
            <c:numRef>
              <c:f>Hoja1!$C$2:$C$292</c:f>
              <c:numCache>
                <c:formatCode>General</c:formatCode>
                <c:ptCount val="291"/>
                <c:pt idx="0">
                  <c:v>36.539729348973601</c:v>
                </c:pt>
                <c:pt idx="1">
                  <c:v>39.885204884012502</c:v>
                </c:pt>
                <c:pt idx="2">
                  <c:v>35.568125944281498</c:v>
                </c:pt>
                <c:pt idx="3">
                  <c:v>44.957443303030303</c:v>
                </c:pt>
                <c:pt idx="4">
                  <c:v>33.848902519061497</c:v>
                </c:pt>
                <c:pt idx="5">
                  <c:v>38.135193181818103</c:v>
                </c:pt>
                <c:pt idx="6">
                  <c:v>41.680521304985298</c:v>
                </c:pt>
                <c:pt idx="7">
                  <c:v>49.388511079178798</c:v>
                </c:pt>
                <c:pt idx="8">
                  <c:v>67.669108484848394</c:v>
                </c:pt>
                <c:pt idx="9">
                  <c:v>46.708184263929603</c:v>
                </c:pt>
                <c:pt idx="10">
                  <c:v>42.869769787878703</c:v>
                </c:pt>
                <c:pt idx="11">
                  <c:v>53.087070829912001</c:v>
                </c:pt>
                <c:pt idx="12">
                  <c:v>73.879225363636294</c:v>
                </c:pt>
                <c:pt idx="13">
                  <c:v>94.347718545454498</c:v>
                </c:pt>
                <c:pt idx="14">
                  <c:v>75.156951988269796</c:v>
                </c:pt>
                <c:pt idx="15">
                  <c:v>68.256234272727198</c:v>
                </c:pt>
                <c:pt idx="16">
                  <c:v>52.247687161290301</c:v>
                </c:pt>
                <c:pt idx="17">
                  <c:v>43.377816636363598</c:v>
                </c:pt>
                <c:pt idx="18">
                  <c:v>39.727162539589401</c:v>
                </c:pt>
                <c:pt idx="19">
                  <c:v>39.046541756598202</c:v>
                </c:pt>
                <c:pt idx="20">
                  <c:v>45.6579929090909</c:v>
                </c:pt>
                <c:pt idx="21">
                  <c:v>48.490528020527798</c:v>
                </c:pt>
                <c:pt idx="22">
                  <c:v>40.850609818181802</c:v>
                </c:pt>
                <c:pt idx="23">
                  <c:v>34.733069879765402</c:v>
                </c:pt>
                <c:pt idx="24">
                  <c:v>38.709513381231602</c:v>
                </c:pt>
                <c:pt idx="25">
                  <c:v>55.552809740259697</c:v>
                </c:pt>
                <c:pt idx="26">
                  <c:v>53.377025656891497</c:v>
                </c:pt>
                <c:pt idx="27">
                  <c:v>51.432557757575701</c:v>
                </c:pt>
                <c:pt idx="28">
                  <c:v>39.807720020527803</c:v>
                </c:pt>
                <c:pt idx="29">
                  <c:v>34.452300424242402</c:v>
                </c:pt>
                <c:pt idx="30">
                  <c:v>41.9688063049853</c:v>
                </c:pt>
                <c:pt idx="31">
                  <c:v>45.3286488123167</c:v>
                </c:pt>
                <c:pt idx="32">
                  <c:v>48.954130333333303</c:v>
                </c:pt>
                <c:pt idx="33">
                  <c:v>60.859036853372402</c:v>
                </c:pt>
                <c:pt idx="34">
                  <c:v>53.240770666666599</c:v>
                </c:pt>
                <c:pt idx="35">
                  <c:v>64.130713873900206</c:v>
                </c:pt>
                <c:pt idx="36">
                  <c:v>69.137829885630495</c:v>
                </c:pt>
                <c:pt idx="37">
                  <c:v>72.336178259740194</c:v>
                </c:pt>
                <c:pt idx="38">
                  <c:v>76.987019824046897</c:v>
                </c:pt>
                <c:pt idx="39">
                  <c:v>80.726280818181806</c:v>
                </c:pt>
                <c:pt idx="40">
                  <c:v>69.927054492668603</c:v>
                </c:pt>
                <c:pt idx="41">
                  <c:v>65.092484545454496</c:v>
                </c:pt>
                <c:pt idx="42">
                  <c:v>70.121876991202299</c:v>
                </c:pt>
                <c:pt idx="43">
                  <c:v>64.835575982404606</c:v>
                </c:pt>
                <c:pt idx="44">
                  <c:v>62.299687090909003</c:v>
                </c:pt>
                <c:pt idx="45">
                  <c:v>55.2688029384164</c:v>
                </c:pt>
                <c:pt idx="46">
                  <c:v>63.771417242424199</c:v>
                </c:pt>
                <c:pt idx="47">
                  <c:v>52.086379976539497</c:v>
                </c:pt>
                <c:pt idx="48">
                  <c:v>59.458895472140703</c:v>
                </c:pt>
                <c:pt idx="49">
                  <c:v>71.6438482821316</c:v>
                </c:pt>
                <c:pt idx="50">
                  <c:v>73.061024392961798</c:v>
                </c:pt>
                <c:pt idx="51">
                  <c:v>71.599428909090904</c:v>
                </c:pt>
                <c:pt idx="52">
                  <c:v>72.030218903225702</c:v>
                </c:pt>
                <c:pt idx="53">
                  <c:v>51.035785424242398</c:v>
                </c:pt>
                <c:pt idx="54">
                  <c:v>52.350920700879698</c:v>
                </c:pt>
                <c:pt idx="55">
                  <c:v>53.6555121348973</c:v>
                </c:pt>
                <c:pt idx="56">
                  <c:v>59.219545757575702</c:v>
                </c:pt>
                <c:pt idx="57">
                  <c:v>70.602229882697898</c:v>
                </c:pt>
                <c:pt idx="58">
                  <c:v>68.426624666666598</c:v>
                </c:pt>
                <c:pt idx="59">
                  <c:v>67.145021991202299</c:v>
                </c:pt>
                <c:pt idx="60">
                  <c:v>84.542530302052796</c:v>
                </c:pt>
                <c:pt idx="61">
                  <c:v>76.056983805194804</c:v>
                </c:pt>
                <c:pt idx="62">
                  <c:v>70.251525894428099</c:v>
                </c:pt>
                <c:pt idx="63">
                  <c:v>69.798278424242397</c:v>
                </c:pt>
                <c:pt idx="64">
                  <c:v>70.035868876832794</c:v>
                </c:pt>
                <c:pt idx="65">
                  <c:v>61.0531328787878</c:v>
                </c:pt>
                <c:pt idx="66">
                  <c:v>78.471543052785904</c:v>
                </c:pt>
                <c:pt idx="67">
                  <c:v>87.2954555542522</c:v>
                </c:pt>
                <c:pt idx="68">
                  <c:v>87.613035939393896</c:v>
                </c:pt>
                <c:pt idx="69">
                  <c:v>83.493309428152401</c:v>
                </c:pt>
                <c:pt idx="70">
                  <c:v>57.684648060606101</c:v>
                </c:pt>
                <c:pt idx="71">
                  <c:v>79.264580170087896</c:v>
                </c:pt>
                <c:pt idx="72">
                  <c:v>79.824300976539504</c:v>
                </c:pt>
                <c:pt idx="73">
                  <c:v>76.5183568181818</c:v>
                </c:pt>
                <c:pt idx="74">
                  <c:v>67.949904612903197</c:v>
                </c:pt>
                <c:pt idx="75">
                  <c:v>56.282429909090901</c:v>
                </c:pt>
                <c:pt idx="76">
                  <c:v>54.9860570175953</c:v>
                </c:pt>
                <c:pt idx="77">
                  <c:v>54.1555143636363</c:v>
                </c:pt>
                <c:pt idx="78">
                  <c:v>66.911688014662701</c:v>
                </c:pt>
                <c:pt idx="79">
                  <c:v>68.478946422287393</c:v>
                </c:pt>
                <c:pt idx="80">
                  <c:v>107.47606042424199</c:v>
                </c:pt>
                <c:pt idx="81">
                  <c:v>136.15121342228699</c:v>
                </c:pt>
                <c:pt idx="82">
                  <c:v>83.768748666666596</c:v>
                </c:pt>
                <c:pt idx="83">
                  <c:v>63.883283416422202</c:v>
                </c:pt>
                <c:pt idx="84">
                  <c:v>90.714045639296103</c:v>
                </c:pt>
                <c:pt idx="85">
                  <c:v>108.86009954545401</c:v>
                </c:pt>
                <c:pt idx="86">
                  <c:v>103.446818782991</c:v>
                </c:pt>
                <c:pt idx="87">
                  <c:v>92.791183727272696</c:v>
                </c:pt>
                <c:pt idx="88">
                  <c:v>78.044422240469103</c:v>
                </c:pt>
                <c:pt idx="89">
                  <c:v>78.844798030302996</c:v>
                </c:pt>
                <c:pt idx="90">
                  <c:v>81.374941686216999</c:v>
                </c:pt>
                <c:pt idx="91">
                  <c:v>88.971550656891495</c:v>
                </c:pt>
                <c:pt idx="92">
                  <c:v>75.006543636363602</c:v>
                </c:pt>
                <c:pt idx="93">
                  <c:v>83.598909140762402</c:v>
                </c:pt>
                <c:pt idx="94">
                  <c:v>63.908870909090901</c:v>
                </c:pt>
                <c:pt idx="95">
                  <c:v>86.198705750733097</c:v>
                </c:pt>
                <c:pt idx="96">
                  <c:v>96.732470979472097</c:v>
                </c:pt>
                <c:pt idx="97">
                  <c:v>102.32938752978001</c:v>
                </c:pt>
                <c:pt idx="98">
                  <c:v>92.306525234604095</c:v>
                </c:pt>
                <c:pt idx="99">
                  <c:v>110.562719539393</c:v>
                </c:pt>
                <c:pt idx="100">
                  <c:v>101.02287986803501</c:v>
                </c:pt>
                <c:pt idx="101">
                  <c:v>81.675080909090894</c:v>
                </c:pt>
                <c:pt idx="102">
                  <c:v>66.940069357771193</c:v>
                </c:pt>
                <c:pt idx="103">
                  <c:v>75.024606170087907</c:v>
                </c:pt>
                <c:pt idx="104">
                  <c:v>81.586738060605995</c:v>
                </c:pt>
                <c:pt idx="105">
                  <c:v>84.443040158357704</c:v>
                </c:pt>
                <c:pt idx="106">
                  <c:v>86.277651242424199</c:v>
                </c:pt>
                <c:pt idx="107">
                  <c:v>108.812474120234</c:v>
                </c:pt>
                <c:pt idx="108">
                  <c:v>137.153907686217</c:v>
                </c:pt>
                <c:pt idx="109">
                  <c:v>124.736952441558</c:v>
                </c:pt>
                <c:pt idx="110">
                  <c:v>111.98132395014601</c:v>
                </c:pt>
                <c:pt idx="111">
                  <c:v>90.285286818181802</c:v>
                </c:pt>
                <c:pt idx="112">
                  <c:v>120.897156407624</c:v>
                </c:pt>
                <c:pt idx="113">
                  <c:v>130.45528630302999</c:v>
                </c:pt>
                <c:pt idx="114">
                  <c:v>129.161211061583</c:v>
                </c:pt>
                <c:pt idx="115">
                  <c:v>129.02301698240399</c:v>
                </c:pt>
                <c:pt idx="116">
                  <c:v>190.78732512121201</c:v>
                </c:pt>
                <c:pt idx="117">
                  <c:v>195.901513120234</c:v>
                </c:pt>
                <c:pt idx="118">
                  <c:v>158.10346171818099</c:v>
                </c:pt>
                <c:pt idx="119">
                  <c:v>203.65242180938401</c:v>
                </c:pt>
                <c:pt idx="120">
                  <c:v>154.03246502345999</c:v>
                </c:pt>
                <c:pt idx="121">
                  <c:v>199.53920183766201</c:v>
                </c:pt>
                <c:pt idx="122">
                  <c:v>189.972482674486</c:v>
                </c:pt>
                <c:pt idx="123">
                  <c:v>195.16532432121201</c:v>
                </c:pt>
                <c:pt idx="124">
                  <c:v>148.53168443108501</c:v>
                </c:pt>
                <c:pt idx="125">
                  <c:v>90.9807624242424</c:v>
                </c:pt>
                <c:pt idx="126">
                  <c:v>82.790677457477997</c:v>
                </c:pt>
                <c:pt idx="127">
                  <c:v>83.105111123167106</c:v>
                </c:pt>
                <c:pt idx="128">
                  <c:v>116.247994848484</c:v>
                </c:pt>
                <c:pt idx="129">
                  <c:v>140.26937619061499</c:v>
                </c:pt>
                <c:pt idx="130">
                  <c:v>100.878335675757</c:v>
                </c:pt>
                <c:pt idx="131">
                  <c:v>72.154845401759502</c:v>
                </c:pt>
                <c:pt idx="132">
                  <c:v>93.374820662756505</c:v>
                </c:pt>
                <c:pt idx="133">
                  <c:v>106.782562081168</c:v>
                </c:pt>
                <c:pt idx="134">
                  <c:v>82.409736727272701</c:v>
                </c:pt>
                <c:pt idx="135">
                  <c:v>79.509874354545403</c:v>
                </c:pt>
                <c:pt idx="136">
                  <c:v>66.495292032258007</c:v>
                </c:pt>
                <c:pt idx="137">
                  <c:v>65.663517639393902</c:v>
                </c:pt>
                <c:pt idx="138">
                  <c:v>59.354542014662698</c:v>
                </c:pt>
                <c:pt idx="139">
                  <c:v>91.882912275659805</c:v>
                </c:pt>
                <c:pt idx="140">
                  <c:v>94.420806600000006</c:v>
                </c:pt>
                <c:pt idx="141">
                  <c:v>75.539098551319597</c:v>
                </c:pt>
                <c:pt idx="142">
                  <c:v>73.509003336363605</c:v>
                </c:pt>
                <c:pt idx="143">
                  <c:v>58.544232070381199</c:v>
                </c:pt>
                <c:pt idx="144">
                  <c:v>56.030891692082101</c:v>
                </c:pt>
                <c:pt idx="145">
                  <c:v>79.784262404388699</c:v>
                </c:pt>
                <c:pt idx="146">
                  <c:v>119.99358546041</c:v>
                </c:pt>
                <c:pt idx="147">
                  <c:v>61.397484921212097</c:v>
                </c:pt>
                <c:pt idx="148">
                  <c:v>47.638179178885601</c:v>
                </c:pt>
                <c:pt idx="149">
                  <c:v>92.445838233333305</c:v>
                </c:pt>
                <c:pt idx="150">
                  <c:v>84.919968700879707</c:v>
                </c:pt>
                <c:pt idx="151">
                  <c:v>146.87311060117199</c:v>
                </c:pt>
                <c:pt idx="152">
                  <c:v>190.930685966666</c:v>
                </c:pt>
                <c:pt idx="153">
                  <c:v>205.014454129032</c:v>
                </c:pt>
                <c:pt idx="154">
                  <c:v>174.15687749393899</c:v>
                </c:pt>
                <c:pt idx="155">
                  <c:v>187.830937521994</c:v>
                </c:pt>
                <c:pt idx="156">
                  <c:v>188.818942680351</c:v>
                </c:pt>
                <c:pt idx="157">
                  <c:v>187.30541690259699</c:v>
                </c:pt>
                <c:pt idx="158">
                  <c:v>145.09571325806399</c:v>
                </c:pt>
                <c:pt idx="159">
                  <c:v>241.71551858484801</c:v>
                </c:pt>
                <c:pt idx="160">
                  <c:v>148.95942145747799</c:v>
                </c:pt>
                <c:pt idx="161">
                  <c:v>150.914509363636</c:v>
                </c:pt>
                <c:pt idx="162">
                  <c:v>242.94899512609899</c:v>
                </c:pt>
                <c:pt idx="163">
                  <c:v>159.122945812316</c:v>
                </c:pt>
                <c:pt idx="164">
                  <c:v>150.90148660303001</c:v>
                </c:pt>
                <c:pt idx="165">
                  <c:v>223.823671387096</c:v>
                </c:pt>
                <c:pt idx="166">
                  <c:v>225.88606259393899</c:v>
                </c:pt>
                <c:pt idx="167">
                  <c:v>168.15025762170001</c:v>
                </c:pt>
                <c:pt idx="168">
                  <c:v>164.528963686217</c:v>
                </c:pt>
                <c:pt idx="169">
                  <c:v>193.04190384090899</c:v>
                </c:pt>
                <c:pt idx="170">
                  <c:v>155.73060330498501</c:v>
                </c:pt>
                <c:pt idx="171">
                  <c:v>380.93654532121201</c:v>
                </c:pt>
                <c:pt idx="172">
                  <c:v>402.24782331378299</c:v>
                </c:pt>
                <c:pt idx="173">
                  <c:v>370.62364095454501</c:v>
                </c:pt>
                <c:pt idx="174">
                  <c:v>204.751279527859</c:v>
                </c:pt>
                <c:pt idx="175">
                  <c:v>215.953231020527</c:v>
                </c:pt>
                <c:pt idx="176">
                  <c:v>185.49350294848401</c:v>
                </c:pt>
                <c:pt idx="177">
                  <c:v>222.032838642228</c:v>
                </c:pt>
                <c:pt idx="178">
                  <c:v>172.97419214848401</c:v>
                </c:pt>
                <c:pt idx="179">
                  <c:v>181.04799259824</c:v>
                </c:pt>
                <c:pt idx="180">
                  <c:v>196.807353290322</c:v>
                </c:pt>
                <c:pt idx="181">
                  <c:v>174.083195318181</c:v>
                </c:pt>
                <c:pt idx="182">
                  <c:v>211.34791889735999</c:v>
                </c:pt>
                <c:pt idx="183">
                  <c:v>168.602348151515</c:v>
                </c:pt>
                <c:pt idx="184">
                  <c:v>281.66281771847503</c:v>
                </c:pt>
                <c:pt idx="185">
                  <c:v>199.93486319393901</c:v>
                </c:pt>
                <c:pt idx="186">
                  <c:v>218.461170557184</c:v>
                </c:pt>
                <c:pt idx="187">
                  <c:v>193.03203181524901</c:v>
                </c:pt>
                <c:pt idx="188">
                  <c:v>480.77463761212101</c:v>
                </c:pt>
                <c:pt idx="189">
                  <c:v>1145.2309880586499</c:v>
                </c:pt>
                <c:pt idx="190">
                  <c:v>790.39232035454495</c:v>
                </c:pt>
                <c:pt idx="191">
                  <c:v>649.80163524633394</c:v>
                </c:pt>
                <c:pt idx="192">
                  <c:v>585.03761524340098</c:v>
                </c:pt>
                <c:pt idx="193">
                  <c:v>664.61589495297801</c:v>
                </c:pt>
                <c:pt idx="194">
                  <c:v>839.32621862463304</c:v>
                </c:pt>
                <c:pt idx="195">
                  <c:v>344.22847987272701</c:v>
                </c:pt>
                <c:pt idx="196">
                  <c:v>144.47845279765301</c:v>
                </c:pt>
                <c:pt idx="197">
                  <c:v>182.711157096969</c:v>
                </c:pt>
                <c:pt idx="198">
                  <c:v>136.31977475659801</c:v>
                </c:pt>
                <c:pt idx="199">
                  <c:v>210.89231313196399</c:v>
                </c:pt>
                <c:pt idx="200">
                  <c:v>162.63059986666599</c:v>
                </c:pt>
                <c:pt idx="201">
                  <c:v>196.512898794721</c:v>
                </c:pt>
                <c:pt idx="202">
                  <c:v>175.49318161212099</c:v>
                </c:pt>
                <c:pt idx="203">
                  <c:v>110.62580365689099</c:v>
                </c:pt>
                <c:pt idx="204">
                  <c:v>121.806235674486</c:v>
                </c:pt>
                <c:pt idx="205">
                  <c:v>163.73868615259701</c:v>
                </c:pt>
                <c:pt idx="206">
                  <c:v>127.040966293255</c:v>
                </c:pt>
                <c:pt idx="207">
                  <c:v>103.206979439393</c:v>
                </c:pt>
                <c:pt idx="208">
                  <c:v>74.125850090909097</c:v>
                </c:pt>
                <c:pt idx="209">
                  <c:v>69.905836236363598</c:v>
                </c:pt>
                <c:pt idx="210">
                  <c:v>72.504351501466203</c:v>
                </c:pt>
                <c:pt idx="211">
                  <c:v>96.083859152492593</c:v>
                </c:pt>
                <c:pt idx="212">
                  <c:v>129.795008093939</c:v>
                </c:pt>
                <c:pt idx="213">
                  <c:v>144.37960168035099</c:v>
                </c:pt>
                <c:pt idx="214">
                  <c:v>133.821517448484</c:v>
                </c:pt>
                <c:pt idx="215">
                  <c:v>104.171883249266</c:v>
                </c:pt>
                <c:pt idx="216">
                  <c:v>128.52938033430999</c:v>
                </c:pt>
                <c:pt idx="217">
                  <c:v>144.22438887986999</c:v>
                </c:pt>
                <c:pt idx="218">
                  <c:v>175.51257170087899</c:v>
                </c:pt>
                <c:pt idx="219">
                  <c:v>125.370901063636</c:v>
                </c:pt>
                <c:pt idx="220">
                  <c:v>77.725121542521904</c:v>
                </c:pt>
                <c:pt idx="221">
                  <c:v>75.687590948484797</c:v>
                </c:pt>
                <c:pt idx="222">
                  <c:v>84.845563381231599</c:v>
                </c:pt>
                <c:pt idx="223">
                  <c:v>103.910939143695</c:v>
                </c:pt>
                <c:pt idx="224">
                  <c:v>110.91900885757499</c:v>
                </c:pt>
                <c:pt idx="225">
                  <c:v>132.41673263636301</c:v>
                </c:pt>
                <c:pt idx="226">
                  <c:v>108.151216818181</c:v>
                </c:pt>
                <c:pt idx="227">
                  <c:v>195.41912390908999</c:v>
                </c:pt>
                <c:pt idx="228">
                  <c:v>299.32333105571797</c:v>
                </c:pt>
                <c:pt idx="229">
                  <c:v>321.42138186363599</c:v>
                </c:pt>
                <c:pt idx="230">
                  <c:v>278.43446134310801</c:v>
                </c:pt>
                <c:pt idx="231">
                  <c:v>205.04964330303</c:v>
                </c:pt>
                <c:pt idx="232">
                  <c:v>185.654245750733</c:v>
                </c:pt>
                <c:pt idx="233">
                  <c:v>124.625010736363</c:v>
                </c:pt>
                <c:pt idx="234">
                  <c:v>134.597382187683</c:v>
                </c:pt>
                <c:pt idx="235">
                  <c:v>163.23223959530699</c:v>
                </c:pt>
                <c:pt idx="236">
                  <c:v>296.911408981818</c:v>
                </c:pt>
                <c:pt idx="237">
                  <c:v>345.84475980058602</c:v>
                </c:pt>
                <c:pt idx="238">
                  <c:v>248.814188375757</c:v>
                </c:pt>
                <c:pt idx="239">
                  <c:v>325.78774486510201</c:v>
                </c:pt>
                <c:pt idx="240">
                  <c:v>341.49038123167099</c:v>
                </c:pt>
                <c:pt idx="241">
                  <c:v>447.35247648902799</c:v>
                </c:pt>
                <c:pt idx="242">
                  <c:v>351.08340175952998</c:v>
                </c:pt>
                <c:pt idx="243">
                  <c:v>257.51918181818098</c:v>
                </c:pt>
                <c:pt idx="244">
                  <c:v>379.63618768328399</c:v>
                </c:pt>
                <c:pt idx="245">
                  <c:v>319.26254545454498</c:v>
                </c:pt>
                <c:pt idx="246">
                  <c:v>166.828914956011</c:v>
                </c:pt>
                <c:pt idx="247">
                  <c:v>164.85058651026301</c:v>
                </c:pt>
                <c:pt idx="248">
                  <c:v>160.100696969696</c:v>
                </c:pt>
                <c:pt idx="249">
                  <c:v>217.833695014662</c:v>
                </c:pt>
                <c:pt idx="250">
                  <c:v>192.155242424242</c:v>
                </c:pt>
                <c:pt idx="251">
                  <c:v>171.32193548386999</c:v>
                </c:pt>
                <c:pt idx="252">
                  <c:v>185.75082111436899</c:v>
                </c:pt>
                <c:pt idx="253">
                  <c:v>277.859025974026</c:v>
                </c:pt>
                <c:pt idx="254">
                  <c:v>175.67214076246299</c:v>
                </c:pt>
                <c:pt idx="255">
                  <c:v>169.665454545454</c:v>
                </c:pt>
                <c:pt idx="256">
                  <c:v>102.801906158357</c:v>
                </c:pt>
                <c:pt idx="257">
                  <c:v>91.2767272727272</c:v>
                </c:pt>
                <c:pt idx="258">
                  <c:v>92.092756598240399</c:v>
                </c:pt>
                <c:pt idx="259">
                  <c:v>95.950469208211103</c:v>
                </c:pt>
                <c:pt idx="260">
                  <c:v>112.78945454545401</c:v>
                </c:pt>
                <c:pt idx="261">
                  <c:v>110.36991202346</c:v>
                </c:pt>
                <c:pt idx="262">
                  <c:v>107.492181818181</c:v>
                </c:pt>
                <c:pt idx="263">
                  <c:v>346.18829912023398</c:v>
                </c:pt>
                <c:pt idx="264">
                  <c:v>300.13615835777102</c:v>
                </c:pt>
                <c:pt idx="265">
                  <c:v>416.915064935065</c:v>
                </c:pt>
                <c:pt idx="266">
                  <c:v>236.26956011730201</c:v>
                </c:pt>
                <c:pt idx="267">
                  <c:v>154.77490909090901</c:v>
                </c:pt>
                <c:pt idx="268">
                  <c:v>108.51818181818101</c:v>
                </c:pt>
                <c:pt idx="269">
                  <c:v>106.535939393939</c:v>
                </c:pt>
                <c:pt idx="270">
                  <c:v>109.97586510263901</c:v>
                </c:pt>
                <c:pt idx="271">
                  <c:v>154.857507331378</c:v>
                </c:pt>
                <c:pt idx="272">
                  <c:v>273.06087878787798</c:v>
                </c:pt>
                <c:pt idx="273">
                  <c:v>321.65184750733101</c:v>
                </c:pt>
                <c:pt idx="274">
                  <c:v>203.147545454545</c:v>
                </c:pt>
                <c:pt idx="275">
                  <c:v>349.95378299120199</c:v>
                </c:pt>
                <c:pt idx="276">
                  <c:v>389.07331378299102</c:v>
                </c:pt>
                <c:pt idx="277">
                  <c:v>554.35811688311696</c:v>
                </c:pt>
                <c:pt idx="278">
                  <c:v>312.97413489735999</c:v>
                </c:pt>
                <c:pt idx="279">
                  <c:v>239.78599999999901</c:v>
                </c:pt>
                <c:pt idx="280">
                  <c:v>600.14961876832797</c:v>
                </c:pt>
                <c:pt idx="281">
                  <c:v>488.92415151515098</c:v>
                </c:pt>
                <c:pt idx="282">
                  <c:v>543.15404692082097</c:v>
                </c:pt>
                <c:pt idx="283">
                  <c:v>552.558651026392</c:v>
                </c:pt>
                <c:pt idx="284">
                  <c:v>1023.9233030303</c:v>
                </c:pt>
                <c:pt idx="285">
                  <c:v>1048.6841348973601</c:v>
                </c:pt>
                <c:pt idx="286">
                  <c:v>558.535303030303</c:v>
                </c:pt>
                <c:pt idx="287">
                  <c:v>665.03565982404598</c:v>
                </c:pt>
                <c:pt idx="288">
                  <c:v>558.73085043988203</c:v>
                </c:pt>
                <c:pt idx="289">
                  <c:v>581.17188087774298</c:v>
                </c:pt>
                <c:pt idx="290">
                  <c:v>618.63140762463297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0-41AD-B3BC-0D2B8E206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29247"/>
        <c:axId val="452037407"/>
      </c:scatterChart>
      <c:valAx>
        <c:axId val="452029247"/>
        <c:scaling>
          <c:orientation val="minMax"/>
          <c:max val="2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037407"/>
        <c:crosses val="autoZero"/>
        <c:crossBetween val="midCat"/>
      </c:valAx>
      <c:valAx>
        <c:axId val="4520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02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LN(precio)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Hoja1!$B$2:$B$292</c:f>
              <c:strCache>
                <c:ptCount val="291"/>
                <c:pt idx="0">
                  <c:v>2000-01</c:v>
                </c:pt>
                <c:pt idx="1">
                  <c:v>2000-02</c:v>
                </c:pt>
                <c:pt idx="2">
                  <c:v>2000-03</c:v>
                </c:pt>
                <c:pt idx="3">
                  <c:v>2000-04</c:v>
                </c:pt>
                <c:pt idx="4">
                  <c:v>2000-05</c:v>
                </c:pt>
                <c:pt idx="5">
                  <c:v>2000-06</c:v>
                </c:pt>
                <c:pt idx="6">
                  <c:v>2000-07</c:v>
                </c:pt>
                <c:pt idx="7">
                  <c:v>2000-08</c:v>
                </c:pt>
                <c:pt idx="8">
                  <c:v>2000-09</c:v>
                </c:pt>
                <c:pt idx="9">
                  <c:v>2000-10</c:v>
                </c:pt>
                <c:pt idx="10">
                  <c:v>2000-11</c:v>
                </c:pt>
                <c:pt idx="11">
                  <c:v>2000-12</c:v>
                </c:pt>
                <c:pt idx="12">
                  <c:v>2001-01</c:v>
                </c:pt>
                <c:pt idx="13">
                  <c:v>2001-02</c:v>
                </c:pt>
                <c:pt idx="14">
                  <c:v>2001-03</c:v>
                </c:pt>
                <c:pt idx="15">
                  <c:v>2001-04</c:v>
                </c:pt>
                <c:pt idx="16">
                  <c:v>2001-05</c:v>
                </c:pt>
                <c:pt idx="17">
                  <c:v>2001-06</c:v>
                </c:pt>
                <c:pt idx="18">
                  <c:v>2001-07</c:v>
                </c:pt>
                <c:pt idx="19">
                  <c:v>2001-08</c:v>
                </c:pt>
                <c:pt idx="20">
                  <c:v>2001-09</c:v>
                </c:pt>
                <c:pt idx="21">
                  <c:v>2001-10</c:v>
                </c:pt>
                <c:pt idx="22">
                  <c:v>2001-11</c:v>
                </c:pt>
                <c:pt idx="23">
                  <c:v>2001-12</c:v>
                </c:pt>
                <c:pt idx="24">
                  <c:v>2002-01</c:v>
                </c:pt>
                <c:pt idx="25">
                  <c:v>2002-02</c:v>
                </c:pt>
                <c:pt idx="26">
                  <c:v>2002-03</c:v>
                </c:pt>
                <c:pt idx="27">
                  <c:v>2002-04</c:v>
                </c:pt>
                <c:pt idx="28">
                  <c:v>2002-05</c:v>
                </c:pt>
                <c:pt idx="29">
                  <c:v>2002-06</c:v>
                </c:pt>
                <c:pt idx="30">
                  <c:v>2002-07</c:v>
                </c:pt>
                <c:pt idx="31">
                  <c:v>2002-08</c:v>
                </c:pt>
                <c:pt idx="32">
                  <c:v>2002-09</c:v>
                </c:pt>
                <c:pt idx="33">
                  <c:v>2002-10</c:v>
                </c:pt>
                <c:pt idx="34">
                  <c:v>2002-11</c:v>
                </c:pt>
                <c:pt idx="35">
                  <c:v>2002-12</c:v>
                </c:pt>
                <c:pt idx="36">
                  <c:v>2003-01</c:v>
                </c:pt>
                <c:pt idx="37">
                  <c:v>2003-02</c:v>
                </c:pt>
                <c:pt idx="38">
                  <c:v>2003-03</c:v>
                </c:pt>
                <c:pt idx="39">
                  <c:v>2003-04</c:v>
                </c:pt>
                <c:pt idx="40">
                  <c:v>2003-05</c:v>
                </c:pt>
                <c:pt idx="41">
                  <c:v>2003-06</c:v>
                </c:pt>
                <c:pt idx="42">
                  <c:v>2003-07</c:v>
                </c:pt>
                <c:pt idx="43">
                  <c:v>2003-08</c:v>
                </c:pt>
                <c:pt idx="44">
                  <c:v>2003-09</c:v>
                </c:pt>
                <c:pt idx="45">
                  <c:v>2003-10</c:v>
                </c:pt>
                <c:pt idx="46">
                  <c:v>2003-11</c:v>
                </c:pt>
                <c:pt idx="47">
                  <c:v>2003-12</c:v>
                </c:pt>
                <c:pt idx="48">
                  <c:v>2004-01</c:v>
                </c:pt>
                <c:pt idx="49">
                  <c:v>2004-02</c:v>
                </c:pt>
                <c:pt idx="50">
                  <c:v>2004-03</c:v>
                </c:pt>
                <c:pt idx="51">
                  <c:v>2004-04</c:v>
                </c:pt>
                <c:pt idx="52">
                  <c:v>2004-05</c:v>
                </c:pt>
                <c:pt idx="53">
                  <c:v>2004-06</c:v>
                </c:pt>
                <c:pt idx="54">
                  <c:v>2004-07</c:v>
                </c:pt>
                <c:pt idx="55">
                  <c:v>2004-08</c:v>
                </c:pt>
                <c:pt idx="56">
                  <c:v>2004-09</c:v>
                </c:pt>
                <c:pt idx="57">
                  <c:v>2004-10</c:v>
                </c:pt>
                <c:pt idx="58">
                  <c:v>2004-11</c:v>
                </c:pt>
                <c:pt idx="59">
                  <c:v>2004-12</c:v>
                </c:pt>
                <c:pt idx="60">
                  <c:v>2005-01</c:v>
                </c:pt>
                <c:pt idx="61">
                  <c:v>2005-02</c:v>
                </c:pt>
                <c:pt idx="62">
                  <c:v>2005-03</c:v>
                </c:pt>
                <c:pt idx="63">
                  <c:v>2005-04</c:v>
                </c:pt>
                <c:pt idx="64">
                  <c:v>2005-05</c:v>
                </c:pt>
                <c:pt idx="65">
                  <c:v>2005-06</c:v>
                </c:pt>
                <c:pt idx="66">
                  <c:v>2005-07</c:v>
                </c:pt>
                <c:pt idx="67">
                  <c:v>2005-08</c:v>
                </c:pt>
                <c:pt idx="68">
                  <c:v>2005-09</c:v>
                </c:pt>
                <c:pt idx="69">
                  <c:v>2005-10</c:v>
                </c:pt>
                <c:pt idx="70">
                  <c:v>2005-11</c:v>
                </c:pt>
                <c:pt idx="71">
                  <c:v>2005-12</c:v>
                </c:pt>
                <c:pt idx="72">
                  <c:v>2006-01</c:v>
                </c:pt>
                <c:pt idx="73">
                  <c:v>2006-02</c:v>
                </c:pt>
                <c:pt idx="74">
                  <c:v>2006-03</c:v>
                </c:pt>
                <c:pt idx="75">
                  <c:v>2006-04</c:v>
                </c:pt>
                <c:pt idx="76">
                  <c:v>2006-05</c:v>
                </c:pt>
                <c:pt idx="77">
                  <c:v>2006-06</c:v>
                </c:pt>
                <c:pt idx="78">
                  <c:v>2006-07</c:v>
                </c:pt>
                <c:pt idx="79">
                  <c:v>2006-08</c:v>
                </c:pt>
                <c:pt idx="80">
                  <c:v>2006-09</c:v>
                </c:pt>
                <c:pt idx="81">
                  <c:v>2006-10</c:v>
                </c:pt>
                <c:pt idx="82">
                  <c:v>2006-11</c:v>
                </c:pt>
                <c:pt idx="83">
                  <c:v>2006-12</c:v>
                </c:pt>
                <c:pt idx="84">
                  <c:v>2007-01</c:v>
                </c:pt>
                <c:pt idx="85">
                  <c:v>2007-02</c:v>
                </c:pt>
                <c:pt idx="86">
                  <c:v>2007-03</c:v>
                </c:pt>
                <c:pt idx="87">
                  <c:v>2007-04</c:v>
                </c:pt>
                <c:pt idx="88">
                  <c:v>2007-05</c:v>
                </c:pt>
                <c:pt idx="89">
                  <c:v>2007-06</c:v>
                </c:pt>
                <c:pt idx="90">
                  <c:v>2007-07</c:v>
                </c:pt>
                <c:pt idx="91">
                  <c:v>2007-08</c:v>
                </c:pt>
                <c:pt idx="92">
                  <c:v>2007-09</c:v>
                </c:pt>
                <c:pt idx="93">
                  <c:v>2007-10</c:v>
                </c:pt>
                <c:pt idx="94">
                  <c:v>2007-11</c:v>
                </c:pt>
                <c:pt idx="95">
                  <c:v>2007-12</c:v>
                </c:pt>
                <c:pt idx="96">
                  <c:v>2008-01</c:v>
                </c:pt>
                <c:pt idx="97">
                  <c:v>2008-02</c:v>
                </c:pt>
                <c:pt idx="98">
                  <c:v>2008-03</c:v>
                </c:pt>
                <c:pt idx="99">
                  <c:v>2008-04</c:v>
                </c:pt>
                <c:pt idx="100">
                  <c:v>2008-05</c:v>
                </c:pt>
                <c:pt idx="101">
                  <c:v>2008-06</c:v>
                </c:pt>
                <c:pt idx="102">
                  <c:v>2008-07</c:v>
                </c:pt>
                <c:pt idx="103">
                  <c:v>2008-08</c:v>
                </c:pt>
                <c:pt idx="104">
                  <c:v>2008-09</c:v>
                </c:pt>
                <c:pt idx="105">
                  <c:v>2008-10</c:v>
                </c:pt>
                <c:pt idx="106">
                  <c:v>2008-11</c:v>
                </c:pt>
                <c:pt idx="107">
                  <c:v>2008-12</c:v>
                </c:pt>
                <c:pt idx="108">
                  <c:v>2009-01</c:v>
                </c:pt>
                <c:pt idx="109">
                  <c:v>2009-02</c:v>
                </c:pt>
                <c:pt idx="110">
                  <c:v>2009-03</c:v>
                </c:pt>
                <c:pt idx="111">
                  <c:v>2009-04</c:v>
                </c:pt>
                <c:pt idx="112">
                  <c:v>2009-05</c:v>
                </c:pt>
                <c:pt idx="113">
                  <c:v>2009-06</c:v>
                </c:pt>
                <c:pt idx="114">
                  <c:v>2009-07</c:v>
                </c:pt>
                <c:pt idx="115">
                  <c:v>2009-08</c:v>
                </c:pt>
                <c:pt idx="116">
                  <c:v>2009-09</c:v>
                </c:pt>
                <c:pt idx="117">
                  <c:v>2009-10</c:v>
                </c:pt>
                <c:pt idx="118">
                  <c:v>2009-11</c:v>
                </c:pt>
                <c:pt idx="119">
                  <c:v>2009-12</c:v>
                </c:pt>
                <c:pt idx="120">
                  <c:v>2010-01</c:v>
                </c:pt>
                <c:pt idx="121">
                  <c:v>2010-02</c:v>
                </c:pt>
                <c:pt idx="122">
                  <c:v>2010-03</c:v>
                </c:pt>
                <c:pt idx="123">
                  <c:v>2010-04</c:v>
                </c:pt>
                <c:pt idx="124">
                  <c:v>2010-05</c:v>
                </c:pt>
                <c:pt idx="125">
                  <c:v>2010-06</c:v>
                </c:pt>
                <c:pt idx="126">
                  <c:v>2010-07</c:v>
                </c:pt>
                <c:pt idx="127">
                  <c:v>2010-08</c:v>
                </c:pt>
                <c:pt idx="128">
                  <c:v>2010-09</c:v>
                </c:pt>
                <c:pt idx="129">
                  <c:v>2010-10</c:v>
                </c:pt>
                <c:pt idx="130">
                  <c:v>2010-11</c:v>
                </c:pt>
                <c:pt idx="131">
                  <c:v>2010-12</c:v>
                </c:pt>
                <c:pt idx="132">
                  <c:v>2011-01</c:v>
                </c:pt>
                <c:pt idx="133">
                  <c:v>2011-02</c:v>
                </c:pt>
                <c:pt idx="134">
                  <c:v>2011-03</c:v>
                </c:pt>
                <c:pt idx="135">
                  <c:v>2011-04</c:v>
                </c:pt>
                <c:pt idx="136">
                  <c:v>2011-05</c:v>
                </c:pt>
                <c:pt idx="137">
                  <c:v>2011-06</c:v>
                </c:pt>
                <c:pt idx="138">
                  <c:v>2011-07</c:v>
                </c:pt>
                <c:pt idx="139">
                  <c:v>2011-08</c:v>
                </c:pt>
                <c:pt idx="140">
                  <c:v>2011-09</c:v>
                </c:pt>
                <c:pt idx="141">
                  <c:v>2011-10</c:v>
                </c:pt>
                <c:pt idx="142">
                  <c:v>2011-11</c:v>
                </c:pt>
                <c:pt idx="143">
                  <c:v>2011-12</c:v>
                </c:pt>
                <c:pt idx="144">
                  <c:v>2012-01</c:v>
                </c:pt>
                <c:pt idx="145">
                  <c:v>2012-02</c:v>
                </c:pt>
                <c:pt idx="146">
                  <c:v>2012-03</c:v>
                </c:pt>
                <c:pt idx="147">
                  <c:v>2012-04</c:v>
                </c:pt>
                <c:pt idx="148">
                  <c:v>2012-05</c:v>
                </c:pt>
                <c:pt idx="149">
                  <c:v>2012-06</c:v>
                </c:pt>
                <c:pt idx="150">
                  <c:v>2012-07</c:v>
                </c:pt>
                <c:pt idx="151">
                  <c:v>2012-08</c:v>
                </c:pt>
                <c:pt idx="152">
                  <c:v>2012-09</c:v>
                </c:pt>
                <c:pt idx="153">
                  <c:v>2012-10</c:v>
                </c:pt>
                <c:pt idx="154">
                  <c:v>2012-11</c:v>
                </c:pt>
                <c:pt idx="155">
                  <c:v>2012-12</c:v>
                </c:pt>
                <c:pt idx="156">
                  <c:v>2013-01</c:v>
                </c:pt>
                <c:pt idx="157">
                  <c:v>2013-02</c:v>
                </c:pt>
                <c:pt idx="158">
                  <c:v>2013-03</c:v>
                </c:pt>
                <c:pt idx="159">
                  <c:v>2013-04</c:v>
                </c:pt>
                <c:pt idx="160">
                  <c:v>2013-05</c:v>
                </c:pt>
                <c:pt idx="161">
                  <c:v>2013-06</c:v>
                </c:pt>
                <c:pt idx="162">
                  <c:v>2013-07</c:v>
                </c:pt>
                <c:pt idx="163">
                  <c:v>2013-08</c:v>
                </c:pt>
                <c:pt idx="164">
                  <c:v>2013-09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2014-01</c:v>
                </c:pt>
                <c:pt idx="169">
                  <c:v>2014-02</c:v>
                </c:pt>
                <c:pt idx="170">
                  <c:v>2014-03</c:v>
                </c:pt>
                <c:pt idx="171">
                  <c:v>2014-04</c:v>
                </c:pt>
                <c:pt idx="172">
                  <c:v>2014-05</c:v>
                </c:pt>
                <c:pt idx="173">
                  <c:v>2014-06</c:v>
                </c:pt>
                <c:pt idx="174">
                  <c:v>2014-07</c:v>
                </c:pt>
                <c:pt idx="175">
                  <c:v>2014-08</c:v>
                </c:pt>
                <c:pt idx="176">
                  <c:v>2014-09</c:v>
                </c:pt>
                <c:pt idx="177">
                  <c:v>2014-10</c:v>
                </c:pt>
                <c:pt idx="178">
                  <c:v>2014-11</c:v>
                </c:pt>
                <c:pt idx="179">
                  <c:v>2014-12</c:v>
                </c:pt>
                <c:pt idx="180">
                  <c:v>2015-01</c:v>
                </c:pt>
                <c:pt idx="181">
                  <c:v>2015-02</c:v>
                </c:pt>
                <c:pt idx="182">
                  <c:v>2015-03</c:v>
                </c:pt>
                <c:pt idx="183">
                  <c:v>2015-04</c:v>
                </c:pt>
                <c:pt idx="184">
                  <c:v>2015-05</c:v>
                </c:pt>
                <c:pt idx="185">
                  <c:v>2015-06</c:v>
                </c:pt>
                <c:pt idx="186">
                  <c:v>2015-07</c:v>
                </c:pt>
                <c:pt idx="187">
                  <c:v>2015-08</c:v>
                </c:pt>
                <c:pt idx="188">
                  <c:v>2015-09</c:v>
                </c:pt>
                <c:pt idx="189">
                  <c:v>2015-10</c:v>
                </c:pt>
                <c:pt idx="190">
                  <c:v>2015-11</c:v>
                </c:pt>
                <c:pt idx="191">
                  <c:v>2015-12</c:v>
                </c:pt>
                <c:pt idx="192">
                  <c:v>2016-01</c:v>
                </c:pt>
                <c:pt idx="193">
                  <c:v>2016-02</c:v>
                </c:pt>
                <c:pt idx="194">
                  <c:v>2016-03</c:v>
                </c:pt>
                <c:pt idx="195">
                  <c:v>2016-04</c:v>
                </c:pt>
                <c:pt idx="196">
                  <c:v>2016-05</c:v>
                </c:pt>
                <c:pt idx="197">
                  <c:v>2016-06</c:v>
                </c:pt>
                <c:pt idx="198">
                  <c:v>2016-07</c:v>
                </c:pt>
                <c:pt idx="199">
                  <c:v>2016-08</c:v>
                </c:pt>
                <c:pt idx="200">
                  <c:v>2016-09</c:v>
                </c:pt>
                <c:pt idx="201">
                  <c:v>2016-10</c:v>
                </c:pt>
                <c:pt idx="202">
                  <c:v>2016-11</c:v>
                </c:pt>
                <c:pt idx="203">
                  <c:v>2016-12</c:v>
                </c:pt>
                <c:pt idx="204">
                  <c:v>2017-01</c:v>
                </c:pt>
                <c:pt idx="205">
                  <c:v>2017-02</c:v>
                </c:pt>
                <c:pt idx="206">
                  <c:v>2017-03</c:v>
                </c:pt>
                <c:pt idx="207">
                  <c:v>2017-04</c:v>
                </c:pt>
                <c:pt idx="208">
                  <c:v>2017-05</c:v>
                </c:pt>
                <c:pt idx="209">
                  <c:v>2017-06</c:v>
                </c:pt>
                <c:pt idx="210">
                  <c:v>2017-07</c:v>
                </c:pt>
                <c:pt idx="211">
                  <c:v>2017-08</c:v>
                </c:pt>
                <c:pt idx="212">
                  <c:v>2017-09</c:v>
                </c:pt>
                <c:pt idx="213">
                  <c:v>2017-10</c:v>
                </c:pt>
                <c:pt idx="214">
                  <c:v>2017-11</c:v>
                </c:pt>
                <c:pt idx="215">
                  <c:v>2017-12</c:v>
                </c:pt>
                <c:pt idx="216">
                  <c:v>2018-01</c:v>
                </c:pt>
                <c:pt idx="217">
                  <c:v>2018-02</c:v>
                </c:pt>
                <c:pt idx="218">
                  <c:v>2018-03</c:v>
                </c:pt>
                <c:pt idx="219">
                  <c:v>2018-04</c:v>
                </c:pt>
                <c:pt idx="220">
                  <c:v>2018-05</c:v>
                </c:pt>
                <c:pt idx="221">
                  <c:v>2018-06</c:v>
                </c:pt>
                <c:pt idx="222">
                  <c:v>2018-07</c:v>
                </c:pt>
                <c:pt idx="223">
                  <c:v>2018-08</c:v>
                </c:pt>
                <c:pt idx="224">
                  <c:v>2018-09</c:v>
                </c:pt>
                <c:pt idx="225">
                  <c:v>2018-10</c:v>
                </c:pt>
                <c:pt idx="226">
                  <c:v>2018-11</c:v>
                </c:pt>
                <c:pt idx="227">
                  <c:v>2018-12</c:v>
                </c:pt>
                <c:pt idx="228">
                  <c:v>2019-01</c:v>
                </c:pt>
                <c:pt idx="229">
                  <c:v>2019-02</c:v>
                </c:pt>
                <c:pt idx="230">
                  <c:v>2019-03</c:v>
                </c:pt>
                <c:pt idx="231">
                  <c:v>2019-04</c:v>
                </c:pt>
                <c:pt idx="232">
                  <c:v>2019-05</c:v>
                </c:pt>
                <c:pt idx="233">
                  <c:v>2019-06</c:v>
                </c:pt>
                <c:pt idx="234">
                  <c:v>2019-07</c:v>
                </c:pt>
                <c:pt idx="235">
                  <c:v>2019-08</c:v>
                </c:pt>
                <c:pt idx="236">
                  <c:v>2019-09</c:v>
                </c:pt>
                <c:pt idx="237">
                  <c:v>2019-10</c:v>
                </c:pt>
                <c:pt idx="238">
                  <c:v>2019-11</c:v>
                </c:pt>
                <c:pt idx="239">
                  <c:v>2019-12</c:v>
                </c:pt>
                <c:pt idx="240">
                  <c:v>2020-01</c:v>
                </c:pt>
                <c:pt idx="241">
                  <c:v>2020-02</c:v>
                </c:pt>
                <c:pt idx="242">
                  <c:v>2020-03</c:v>
                </c:pt>
                <c:pt idx="243">
                  <c:v>2020-04</c:v>
                </c:pt>
                <c:pt idx="244">
                  <c:v>2020-05</c:v>
                </c:pt>
                <c:pt idx="245">
                  <c:v>2020-06</c:v>
                </c:pt>
                <c:pt idx="246">
                  <c:v>2020-07</c:v>
                </c:pt>
                <c:pt idx="247">
                  <c:v>2020-08</c:v>
                </c:pt>
                <c:pt idx="248">
                  <c:v>2020-09</c:v>
                </c:pt>
                <c:pt idx="249">
                  <c:v>2020-10</c:v>
                </c:pt>
                <c:pt idx="250">
                  <c:v>2020-11</c:v>
                </c:pt>
                <c:pt idx="251">
                  <c:v>2020-12</c:v>
                </c:pt>
                <c:pt idx="252">
                  <c:v>2021-01</c:v>
                </c:pt>
                <c:pt idx="253">
                  <c:v>2021-02</c:v>
                </c:pt>
                <c:pt idx="254">
                  <c:v>2021-03</c:v>
                </c:pt>
                <c:pt idx="255">
                  <c:v>2021-04</c:v>
                </c:pt>
                <c:pt idx="256">
                  <c:v>2021-05</c:v>
                </c:pt>
                <c:pt idx="257">
                  <c:v>2021-06</c:v>
                </c:pt>
                <c:pt idx="258">
                  <c:v>2021-07</c:v>
                </c:pt>
                <c:pt idx="259">
                  <c:v>2021-08</c:v>
                </c:pt>
                <c:pt idx="260">
                  <c:v>2021-09</c:v>
                </c:pt>
                <c:pt idx="261">
                  <c:v>2021-10</c:v>
                </c:pt>
                <c:pt idx="262">
                  <c:v>2021-11</c:v>
                </c:pt>
                <c:pt idx="263">
                  <c:v>2021-12</c:v>
                </c:pt>
                <c:pt idx="264">
                  <c:v>2022-01</c:v>
                </c:pt>
                <c:pt idx="265">
                  <c:v>2022-02</c:v>
                </c:pt>
                <c:pt idx="266">
                  <c:v>2022-03</c:v>
                </c:pt>
                <c:pt idx="267">
                  <c:v>2022-04</c:v>
                </c:pt>
                <c:pt idx="268">
                  <c:v>2022-05</c:v>
                </c:pt>
                <c:pt idx="269">
                  <c:v>2022-06</c:v>
                </c:pt>
                <c:pt idx="270">
                  <c:v>2022-07</c:v>
                </c:pt>
                <c:pt idx="271">
                  <c:v>2022-08</c:v>
                </c:pt>
                <c:pt idx="272">
                  <c:v>2022-09</c:v>
                </c:pt>
                <c:pt idx="273">
                  <c:v>2022-10</c:v>
                </c:pt>
                <c:pt idx="274">
                  <c:v>2022-11</c:v>
                </c:pt>
                <c:pt idx="275">
                  <c:v>2022-12</c:v>
                </c:pt>
                <c:pt idx="276">
                  <c:v>2023-01</c:v>
                </c:pt>
                <c:pt idx="277">
                  <c:v>2023-02</c:v>
                </c:pt>
                <c:pt idx="278">
                  <c:v>2023-03</c:v>
                </c:pt>
                <c:pt idx="279">
                  <c:v>2023-04</c:v>
                </c:pt>
                <c:pt idx="280">
                  <c:v>2023-05</c:v>
                </c:pt>
                <c:pt idx="281">
                  <c:v>2023-06</c:v>
                </c:pt>
                <c:pt idx="282">
                  <c:v>2023-07</c:v>
                </c:pt>
                <c:pt idx="283">
                  <c:v>2023-08</c:v>
                </c:pt>
                <c:pt idx="284">
                  <c:v>2023-09</c:v>
                </c:pt>
                <c:pt idx="285">
                  <c:v>2023-10</c:v>
                </c:pt>
                <c:pt idx="286">
                  <c:v>2023-11</c:v>
                </c:pt>
                <c:pt idx="287">
                  <c:v>2023-12</c:v>
                </c:pt>
                <c:pt idx="288">
                  <c:v>2024-01</c:v>
                </c:pt>
                <c:pt idx="289">
                  <c:v>2024-02</c:v>
                </c:pt>
                <c:pt idx="290">
                  <c:v>2024-03</c:v>
                </c:pt>
              </c:strCache>
            </c:strRef>
          </c:xVal>
          <c:yVal>
            <c:numRef>
              <c:f>Hoja1!$D$2:$D$292</c:f>
              <c:numCache>
                <c:formatCode>General</c:formatCode>
                <c:ptCount val="291"/>
                <c:pt idx="0">
                  <c:v>3.5984001439430529</c:v>
                </c:pt>
                <c:pt idx="1">
                  <c:v>3.6860054502187096</c:v>
                </c:pt>
                <c:pt idx="2">
                  <c:v>3.5714498981591585</c:v>
                </c:pt>
                <c:pt idx="3">
                  <c:v>3.8057163379326986</c:v>
                </c:pt>
                <c:pt idx="4">
                  <c:v>3.5219065769438056</c:v>
                </c:pt>
                <c:pt idx="5">
                  <c:v>3.6411375613387351</c:v>
                </c:pt>
                <c:pt idx="6">
                  <c:v>3.730033904684201</c:v>
                </c:pt>
                <c:pt idx="7">
                  <c:v>3.8997178278980629</c:v>
                </c:pt>
                <c:pt idx="8">
                  <c:v>4.2146297757055757</c:v>
                </c:pt>
                <c:pt idx="9">
                  <c:v>3.8439194012243045</c:v>
                </c:pt>
                <c:pt idx="10">
                  <c:v>3.7581669105903051</c:v>
                </c:pt>
                <c:pt idx="11">
                  <c:v>3.9719334114044424</c:v>
                </c:pt>
                <c:pt idx="12">
                  <c:v>4.3024316702142986</c:v>
                </c:pt>
                <c:pt idx="13">
                  <c:v>4.546987090763901</c:v>
                </c:pt>
                <c:pt idx="14">
                  <c:v>4.3195786200809767</c:v>
                </c:pt>
                <c:pt idx="15">
                  <c:v>4.2232687745487434</c:v>
                </c:pt>
                <c:pt idx="16">
                  <c:v>3.9559956250095145</c:v>
                </c:pt>
                <c:pt idx="17">
                  <c:v>3.7699481730201252</c:v>
                </c:pt>
                <c:pt idx="18">
                  <c:v>3.6820351486903604</c:v>
                </c:pt>
                <c:pt idx="19">
                  <c:v>3.6647543129939981</c:v>
                </c:pt>
                <c:pt idx="20">
                  <c:v>3.8211786828225529</c:v>
                </c:pt>
                <c:pt idx="21">
                  <c:v>3.8813684803243746</c:v>
                </c:pt>
                <c:pt idx="22">
                  <c:v>3.7099217494242516</c:v>
                </c:pt>
                <c:pt idx="23">
                  <c:v>3.5476922555868451</c:v>
                </c:pt>
                <c:pt idx="24">
                  <c:v>3.6560853936304496</c:v>
                </c:pt>
                <c:pt idx="25">
                  <c:v>4.0173340951892076</c:v>
                </c:pt>
                <c:pt idx="26">
                  <c:v>3.9773804222458229</c:v>
                </c:pt>
                <c:pt idx="27">
                  <c:v>3.9402713913438072</c:v>
                </c:pt>
                <c:pt idx="28">
                  <c:v>3.6840608638455934</c:v>
                </c:pt>
                <c:pt idx="29">
                  <c:v>3.5395757709702496</c:v>
                </c:pt>
                <c:pt idx="30">
                  <c:v>3.7369266353157085</c:v>
                </c:pt>
                <c:pt idx="31">
                  <c:v>3.8139392567060852</c:v>
                </c:pt>
                <c:pt idx="32">
                  <c:v>3.8908837440344803</c:v>
                </c:pt>
                <c:pt idx="33">
                  <c:v>4.1085603187335495</c:v>
                </c:pt>
                <c:pt idx="34">
                  <c:v>3.9748244687539738</c:v>
                </c:pt>
                <c:pt idx="35">
                  <c:v>4.1609234047673045</c:v>
                </c:pt>
                <c:pt idx="36">
                  <c:v>4.2361020467522694</c:v>
                </c:pt>
                <c:pt idx="37">
                  <c:v>4.281324394878733</c:v>
                </c:pt>
                <c:pt idx="38">
                  <c:v>4.3436368339298621</c:v>
                </c:pt>
                <c:pt idx="39">
                  <c:v>4.391064182956149</c:v>
                </c:pt>
                <c:pt idx="40">
                  <c:v>4.2474526200317104</c:v>
                </c:pt>
                <c:pt idx="41">
                  <c:v>4.1758090977799789</c:v>
                </c:pt>
                <c:pt idx="42">
                  <c:v>4.2502348279663371</c:v>
                </c:pt>
                <c:pt idx="43">
                  <c:v>4.1718544647803828</c:v>
                </c:pt>
                <c:pt idx="44">
                  <c:v>4.1319564031629614</c:v>
                </c:pt>
                <c:pt idx="45">
                  <c:v>4.0122086071777749</c:v>
                </c:pt>
                <c:pt idx="46">
                  <c:v>4.1553050843616139</c:v>
                </c:pt>
                <c:pt idx="47">
                  <c:v>3.9529034937871614</c:v>
                </c:pt>
                <c:pt idx="48">
                  <c:v>4.085285241415928</c:v>
                </c:pt>
                <c:pt idx="49">
                  <c:v>4.2717072926974851</c:v>
                </c:pt>
                <c:pt idx="50">
                  <c:v>4.2912950425248182</c:v>
                </c:pt>
                <c:pt idx="51">
                  <c:v>4.2710870978047755</c:v>
                </c:pt>
                <c:pt idx="52">
                  <c:v>4.2770857379529597</c:v>
                </c:pt>
                <c:pt idx="53">
                  <c:v>3.9325270616506738</c:v>
                </c:pt>
                <c:pt idx="54">
                  <c:v>3.9579695245712436</c:v>
                </c:pt>
                <c:pt idx="55">
                  <c:v>3.9825842062948147</c:v>
                </c:pt>
                <c:pt idx="56">
                  <c:v>4.0812516522214626</c:v>
                </c:pt>
                <c:pt idx="57">
                  <c:v>4.2570617287411725</c:v>
                </c:pt>
                <c:pt idx="58">
                  <c:v>4.225761998403236</c:v>
                </c:pt>
                <c:pt idx="59">
                  <c:v>4.206854787551177</c:v>
                </c:pt>
                <c:pt idx="60">
                  <c:v>4.4372547249255767</c:v>
                </c:pt>
                <c:pt idx="61">
                  <c:v>4.3314828462470096</c:v>
                </c:pt>
                <c:pt idx="62">
                  <c:v>4.2520820288950851</c:v>
                </c:pt>
                <c:pt idx="63">
                  <c:v>4.245609345055021</c:v>
                </c:pt>
                <c:pt idx="64">
                  <c:v>4.2490075233370739</c:v>
                </c:pt>
                <c:pt idx="65">
                  <c:v>4.1117445158459223</c:v>
                </c:pt>
                <c:pt idx="66">
                  <c:v>4.3627360501844263</c:v>
                </c:pt>
                <c:pt idx="67">
                  <c:v>4.4692984059837739</c:v>
                </c:pt>
                <c:pt idx="68">
                  <c:v>4.4729297989644623</c:v>
                </c:pt>
                <c:pt idx="69">
                  <c:v>4.4247665020375484</c:v>
                </c:pt>
                <c:pt idx="70">
                  <c:v>4.0549910733050138</c:v>
                </c:pt>
                <c:pt idx="71">
                  <c:v>4.3727913727453398</c:v>
                </c:pt>
                <c:pt idx="72">
                  <c:v>4.3798279816134214</c:v>
                </c:pt>
                <c:pt idx="73">
                  <c:v>4.3375306704546812</c:v>
                </c:pt>
                <c:pt idx="74">
                  <c:v>4.2187707368125498</c:v>
                </c:pt>
                <c:pt idx="75">
                  <c:v>4.0303824066711407</c:v>
                </c:pt>
                <c:pt idx="76">
                  <c:v>4.0070796443226957</c:v>
                </c:pt>
                <c:pt idx="77">
                  <c:v>3.9918598032323707</c:v>
                </c:pt>
                <c:pt idx="78">
                  <c:v>4.2033736606137406</c:v>
                </c:pt>
                <c:pt idx="79">
                  <c:v>4.2265263465265734</c:v>
                </c:pt>
                <c:pt idx="80">
                  <c:v>4.6772681290398062</c:v>
                </c:pt>
                <c:pt idx="81">
                  <c:v>4.9137661314729071</c:v>
                </c:pt>
                <c:pt idx="82">
                  <c:v>4.428060010327834</c:v>
                </c:pt>
                <c:pt idx="83">
                  <c:v>4.1570577217820288</c:v>
                </c:pt>
                <c:pt idx="84">
                  <c:v>4.5077122033379275</c:v>
                </c:pt>
                <c:pt idx="85">
                  <c:v>4.6900635674411859</c:v>
                </c:pt>
                <c:pt idx="86">
                  <c:v>4.639057652466823</c:v>
                </c:pt>
                <c:pt idx="87">
                  <c:v>4.530351632340218</c:v>
                </c:pt>
                <c:pt idx="88">
                  <c:v>4.3572781804804075</c:v>
                </c:pt>
                <c:pt idx="89">
                  <c:v>4.3674813382498936</c:v>
                </c:pt>
                <c:pt idx="90">
                  <c:v>4.3990673839228487</c:v>
                </c:pt>
                <c:pt idx="91">
                  <c:v>4.4883166630908722</c:v>
                </c:pt>
                <c:pt idx="92">
                  <c:v>4.3175753582152305</c:v>
                </c:pt>
                <c:pt idx="93">
                  <c:v>4.4260304714500496</c:v>
                </c:pt>
                <c:pt idx="94">
                  <c:v>4.1574581766166112</c:v>
                </c:pt>
                <c:pt idx="95">
                  <c:v>4.4566551630642737</c:v>
                </c:pt>
                <c:pt idx="96">
                  <c:v>4.5719491369883345</c:v>
                </c:pt>
                <c:pt idx="97">
                  <c:v>4.6281968998347836</c:v>
                </c:pt>
                <c:pt idx="98">
                  <c:v>4.5251148349428387</c:v>
                </c:pt>
                <c:pt idx="99">
                  <c:v>4.7055829575767598</c:v>
                </c:pt>
                <c:pt idx="100">
                  <c:v>4.6153470245333361</c:v>
                </c:pt>
                <c:pt idx="101">
                  <c:v>4.4027489481091209</c:v>
                </c:pt>
                <c:pt idx="102">
                  <c:v>4.2037977319011262</c:v>
                </c:pt>
                <c:pt idx="103">
                  <c:v>4.3178161419969303</c:v>
                </c:pt>
                <c:pt idx="104">
                  <c:v>4.4016667249945591</c:v>
                </c:pt>
                <c:pt idx="105">
                  <c:v>4.4360772261022232</c:v>
                </c:pt>
                <c:pt idx="106">
                  <c:v>4.4575705986472203</c:v>
                </c:pt>
                <c:pt idx="107">
                  <c:v>4.6896259796902084</c:v>
                </c:pt>
                <c:pt idx="108">
                  <c:v>4.9211037090390919</c:v>
                </c:pt>
                <c:pt idx="109">
                  <c:v>4.8262071395149198</c:v>
                </c:pt>
                <c:pt idx="110">
                  <c:v>4.7183321069455681</c:v>
                </c:pt>
                <c:pt idx="111">
                  <c:v>4.5029745104715904</c:v>
                </c:pt>
                <c:pt idx="112">
                  <c:v>4.7949402371425212</c:v>
                </c:pt>
                <c:pt idx="113">
                  <c:v>4.871030534357156</c:v>
                </c:pt>
                <c:pt idx="114">
                  <c:v>4.8610613222907038</c:v>
                </c:pt>
                <c:pt idx="115">
                  <c:v>4.8599908146657933</c:v>
                </c:pt>
                <c:pt idx="116">
                  <c:v>5.2511593266252765</c:v>
                </c:pt>
                <c:pt idx="117">
                  <c:v>5.2776120488626459</c:v>
                </c:pt>
                <c:pt idx="118">
                  <c:v>5.0632496397263882</c:v>
                </c:pt>
                <c:pt idx="119">
                  <c:v>5.3164147260413106</c:v>
                </c:pt>
                <c:pt idx="120">
                  <c:v>5.037163392036585</c:v>
                </c:pt>
                <c:pt idx="121">
                  <c:v>5.2960107174656441</c:v>
                </c:pt>
                <c:pt idx="122">
                  <c:v>5.2468792336428738</c:v>
                </c:pt>
                <c:pt idx="123">
                  <c:v>5.2738470164017492</c:v>
                </c:pt>
                <c:pt idx="124">
                  <c:v>5.0007982986563597</c:v>
                </c:pt>
                <c:pt idx="125">
                  <c:v>4.5106480822369095</c:v>
                </c:pt>
                <c:pt idx="126">
                  <c:v>4.4163154639591005</c:v>
                </c:pt>
                <c:pt idx="127">
                  <c:v>4.4201062056639531</c:v>
                </c:pt>
                <c:pt idx="128">
                  <c:v>4.7557257957035155</c:v>
                </c:pt>
                <c:pt idx="129">
                  <c:v>4.943564689517121</c:v>
                </c:pt>
                <c:pt idx="130">
                  <c:v>4.6139151934610636</c:v>
                </c:pt>
                <c:pt idx="131">
                  <c:v>4.2788144403004713</c:v>
                </c:pt>
                <c:pt idx="132">
                  <c:v>4.5366217228380874</c:v>
                </c:pt>
                <c:pt idx="133">
                  <c:v>4.670794636801495</c:v>
                </c:pt>
                <c:pt idx="134">
                  <c:v>4.4117035941005218</c:v>
                </c:pt>
                <c:pt idx="135">
                  <c:v>4.3758812196649473</c:v>
                </c:pt>
                <c:pt idx="136">
                  <c:v>4.1971311486482188</c:v>
                </c:pt>
                <c:pt idx="137">
                  <c:v>4.1845434841899722</c:v>
                </c:pt>
                <c:pt idx="138">
                  <c:v>4.0835286474393824</c:v>
                </c:pt>
                <c:pt idx="139">
                  <c:v>4.5205150738320672</c:v>
                </c:pt>
                <c:pt idx="140">
                  <c:v>4.5477614577632872</c:v>
                </c:pt>
                <c:pt idx="141">
                  <c:v>4.324650383817815</c:v>
                </c:pt>
                <c:pt idx="142">
                  <c:v>4.2974078930892619</c:v>
                </c:pt>
                <c:pt idx="143">
                  <c:v>4.0697825723025618</c:v>
                </c:pt>
                <c:pt idx="144">
                  <c:v>4.0259031759978026</c:v>
                </c:pt>
                <c:pt idx="145">
                  <c:v>4.3793262720291413</c:v>
                </c:pt>
                <c:pt idx="146">
                  <c:v>4.7874382868567205</c:v>
                </c:pt>
                <c:pt idx="147">
                  <c:v>4.1173688721188801</c:v>
                </c:pt>
                <c:pt idx="148">
                  <c:v>3.8636345233302656</c:v>
                </c:pt>
                <c:pt idx="149">
                  <c:v>4.526622940414601</c:v>
                </c:pt>
                <c:pt idx="150">
                  <c:v>4.4417092682631516</c:v>
                </c:pt>
                <c:pt idx="151">
                  <c:v>4.9895690208236614</c:v>
                </c:pt>
                <c:pt idx="152">
                  <c:v>5.2519104614841527</c:v>
                </c:pt>
                <c:pt idx="153">
                  <c:v>5.3230804845993376</c:v>
                </c:pt>
                <c:pt idx="154">
                  <c:v>5.1599564878148261</c:v>
                </c:pt>
                <c:pt idx="155">
                  <c:v>5.2355422897454282</c:v>
                </c:pt>
                <c:pt idx="156">
                  <c:v>5.2407885806718673</c:v>
                </c:pt>
                <c:pt idx="157">
                  <c:v>5.2327405300280851</c:v>
                </c:pt>
                <c:pt idx="158">
                  <c:v>4.9773936160909713</c:v>
                </c:pt>
                <c:pt idx="159">
                  <c:v>5.4877614916261788</c:v>
                </c:pt>
                <c:pt idx="160">
                  <c:v>5.0036739296428445</c:v>
                </c:pt>
                <c:pt idx="161">
                  <c:v>5.0167135133293188</c:v>
                </c:pt>
                <c:pt idx="162">
                  <c:v>5.4928515247087581</c:v>
                </c:pt>
                <c:pt idx="163">
                  <c:v>5.0696771475236471</c:v>
                </c:pt>
                <c:pt idx="164">
                  <c:v>5.0166272173026787</c:v>
                </c:pt>
                <c:pt idx="165">
                  <c:v>5.4108585605575374</c:v>
                </c:pt>
                <c:pt idx="166">
                  <c:v>5.4200307243326185</c:v>
                </c:pt>
                <c:pt idx="167">
                  <c:v>5.1248579702796633</c:v>
                </c:pt>
                <c:pt idx="168">
                  <c:v>5.1030866257475731</c:v>
                </c:pt>
                <c:pt idx="169">
                  <c:v>5.262907283684787</c:v>
                </c:pt>
                <c:pt idx="170">
                  <c:v>5.0481276125444685</c:v>
                </c:pt>
                <c:pt idx="171">
                  <c:v>5.942632813542736</c:v>
                </c:pt>
                <c:pt idx="172">
                  <c:v>5.9970683745807429</c:v>
                </c:pt>
                <c:pt idx="173">
                  <c:v>5.9151871028435332</c:v>
                </c:pt>
                <c:pt idx="174">
                  <c:v>5.3217959719339651</c:v>
                </c:pt>
                <c:pt idx="175">
                  <c:v>5.3750618611865484</c:v>
                </c:pt>
                <c:pt idx="176">
                  <c:v>5.2230198568976425</c:v>
                </c:pt>
                <c:pt idx="177">
                  <c:v>5.4028252927447644</c:v>
                </c:pt>
                <c:pt idx="178">
                  <c:v>5.153142405037122</c:v>
                </c:pt>
                <c:pt idx="179">
                  <c:v>5.1987621485955851</c:v>
                </c:pt>
                <c:pt idx="180">
                  <c:v>5.2822253482002175</c:v>
                </c:pt>
                <c:pt idx="181">
                  <c:v>5.1595333189574193</c:v>
                </c:pt>
                <c:pt idx="182">
                  <c:v>5.3535056802520415</c:v>
                </c:pt>
                <c:pt idx="183">
                  <c:v>5.1275429728225799</c:v>
                </c:pt>
                <c:pt idx="184">
                  <c:v>5.6407106736908759</c:v>
                </c:pt>
                <c:pt idx="185">
                  <c:v>5.29799162947117</c:v>
                </c:pt>
                <c:pt idx="186">
                  <c:v>5.3866082896230685</c:v>
                </c:pt>
                <c:pt idx="187">
                  <c:v>5.2628561430883867</c:v>
                </c:pt>
                <c:pt idx="188">
                  <c:v>6.1753986314388838</c:v>
                </c:pt>
                <c:pt idx="189">
                  <c:v>7.0433616319380743</c:v>
                </c:pt>
                <c:pt idx="190">
                  <c:v>6.67252943023583</c:v>
                </c:pt>
                <c:pt idx="191">
                  <c:v>6.4766671397697433</c:v>
                </c:pt>
                <c:pt idx="192">
                  <c:v>6.3716761447260977</c:v>
                </c:pt>
                <c:pt idx="193">
                  <c:v>6.4992092722053343</c:v>
                </c:pt>
                <c:pt idx="194">
                  <c:v>6.7325994492814711</c:v>
                </c:pt>
                <c:pt idx="195">
                  <c:v>5.8413056225762423</c:v>
                </c:pt>
                <c:pt idx="196">
                  <c:v>4.9731303808464755</c:v>
                </c:pt>
                <c:pt idx="197">
                  <c:v>5.2079065293736324</c:v>
                </c:pt>
                <c:pt idx="198">
                  <c:v>4.9150034107659524</c:v>
                </c:pt>
                <c:pt idx="199">
                  <c:v>5.3513476388923884</c:v>
                </c:pt>
                <c:pt idx="200">
                  <c:v>5.0914813704699</c:v>
                </c:pt>
                <c:pt idx="201">
                  <c:v>5.2807280718761529</c:v>
                </c:pt>
                <c:pt idx="202">
                  <c:v>5.1676001909382068</c:v>
                </c:pt>
                <c:pt idx="203">
                  <c:v>4.706153367996766</c:v>
                </c:pt>
                <c:pt idx="204">
                  <c:v>4.8024315499791674</c:v>
                </c:pt>
                <c:pt idx="205">
                  <c:v>5.0982717799305046</c:v>
                </c:pt>
                <c:pt idx="206">
                  <c:v>4.8445096036825479</c:v>
                </c:pt>
                <c:pt idx="207">
                  <c:v>4.6367364809873184</c:v>
                </c:pt>
                <c:pt idx="208">
                  <c:v>4.3057643255949154</c:v>
                </c:pt>
                <c:pt idx="209">
                  <c:v>4.2471491398367824</c:v>
                </c:pt>
                <c:pt idx="210">
                  <c:v>4.2836465807693367</c:v>
                </c:pt>
                <c:pt idx="211">
                  <c:v>4.5652213429985311</c:v>
                </c:pt>
                <c:pt idx="212">
                  <c:v>4.8659563450862153</c:v>
                </c:pt>
                <c:pt idx="213">
                  <c:v>4.9724459538787773</c:v>
                </c:pt>
                <c:pt idx="214">
                  <c:v>4.8965069527649279</c:v>
                </c:pt>
                <c:pt idx="215">
                  <c:v>4.6460422584473795</c:v>
                </c:pt>
                <c:pt idx="216">
                  <c:v>4.8561575189348956</c:v>
                </c:pt>
                <c:pt idx="217">
                  <c:v>4.9713703428649172</c:v>
                </c:pt>
                <c:pt idx="218">
                  <c:v>5.1677106739635974</c:v>
                </c:pt>
                <c:pt idx="219">
                  <c:v>4.8312765523369787</c:v>
                </c:pt>
                <c:pt idx="220">
                  <c:v>4.3531785196942785</c:v>
                </c:pt>
                <c:pt idx="221">
                  <c:v>4.3266142229440971</c:v>
                </c:pt>
                <c:pt idx="222">
                  <c:v>4.4408327025256931</c:v>
                </c:pt>
                <c:pt idx="223">
                  <c:v>4.6435341778729375</c:v>
                </c:pt>
                <c:pt idx="224">
                  <c:v>4.7088002850565092</c:v>
                </c:pt>
                <c:pt idx="225">
                  <c:v>4.8859540149464245</c:v>
                </c:pt>
                <c:pt idx="226">
                  <c:v>4.6835304035441041</c:v>
                </c:pt>
                <c:pt idx="227">
                  <c:v>5.2751466053881968</c:v>
                </c:pt>
                <c:pt idx="228">
                  <c:v>5.7015243638944471</c:v>
                </c:pt>
                <c:pt idx="229">
                  <c:v>5.7727529783576408</c:v>
                </c:pt>
                <c:pt idx="230">
                  <c:v>5.6291827043597262</c:v>
                </c:pt>
                <c:pt idx="231">
                  <c:v>5.3232521122756191</c:v>
                </c:pt>
                <c:pt idx="232">
                  <c:v>5.223886050012716</c:v>
                </c:pt>
                <c:pt idx="233">
                  <c:v>4.825309314431351</c:v>
                </c:pt>
                <c:pt idx="234">
                  <c:v>4.9022879681929901</c:v>
                </c:pt>
                <c:pt idx="235">
                  <c:v>5.0951739695601299</c:v>
                </c:pt>
                <c:pt idx="236">
                  <c:v>5.6934338080500009</c:v>
                </c:pt>
                <c:pt idx="237">
                  <c:v>5.8459900032781587</c:v>
                </c:pt>
                <c:pt idx="238">
                  <c:v>5.5167063864727837</c:v>
                </c:pt>
                <c:pt idx="239">
                  <c:v>5.7862460799451227</c:v>
                </c:pt>
                <c:pt idx="240">
                  <c:v>5.8333195123818733</c:v>
                </c:pt>
                <c:pt idx="241">
                  <c:v>6.1033468218875875</c:v>
                </c:pt>
                <c:pt idx="242">
                  <c:v>5.8610238070911542</c:v>
                </c:pt>
                <c:pt idx="243">
                  <c:v>5.551094209827153</c:v>
                </c:pt>
                <c:pt idx="244">
                  <c:v>5.9392133932860567</c:v>
                </c:pt>
                <c:pt idx="245">
                  <c:v>5.7660137907875253</c:v>
                </c:pt>
                <c:pt idx="246">
                  <c:v>5.1169688259563104</c:v>
                </c:pt>
                <c:pt idx="247">
                  <c:v>5.1050395273534672</c:v>
                </c:pt>
                <c:pt idx="248">
                  <c:v>5.0758029733329559</c:v>
                </c:pt>
                <c:pt idx="249">
                  <c:v>5.3837319047528389</c:v>
                </c:pt>
                <c:pt idx="250">
                  <c:v>5.25830359961678</c:v>
                </c:pt>
                <c:pt idx="251">
                  <c:v>5.1435444501609986</c:v>
                </c:pt>
                <c:pt idx="252">
                  <c:v>5.2244061041230587</c:v>
                </c:pt>
                <c:pt idx="253">
                  <c:v>5.6271138842586801</c:v>
                </c:pt>
                <c:pt idx="254">
                  <c:v>5.1686194212233856</c:v>
                </c:pt>
                <c:pt idx="255">
                  <c:v>5.1338285837240099</c:v>
                </c:pt>
                <c:pt idx="256">
                  <c:v>4.6328038952456252</c:v>
                </c:pt>
                <c:pt idx="257">
                  <c:v>4.5138958511942242</c:v>
                </c:pt>
                <c:pt idx="258">
                  <c:v>4.5227962930266141</c:v>
                </c:pt>
                <c:pt idx="259">
                  <c:v>4.5638321125742287</c:v>
                </c:pt>
                <c:pt idx="260">
                  <c:v>4.7255228466214598</c:v>
                </c:pt>
                <c:pt idx="261">
                  <c:v>4.7038375606789211</c:v>
                </c:pt>
                <c:pt idx="262">
                  <c:v>4.6774181176502259</c:v>
                </c:pt>
                <c:pt idx="263">
                  <c:v>5.8469828441358009</c:v>
                </c:pt>
                <c:pt idx="264">
                  <c:v>5.7042362328849334</c:v>
                </c:pt>
                <c:pt idx="265">
                  <c:v>6.032882519842091</c:v>
                </c:pt>
                <c:pt idx="266">
                  <c:v>5.4649733570939159</c:v>
                </c:pt>
                <c:pt idx="267">
                  <c:v>5.0419718620422351</c:v>
                </c:pt>
                <c:pt idx="268">
                  <c:v>4.6869177333026144</c:v>
                </c:pt>
                <c:pt idx="269">
                  <c:v>4.6684823873209833</c:v>
                </c:pt>
                <c:pt idx="270">
                  <c:v>4.7002609335610979</c:v>
                </c:pt>
                <c:pt idx="271">
                  <c:v>5.0425053865574183</c:v>
                </c:pt>
                <c:pt idx="272">
                  <c:v>5.6096947695473247</c:v>
                </c:pt>
                <c:pt idx="273">
                  <c:v>5.7734697416842291</c:v>
                </c:pt>
                <c:pt idx="274">
                  <c:v>5.3139325399317245</c:v>
                </c:pt>
                <c:pt idx="275">
                  <c:v>5.8578010971677097</c:v>
                </c:pt>
                <c:pt idx="276">
                  <c:v>5.9637677931691746</c:v>
                </c:pt>
                <c:pt idx="277">
                  <c:v>6.3178108982742698</c:v>
                </c:pt>
                <c:pt idx="278">
                  <c:v>5.7461205510149309</c:v>
                </c:pt>
                <c:pt idx="279">
                  <c:v>5.4797468589041278</c:v>
                </c:pt>
                <c:pt idx="280">
                  <c:v>6.3971789887438391</c:v>
                </c:pt>
                <c:pt idx="281">
                  <c:v>6.1922073680681997</c:v>
                </c:pt>
                <c:pt idx="282">
                  <c:v>6.2973929756866172</c:v>
                </c:pt>
                <c:pt idx="283">
                  <c:v>6.3145595834616666</c:v>
                </c:pt>
                <c:pt idx="284">
                  <c:v>6.9313969034098815</c:v>
                </c:pt>
                <c:pt idx="285">
                  <c:v>6.9552914523740226</c:v>
                </c:pt>
                <c:pt idx="286">
                  <c:v>6.3253178269507773</c:v>
                </c:pt>
                <c:pt idx="287">
                  <c:v>6.4998406630137078</c:v>
                </c:pt>
                <c:pt idx="288">
                  <c:v>6.3256678731970872</c:v>
                </c:pt>
                <c:pt idx="289">
                  <c:v>6.3650465493793753</c:v>
                </c:pt>
                <c:pt idx="290">
                  <c:v>6.4275096310678856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E-48D6-94B8-337E8B657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49407"/>
        <c:axId val="452033087"/>
      </c:scatterChart>
      <c:valAx>
        <c:axId val="452049407"/>
        <c:scaling>
          <c:orientation val="minMax"/>
          <c:max val="2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033087"/>
        <c:crosses val="autoZero"/>
        <c:crossBetween val="midCat"/>
      </c:valAx>
      <c:valAx>
        <c:axId val="45203308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0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LN(precio)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Hoja1!$B$2:$B$292</c:f>
              <c:strCache>
                <c:ptCount val="291"/>
                <c:pt idx="0">
                  <c:v>2000-01</c:v>
                </c:pt>
                <c:pt idx="1">
                  <c:v>2000-02</c:v>
                </c:pt>
                <c:pt idx="2">
                  <c:v>2000-03</c:v>
                </c:pt>
                <c:pt idx="3">
                  <c:v>2000-04</c:v>
                </c:pt>
                <c:pt idx="4">
                  <c:v>2000-05</c:v>
                </c:pt>
                <c:pt idx="5">
                  <c:v>2000-06</c:v>
                </c:pt>
                <c:pt idx="6">
                  <c:v>2000-07</c:v>
                </c:pt>
                <c:pt idx="7">
                  <c:v>2000-08</c:v>
                </c:pt>
                <c:pt idx="8">
                  <c:v>2000-09</c:v>
                </c:pt>
                <c:pt idx="9">
                  <c:v>2000-10</c:v>
                </c:pt>
                <c:pt idx="10">
                  <c:v>2000-11</c:v>
                </c:pt>
                <c:pt idx="11">
                  <c:v>2000-12</c:v>
                </c:pt>
                <c:pt idx="12">
                  <c:v>2001-01</c:v>
                </c:pt>
                <c:pt idx="13">
                  <c:v>2001-02</c:v>
                </c:pt>
                <c:pt idx="14">
                  <c:v>2001-03</c:v>
                </c:pt>
                <c:pt idx="15">
                  <c:v>2001-04</c:v>
                </c:pt>
                <c:pt idx="16">
                  <c:v>2001-05</c:v>
                </c:pt>
                <c:pt idx="17">
                  <c:v>2001-06</c:v>
                </c:pt>
                <c:pt idx="18">
                  <c:v>2001-07</c:v>
                </c:pt>
                <c:pt idx="19">
                  <c:v>2001-08</c:v>
                </c:pt>
                <c:pt idx="20">
                  <c:v>2001-09</c:v>
                </c:pt>
                <c:pt idx="21">
                  <c:v>2001-10</c:v>
                </c:pt>
                <c:pt idx="22">
                  <c:v>2001-11</c:v>
                </c:pt>
                <c:pt idx="23">
                  <c:v>2001-12</c:v>
                </c:pt>
                <c:pt idx="24">
                  <c:v>2002-01</c:v>
                </c:pt>
                <c:pt idx="25">
                  <c:v>2002-02</c:v>
                </c:pt>
                <c:pt idx="26">
                  <c:v>2002-03</c:v>
                </c:pt>
                <c:pt idx="27">
                  <c:v>2002-04</c:v>
                </c:pt>
                <c:pt idx="28">
                  <c:v>2002-05</c:v>
                </c:pt>
                <c:pt idx="29">
                  <c:v>2002-06</c:v>
                </c:pt>
                <c:pt idx="30">
                  <c:v>2002-07</c:v>
                </c:pt>
                <c:pt idx="31">
                  <c:v>2002-08</c:v>
                </c:pt>
                <c:pt idx="32">
                  <c:v>2002-09</c:v>
                </c:pt>
                <c:pt idx="33">
                  <c:v>2002-10</c:v>
                </c:pt>
                <c:pt idx="34">
                  <c:v>2002-11</c:v>
                </c:pt>
                <c:pt idx="35">
                  <c:v>2002-12</c:v>
                </c:pt>
                <c:pt idx="36">
                  <c:v>2003-01</c:v>
                </c:pt>
                <c:pt idx="37">
                  <c:v>2003-02</c:v>
                </c:pt>
                <c:pt idx="38">
                  <c:v>2003-03</c:v>
                </c:pt>
                <c:pt idx="39">
                  <c:v>2003-04</c:v>
                </c:pt>
                <c:pt idx="40">
                  <c:v>2003-05</c:v>
                </c:pt>
                <c:pt idx="41">
                  <c:v>2003-06</c:v>
                </c:pt>
                <c:pt idx="42">
                  <c:v>2003-07</c:v>
                </c:pt>
                <c:pt idx="43">
                  <c:v>2003-08</c:v>
                </c:pt>
                <c:pt idx="44">
                  <c:v>2003-09</c:v>
                </c:pt>
                <c:pt idx="45">
                  <c:v>2003-10</c:v>
                </c:pt>
                <c:pt idx="46">
                  <c:v>2003-11</c:v>
                </c:pt>
                <c:pt idx="47">
                  <c:v>2003-12</c:v>
                </c:pt>
                <c:pt idx="48">
                  <c:v>2004-01</c:v>
                </c:pt>
                <c:pt idx="49">
                  <c:v>2004-02</c:v>
                </c:pt>
                <c:pt idx="50">
                  <c:v>2004-03</c:v>
                </c:pt>
                <c:pt idx="51">
                  <c:v>2004-04</c:v>
                </c:pt>
                <c:pt idx="52">
                  <c:v>2004-05</c:v>
                </c:pt>
                <c:pt idx="53">
                  <c:v>2004-06</c:v>
                </c:pt>
                <c:pt idx="54">
                  <c:v>2004-07</c:v>
                </c:pt>
                <c:pt idx="55">
                  <c:v>2004-08</c:v>
                </c:pt>
                <c:pt idx="56">
                  <c:v>2004-09</c:v>
                </c:pt>
                <c:pt idx="57">
                  <c:v>2004-10</c:v>
                </c:pt>
                <c:pt idx="58">
                  <c:v>2004-11</c:v>
                </c:pt>
                <c:pt idx="59">
                  <c:v>2004-12</c:v>
                </c:pt>
                <c:pt idx="60">
                  <c:v>2005-01</c:v>
                </c:pt>
                <c:pt idx="61">
                  <c:v>2005-02</c:v>
                </c:pt>
                <c:pt idx="62">
                  <c:v>2005-03</c:v>
                </c:pt>
                <c:pt idx="63">
                  <c:v>2005-04</c:v>
                </c:pt>
                <c:pt idx="64">
                  <c:v>2005-05</c:v>
                </c:pt>
                <c:pt idx="65">
                  <c:v>2005-06</c:v>
                </c:pt>
                <c:pt idx="66">
                  <c:v>2005-07</c:v>
                </c:pt>
                <c:pt idx="67">
                  <c:v>2005-08</c:v>
                </c:pt>
                <c:pt idx="68">
                  <c:v>2005-09</c:v>
                </c:pt>
                <c:pt idx="69">
                  <c:v>2005-10</c:v>
                </c:pt>
                <c:pt idx="70">
                  <c:v>2005-11</c:v>
                </c:pt>
                <c:pt idx="71">
                  <c:v>2005-12</c:v>
                </c:pt>
                <c:pt idx="72">
                  <c:v>2006-01</c:v>
                </c:pt>
                <c:pt idx="73">
                  <c:v>2006-02</c:v>
                </c:pt>
                <c:pt idx="74">
                  <c:v>2006-03</c:v>
                </c:pt>
                <c:pt idx="75">
                  <c:v>2006-04</c:v>
                </c:pt>
                <c:pt idx="76">
                  <c:v>2006-05</c:v>
                </c:pt>
                <c:pt idx="77">
                  <c:v>2006-06</c:v>
                </c:pt>
                <c:pt idx="78">
                  <c:v>2006-07</c:v>
                </c:pt>
                <c:pt idx="79">
                  <c:v>2006-08</c:v>
                </c:pt>
                <c:pt idx="80">
                  <c:v>2006-09</c:v>
                </c:pt>
                <c:pt idx="81">
                  <c:v>2006-10</c:v>
                </c:pt>
                <c:pt idx="82">
                  <c:v>2006-11</c:v>
                </c:pt>
                <c:pt idx="83">
                  <c:v>2006-12</c:v>
                </c:pt>
                <c:pt idx="84">
                  <c:v>2007-01</c:v>
                </c:pt>
                <c:pt idx="85">
                  <c:v>2007-02</c:v>
                </c:pt>
                <c:pt idx="86">
                  <c:v>2007-03</c:v>
                </c:pt>
                <c:pt idx="87">
                  <c:v>2007-04</c:v>
                </c:pt>
                <c:pt idx="88">
                  <c:v>2007-05</c:v>
                </c:pt>
                <c:pt idx="89">
                  <c:v>2007-06</c:v>
                </c:pt>
                <c:pt idx="90">
                  <c:v>2007-07</c:v>
                </c:pt>
                <c:pt idx="91">
                  <c:v>2007-08</c:v>
                </c:pt>
                <c:pt idx="92">
                  <c:v>2007-09</c:v>
                </c:pt>
                <c:pt idx="93">
                  <c:v>2007-10</c:v>
                </c:pt>
                <c:pt idx="94">
                  <c:v>2007-11</c:v>
                </c:pt>
                <c:pt idx="95">
                  <c:v>2007-12</c:v>
                </c:pt>
                <c:pt idx="96">
                  <c:v>2008-01</c:v>
                </c:pt>
                <c:pt idx="97">
                  <c:v>2008-02</c:v>
                </c:pt>
                <c:pt idx="98">
                  <c:v>2008-03</c:v>
                </c:pt>
                <c:pt idx="99">
                  <c:v>2008-04</c:v>
                </c:pt>
                <c:pt idx="100">
                  <c:v>2008-05</c:v>
                </c:pt>
                <c:pt idx="101">
                  <c:v>2008-06</c:v>
                </c:pt>
                <c:pt idx="102">
                  <c:v>2008-07</c:v>
                </c:pt>
                <c:pt idx="103">
                  <c:v>2008-08</c:v>
                </c:pt>
                <c:pt idx="104">
                  <c:v>2008-09</c:v>
                </c:pt>
                <c:pt idx="105">
                  <c:v>2008-10</c:v>
                </c:pt>
                <c:pt idx="106">
                  <c:v>2008-11</c:v>
                </c:pt>
                <c:pt idx="107">
                  <c:v>2008-12</c:v>
                </c:pt>
                <c:pt idx="108">
                  <c:v>2009-01</c:v>
                </c:pt>
                <c:pt idx="109">
                  <c:v>2009-02</c:v>
                </c:pt>
                <c:pt idx="110">
                  <c:v>2009-03</c:v>
                </c:pt>
                <c:pt idx="111">
                  <c:v>2009-04</c:v>
                </c:pt>
                <c:pt idx="112">
                  <c:v>2009-05</c:v>
                </c:pt>
                <c:pt idx="113">
                  <c:v>2009-06</c:v>
                </c:pt>
                <c:pt idx="114">
                  <c:v>2009-07</c:v>
                </c:pt>
                <c:pt idx="115">
                  <c:v>2009-08</c:v>
                </c:pt>
                <c:pt idx="116">
                  <c:v>2009-09</c:v>
                </c:pt>
                <c:pt idx="117">
                  <c:v>2009-10</c:v>
                </c:pt>
                <c:pt idx="118">
                  <c:v>2009-11</c:v>
                </c:pt>
                <c:pt idx="119">
                  <c:v>2009-12</c:v>
                </c:pt>
                <c:pt idx="120">
                  <c:v>2010-01</c:v>
                </c:pt>
                <c:pt idx="121">
                  <c:v>2010-02</c:v>
                </c:pt>
                <c:pt idx="122">
                  <c:v>2010-03</c:v>
                </c:pt>
                <c:pt idx="123">
                  <c:v>2010-04</c:v>
                </c:pt>
                <c:pt idx="124">
                  <c:v>2010-05</c:v>
                </c:pt>
                <c:pt idx="125">
                  <c:v>2010-06</c:v>
                </c:pt>
                <c:pt idx="126">
                  <c:v>2010-07</c:v>
                </c:pt>
                <c:pt idx="127">
                  <c:v>2010-08</c:v>
                </c:pt>
                <c:pt idx="128">
                  <c:v>2010-09</c:v>
                </c:pt>
                <c:pt idx="129">
                  <c:v>2010-10</c:v>
                </c:pt>
                <c:pt idx="130">
                  <c:v>2010-11</c:v>
                </c:pt>
                <c:pt idx="131">
                  <c:v>2010-12</c:v>
                </c:pt>
                <c:pt idx="132">
                  <c:v>2011-01</c:v>
                </c:pt>
                <c:pt idx="133">
                  <c:v>2011-02</c:v>
                </c:pt>
                <c:pt idx="134">
                  <c:v>2011-03</c:v>
                </c:pt>
                <c:pt idx="135">
                  <c:v>2011-04</c:v>
                </c:pt>
                <c:pt idx="136">
                  <c:v>2011-05</c:v>
                </c:pt>
                <c:pt idx="137">
                  <c:v>2011-06</c:v>
                </c:pt>
                <c:pt idx="138">
                  <c:v>2011-07</c:v>
                </c:pt>
                <c:pt idx="139">
                  <c:v>2011-08</c:v>
                </c:pt>
                <c:pt idx="140">
                  <c:v>2011-09</c:v>
                </c:pt>
                <c:pt idx="141">
                  <c:v>2011-10</c:v>
                </c:pt>
                <c:pt idx="142">
                  <c:v>2011-11</c:v>
                </c:pt>
                <c:pt idx="143">
                  <c:v>2011-12</c:v>
                </c:pt>
                <c:pt idx="144">
                  <c:v>2012-01</c:v>
                </c:pt>
                <c:pt idx="145">
                  <c:v>2012-02</c:v>
                </c:pt>
                <c:pt idx="146">
                  <c:v>2012-03</c:v>
                </c:pt>
                <c:pt idx="147">
                  <c:v>2012-04</c:v>
                </c:pt>
                <c:pt idx="148">
                  <c:v>2012-05</c:v>
                </c:pt>
                <c:pt idx="149">
                  <c:v>2012-06</c:v>
                </c:pt>
                <c:pt idx="150">
                  <c:v>2012-07</c:v>
                </c:pt>
                <c:pt idx="151">
                  <c:v>2012-08</c:v>
                </c:pt>
                <c:pt idx="152">
                  <c:v>2012-09</c:v>
                </c:pt>
                <c:pt idx="153">
                  <c:v>2012-10</c:v>
                </c:pt>
                <c:pt idx="154">
                  <c:v>2012-11</c:v>
                </c:pt>
                <c:pt idx="155">
                  <c:v>2012-12</c:v>
                </c:pt>
                <c:pt idx="156">
                  <c:v>2013-01</c:v>
                </c:pt>
                <c:pt idx="157">
                  <c:v>2013-02</c:v>
                </c:pt>
                <c:pt idx="158">
                  <c:v>2013-03</c:v>
                </c:pt>
                <c:pt idx="159">
                  <c:v>2013-04</c:v>
                </c:pt>
                <c:pt idx="160">
                  <c:v>2013-05</c:v>
                </c:pt>
                <c:pt idx="161">
                  <c:v>2013-06</c:v>
                </c:pt>
                <c:pt idx="162">
                  <c:v>2013-07</c:v>
                </c:pt>
                <c:pt idx="163">
                  <c:v>2013-08</c:v>
                </c:pt>
                <c:pt idx="164">
                  <c:v>2013-09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2014-01</c:v>
                </c:pt>
                <c:pt idx="169">
                  <c:v>2014-02</c:v>
                </c:pt>
                <c:pt idx="170">
                  <c:v>2014-03</c:v>
                </c:pt>
                <c:pt idx="171">
                  <c:v>2014-04</c:v>
                </c:pt>
                <c:pt idx="172">
                  <c:v>2014-05</c:v>
                </c:pt>
                <c:pt idx="173">
                  <c:v>2014-06</c:v>
                </c:pt>
                <c:pt idx="174">
                  <c:v>2014-07</c:v>
                </c:pt>
                <c:pt idx="175">
                  <c:v>2014-08</c:v>
                </c:pt>
                <c:pt idx="176">
                  <c:v>2014-09</c:v>
                </c:pt>
                <c:pt idx="177">
                  <c:v>2014-10</c:v>
                </c:pt>
                <c:pt idx="178">
                  <c:v>2014-11</c:v>
                </c:pt>
                <c:pt idx="179">
                  <c:v>2014-12</c:v>
                </c:pt>
                <c:pt idx="180">
                  <c:v>2015-01</c:v>
                </c:pt>
                <c:pt idx="181">
                  <c:v>2015-02</c:v>
                </c:pt>
                <c:pt idx="182">
                  <c:v>2015-03</c:v>
                </c:pt>
                <c:pt idx="183">
                  <c:v>2015-04</c:v>
                </c:pt>
                <c:pt idx="184">
                  <c:v>2015-05</c:v>
                </c:pt>
                <c:pt idx="185">
                  <c:v>2015-06</c:v>
                </c:pt>
                <c:pt idx="186">
                  <c:v>2015-07</c:v>
                </c:pt>
                <c:pt idx="187">
                  <c:v>2015-08</c:v>
                </c:pt>
                <c:pt idx="188">
                  <c:v>2015-09</c:v>
                </c:pt>
                <c:pt idx="189">
                  <c:v>2015-10</c:v>
                </c:pt>
                <c:pt idx="190">
                  <c:v>2015-11</c:v>
                </c:pt>
                <c:pt idx="191">
                  <c:v>2015-12</c:v>
                </c:pt>
                <c:pt idx="192">
                  <c:v>2016-01</c:v>
                </c:pt>
                <c:pt idx="193">
                  <c:v>2016-02</c:v>
                </c:pt>
                <c:pt idx="194">
                  <c:v>2016-03</c:v>
                </c:pt>
                <c:pt idx="195">
                  <c:v>2016-04</c:v>
                </c:pt>
                <c:pt idx="196">
                  <c:v>2016-05</c:v>
                </c:pt>
                <c:pt idx="197">
                  <c:v>2016-06</c:v>
                </c:pt>
                <c:pt idx="198">
                  <c:v>2016-07</c:v>
                </c:pt>
                <c:pt idx="199">
                  <c:v>2016-08</c:v>
                </c:pt>
                <c:pt idx="200">
                  <c:v>2016-09</c:v>
                </c:pt>
                <c:pt idx="201">
                  <c:v>2016-10</c:v>
                </c:pt>
                <c:pt idx="202">
                  <c:v>2016-11</c:v>
                </c:pt>
                <c:pt idx="203">
                  <c:v>2016-12</c:v>
                </c:pt>
                <c:pt idx="204">
                  <c:v>2017-01</c:v>
                </c:pt>
                <c:pt idx="205">
                  <c:v>2017-02</c:v>
                </c:pt>
                <c:pt idx="206">
                  <c:v>2017-03</c:v>
                </c:pt>
                <c:pt idx="207">
                  <c:v>2017-04</c:v>
                </c:pt>
                <c:pt idx="208">
                  <c:v>2017-05</c:v>
                </c:pt>
                <c:pt idx="209">
                  <c:v>2017-06</c:v>
                </c:pt>
                <c:pt idx="210">
                  <c:v>2017-07</c:v>
                </c:pt>
                <c:pt idx="211">
                  <c:v>2017-08</c:v>
                </c:pt>
                <c:pt idx="212">
                  <c:v>2017-09</c:v>
                </c:pt>
                <c:pt idx="213">
                  <c:v>2017-10</c:v>
                </c:pt>
                <c:pt idx="214">
                  <c:v>2017-11</c:v>
                </c:pt>
                <c:pt idx="215">
                  <c:v>2017-12</c:v>
                </c:pt>
                <c:pt idx="216">
                  <c:v>2018-01</c:v>
                </c:pt>
                <c:pt idx="217">
                  <c:v>2018-02</c:v>
                </c:pt>
                <c:pt idx="218">
                  <c:v>2018-03</c:v>
                </c:pt>
                <c:pt idx="219">
                  <c:v>2018-04</c:v>
                </c:pt>
                <c:pt idx="220">
                  <c:v>2018-05</c:v>
                </c:pt>
                <c:pt idx="221">
                  <c:v>2018-06</c:v>
                </c:pt>
                <c:pt idx="222">
                  <c:v>2018-07</c:v>
                </c:pt>
                <c:pt idx="223">
                  <c:v>2018-08</c:v>
                </c:pt>
                <c:pt idx="224">
                  <c:v>2018-09</c:v>
                </c:pt>
                <c:pt idx="225">
                  <c:v>2018-10</c:v>
                </c:pt>
                <c:pt idx="226">
                  <c:v>2018-11</c:v>
                </c:pt>
                <c:pt idx="227">
                  <c:v>2018-12</c:v>
                </c:pt>
                <c:pt idx="228">
                  <c:v>2019-01</c:v>
                </c:pt>
                <c:pt idx="229">
                  <c:v>2019-02</c:v>
                </c:pt>
                <c:pt idx="230">
                  <c:v>2019-03</c:v>
                </c:pt>
                <c:pt idx="231">
                  <c:v>2019-04</c:v>
                </c:pt>
                <c:pt idx="232">
                  <c:v>2019-05</c:v>
                </c:pt>
                <c:pt idx="233">
                  <c:v>2019-06</c:v>
                </c:pt>
                <c:pt idx="234">
                  <c:v>2019-07</c:v>
                </c:pt>
                <c:pt idx="235">
                  <c:v>2019-08</c:v>
                </c:pt>
                <c:pt idx="236">
                  <c:v>2019-09</c:v>
                </c:pt>
                <c:pt idx="237">
                  <c:v>2019-10</c:v>
                </c:pt>
                <c:pt idx="238">
                  <c:v>2019-11</c:v>
                </c:pt>
                <c:pt idx="239">
                  <c:v>2019-12</c:v>
                </c:pt>
                <c:pt idx="240">
                  <c:v>2020-01</c:v>
                </c:pt>
                <c:pt idx="241">
                  <c:v>2020-02</c:v>
                </c:pt>
                <c:pt idx="242">
                  <c:v>2020-03</c:v>
                </c:pt>
                <c:pt idx="243">
                  <c:v>2020-04</c:v>
                </c:pt>
                <c:pt idx="244">
                  <c:v>2020-05</c:v>
                </c:pt>
                <c:pt idx="245">
                  <c:v>2020-06</c:v>
                </c:pt>
                <c:pt idx="246">
                  <c:v>2020-07</c:v>
                </c:pt>
                <c:pt idx="247">
                  <c:v>2020-08</c:v>
                </c:pt>
                <c:pt idx="248">
                  <c:v>2020-09</c:v>
                </c:pt>
                <c:pt idx="249">
                  <c:v>2020-10</c:v>
                </c:pt>
                <c:pt idx="250">
                  <c:v>2020-11</c:v>
                </c:pt>
                <c:pt idx="251">
                  <c:v>2020-12</c:v>
                </c:pt>
                <c:pt idx="252">
                  <c:v>2021-01</c:v>
                </c:pt>
                <c:pt idx="253">
                  <c:v>2021-02</c:v>
                </c:pt>
                <c:pt idx="254">
                  <c:v>2021-03</c:v>
                </c:pt>
                <c:pt idx="255">
                  <c:v>2021-04</c:v>
                </c:pt>
                <c:pt idx="256">
                  <c:v>2021-05</c:v>
                </c:pt>
                <c:pt idx="257">
                  <c:v>2021-06</c:v>
                </c:pt>
                <c:pt idx="258">
                  <c:v>2021-07</c:v>
                </c:pt>
                <c:pt idx="259">
                  <c:v>2021-08</c:v>
                </c:pt>
                <c:pt idx="260">
                  <c:v>2021-09</c:v>
                </c:pt>
                <c:pt idx="261">
                  <c:v>2021-10</c:v>
                </c:pt>
                <c:pt idx="262">
                  <c:v>2021-11</c:v>
                </c:pt>
                <c:pt idx="263">
                  <c:v>2021-12</c:v>
                </c:pt>
                <c:pt idx="264">
                  <c:v>2022-01</c:v>
                </c:pt>
                <c:pt idx="265">
                  <c:v>2022-02</c:v>
                </c:pt>
                <c:pt idx="266">
                  <c:v>2022-03</c:v>
                </c:pt>
                <c:pt idx="267">
                  <c:v>2022-04</c:v>
                </c:pt>
                <c:pt idx="268">
                  <c:v>2022-05</c:v>
                </c:pt>
                <c:pt idx="269">
                  <c:v>2022-06</c:v>
                </c:pt>
                <c:pt idx="270">
                  <c:v>2022-07</c:v>
                </c:pt>
                <c:pt idx="271">
                  <c:v>2022-08</c:v>
                </c:pt>
                <c:pt idx="272">
                  <c:v>2022-09</c:v>
                </c:pt>
                <c:pt idx="273">
                  <c:v>2022-10</c:v>
                </c:pt>
                <c:pt idx="274">
                  <c:v>2022-11</c:v>
                </c:pt>
                <c:pt idx="275">
                  <c:v>2022-12</c:v>
                </c:pt>
                <c:pt idx="276">
                  <c:v>2023-01</c:v>
                </c:pt>
                <c:pt idx="277">
                  <c:v>2023-02</c:v>
                </c:pt>
                <c:pt idx="278">
                  <c:v>2023-03</c:v>
                </c:pt>
                <c:pt idx="279">
                  <c:v>2023-04</c:v>
                </c:pt>
                <c:pt idx="280">
                  <c:v>2023-05</c:v>
                </c:pt>
                <c:pt idx="281">
                  <c:v>2023-06</c:v>
                </c:pt>
                <c:pt idx="282">
                  <c:v>2023-07</c:v>
                </c:pt>
                <c:pt idx="283">
                  <c:v>2023-08</c:v>
                </c:pt>
                <c:pt idx="284">
                  <c:v>2023-09</c:v>
                </c:pt>
                <c:pt idx="285">
                  <c:v>2023-10</c:v>
                </c:pt>
                <c:pt idx="286">
                  <c:v>2023-11</c:v>
                </c:pt>
                <c:pt idx="287">
                  <c:v>2023-12</c:v>
                </c:pt>
                <c:pt idx="288">
                  <c:v>2024-01</c:v>
                </c:pt>
                <c:pt idx="289">
                  <c:v>2024-02</c:v>
                </c:pt>
                <c:pt idx="290">
                  <c:v>2024-03</c:v>
                </c:pt>
              </c:strCache>
            </c:strRef>
          </c:xVal>
          <c:yVal>
            <c:numRef>
              <c:f>Hoja1!$D$2:$D$292</c:f>
              <c:numCache>
                <c:formatCode>General</c:formatCode>
                <c:ptCount val="291"/>
                <c:pt idx="0">
                  <c:v>3.5984001439430529</c:v>
                </c:pt>
                <c:pt idx="1">
                  <c:v>3.6860054502187096</c:v>
                </c:pt>
                <c:pt idx="2">
                  <c:v>3.5714498981591585</c:v>
                </c:pt>
                <c:pt idx="3">
                  <c:v>3.8057163379326986</c:v>
                </c:pt>
                <c:pt idx="4">
                  <c:v>3.5219065769438056</c:v>
                </c:pt>
                <c:pt idx="5">
                  <c:v>3.6411375613387351</c:v>
                </c:pt>
                <c:pt idx="6">
                  <c:v>3.730033904684201</c:v>
                </c:pt>
                <c:pt idx="7">
                  <c:v>3.8997178278980629</c:v>
                </c:pt>
                <c:pt idx="8">
                  <c:v>4.2146297757055757</c:v>
                </c:pt>
                <c:pt idx="9">
                  <c:v>3.8439194012243045</c:v>
                </c:pt>
                <c:pt idx="10">
                  <c:v>3.7581669105903051</c:v>
                </c:pt>
                <c:pt idx="11">
                  <c:v>3.9719334114044424</c:v>
                </c:pt>
                <c:pt idx="12">
                  <c:v>4.3024316702142986</c:v>
                </c:pt>
                <c:pt idx="13">
                  <c:v>4.546987090763901</c:v>
                </c:pt>
                <c:pt idx="14">
                  <c:v>4.3195786200809767</c:v>
                </c:pt>
                <c:pt idx="15">
                  <c:v>4.2232687745487434</c:v>
                </c:pt>
                <c:pt idx="16">
                  <c:v>3.9559956250095145</c:v>
                </c:pt>
                <c:pt idx="17">
                  <c:v>3.7699481730201252</c:v>
                </c:pt>
                <c:pt idx="18">
                  <c:v>3.6820351486903604</c:v>
                </c:pt>
                <c:pt idx="19">
                  <c:v>3.6647543129939981</c:v>
                </c:pt>
                <c:pt idx="20">
                  <c:v>3.8211786828225529</c:v>
                </c:pt>
                <c:pt idx="21">
                  <c:v>3.8813684803243746</c:v>
                </c:pt>
                <c:pt idx="22">
                  <c:v>3.7099217494242516</c:v>
                </c:pt>
                <c:pt idx="23">
                  <c:v>3.5476922555868451</c:v>
                </c:pt>
                <c:pt idx="24">
                  <c:v>3.6560853936304496</c:v>
                </c:pt>
                <c:pt idx="25">
                  <c:v>4.0173340951892076</c:v>
                </c:pt>
                <c:pt idx="26">
                  <c:v>3.9773804222458229</c:v>
                </c:pt>
                <c:pt idx="27">
                  <c:v>3.9402713913438072</c:v>
                </c:pt>
                <c:pt idx="28">
                  <c:v>3.6840608638455934</c:v>
                </c:pt>
                <c:pt idx="29">
                  <c:v>3.5395757709702496</c:v>
                </c:pt>
                <c:pt idx="30">
                  <c:v>3.7369266353157085</c:v>
                </c:pt>
                <c:pt idx="31">
                  <c:v>3.8139392567060852</c:v>
                </c:pt>
                <c:pt idx="32">
                  <c:v>3.8908837440344803</c:v>
                </c:pt>
                <c:pt idx="33">
                  <c:v>4.1085603187335495</c:v>
                </c:pt>
                <c:pt idx="34">
                  <c:v>3.9748244687539738</c:v>
                </c:pt>
                <c:pt idx="35">
                  <c:v>4.1609234047673045</c:v>
                </c:pt>
                <c:pt idx="36">
                  <c:v>4.2361020467522694</c:v>
                </c:pt>
                <c:pt idx="37">
                  <c:v>4.281324394878733</c:v>
                </c:pt>
                <c:pt idx="38">
                  <c:v>4.3436368339298621</c:v>
                </c:pt>
                <c:pt idx="39">
                  <c:v>4.391064182956149</c:v>
                </c:pt>
                <c:pt idx="40">
                  <c:v>4.2474526200317104</c:v>
                </c:pt>
                <c:pt idx="41">
                  <c:v>4.1758090977799789</c:v>
                </c:pt>
                <c:pt idx="42">
                  <c:v>4.2502348279663371</c:v>
                </c:pt>
                <c:pt idx="43">
                  <c:v>4.1718544647803828</c:v>
                </c:pt>
                <c:pt idx="44">
                  <c:v>4.1319564031629614</c:v>
                </c:pt>
                <c:pt idx="45">
                  <c:v>4.0122086071777749</c:v>
                </c:pt>
                <c:pt idx="46">
                  <c:v>4.1553050843616139</c:v>
                </c:pt>
                <c:pt idx="47">
                  <c:v>3.9529034937871614</c:v>
                </c:pt>
                <c:pt idx="48">
                  <c:v>4.085285241415928</c:v>
                </c:pt>
                <c:pt idx="49">
                  <c:v>4.2717072926974851</c:v>
                </c:pt>
                <c:pt idx="50">
                  <c:v>4.2912950425248182</c:v>
                </c:pt>
                <c:pt idx="51">
                  <c:v>4.2710870978047755</c:v>
                </c:pt>
                <c:pt idx="52">
                  <c:v>4.2770857379529597</c:v>
                </c:pt>
                <c:pt idx="53">
                  <c:v>3.9325270616506738</c:v>
                </c:pt>
                <c:pt idx="54">
                  <c:v>3.9579695245712436</c:v>
                </c:pt>
                <c:pt idx="55">
                  <c:v>3.9825842062948147</c:v>
                </c:pt>
                <c:pt idx="56">
                  <c:v>4.0812516522214626</c:v>
                </c:pt>
                <c:pt idx="57">
                  <c:v>4.2570617287411725</c:v>
                </c:pt>
                <c:pt idx="58">
                  <c:v>4.225761998403236</c:v>
                </c:pt>
                <c:pt idx="59">
                  <c:v>4.206854787551177</c:v>
                </c:pt>
                <c:pt idx="60">
                  <c:v>4.4372547249255767</c:v>
                </c:pt>
                <c:pt idx="61">
                  <c:v>4.3314828462470096</c:v>
                </c:pt>
                <c:pt idx="62">
                  <c:v>4.2520820288950851</c:v>
                </c:pt>
                <c:pt idx="63">
                  <c:v>4.245609345055021</c:v>
                </c:pt>
                <c:pt idx="64">
                  <c:v>4.2490075233370739</c:v>
                </c:pt>
                <c:pt idx="65">
                  <c:v>4.1117445158459223</c:v>
                </c:pt>
                <c:pt idx="66">
                  <c:v>4.3627360501844263</c:v>
                </c:pt>
                <c:pt idx="67">
                  <c:v>4.4692984059837739</c:v>
                </c:pt>
                <c:pt idx="68">
                  <c:v>4.4729297989644623</c:v>
                </c:pt>
                <c:pt idx="69">
                  <c:v>4.4247665020375484</c:v>
                </c:pt>
                <c:pt idx="70">
                  <c:v>4.0549910733050138</c:v>
                </c:pt>
                <c:pt idx="71">
                  <c:v>4.3727913727453398</c:v>
                </c:pt>
                <c:pt idx="72">
                  <c:v>4.3798279816134214</c:v>
                </c:pt>
                <c:pt idx="73">
                  <c:v>4.3375306704546812</c:v>
                </c:pt>
                <c:pt idx="74">
                  <c:v>4.2187707368125498</c:v>
                </c:pt>
                <c:pt idx="75">
                  <c:v>4.0303824066711407</c:v>
                </c:pt>
                <c:pt idx="76">
                  <c:v>4.0070796443226957</c:v>
                </c:pt>
                <c:pt idx="77">
                  <c:v>3.9918598032323707</c:v>
                </c:pt>
                <c:pt idx="78">
                  <c:v>4.2033736606137406</c:v>
                </c:pt>
                <c:pt idx="79">
                  <c:v>4.2265263465265734</c:v>
                </c:pt>
                <c:pt idx="80">
                  <c:v>4.6772681290398062</c:v>
                </c:pt>
                <c:pt idx="81">
                  <c:v>4.9137661314729071</c:v>
                </c:pt>
                <c:pt idx="82">
                  <c:v>4.428060010327834</c:v>
                </c:pt>
                <c:pt idx="83">
                  <c:v>4.1570577217820288</c:v>
                </c:pt>
                <c:pt idx="84">
                  <c:v>4.5077122033379275</c:v>
                </c:pt>
                <c:pt idx="85">
                  <c:v>4.6900635674411859</c:v>
                </c:pt>
                <c:pt idx="86">
                  <c:v>4.639057652466823</c:v>
                </c:pt>
                <c:pt idx="87">
                  <c:v>4.530351632340218</c:v>
                </c:pt>
                <c:pt idx="88">
                  <c:v>4.3572781804804075</c:v>
                </c:pt>
                <c:pt idx="89">
                  <c:v>4.3674813382498936</c:v>
                </c:pt>
                <c:pt idx="90">
                  <c:v>4.3990673839228487</c:v>
                </c:pt>
                <c:pt idx="91">
                  <c:v>4.4883166630908722</c:v>
                </c:pt>
                <c:pt idx="92">
                  <c:v>4.3175753582152305</c:v>
                </c:pt>
                <c:pt idx="93">
                  <c:v>4.4260304714500496</c:v>
                </c:pt>
                <c:pt idx="94">
                  <c:v>4.1574581766166112</c:v>
                </c:pt>
                <c:pt idx="95">
                  <c:v>4.4566551630642737</c:v>
                </c:pt>
                <c:pt idx="96">
                  <c:v>4.5719491369883345</c:v>
                </c:pt>
                <c:pt idx="97">
                  <c:v>4.6281968998347836</c:v>
                </c:pt>
                <c:pt idx="98">
                  <c:v>4.5251148349428387</c:v>
                </c:pt>
                <c:pt idx="99">
                  <c:v>4.7055829575767598</c:v>
                </c:pt>
                <c:pt idx="100">
                  <c:v>4.6153470245333361</c:v>
                </c:pt>
                <c:pt idx="101">
                  <c:v>4.4027489481091209</c:v>
                </c:pt>
                <c:pt idx="102">
                  <c:v>4.2037977319011262</c:v>
                </c:pt>
                <c:pt idx="103">
                  <c:v>4.3178161419969303</c:v>
                </c:pt>
                <c:pt idx="104">
                  <c:v>4.4016667249945591</c:v>
                </c:pt>
                <c:pt idx="105">
                  <c:v>4.4360772261022232</c:v>
                </c:pt>
                <c:pt idx="106">
                  <c:v>4.4575705986472203</c:v>
                </c:pt>
                <c:pt idx="107">
                  <c:v>4.6896259796902084</c:v>
                </c:pt>
                <c:pt idx="108">
                  <c:v>4.9211037090390919</c:v>
                </c:pt>
                <c:pt idx="109">
                  <c:v>4.8262071395149198</c:v>
                </c:pt>
                <c:pt idx="110">
                  <c:v>4.7183321069455681</c:v>
                </c:pt>
                <c:pt idx="111">
                  <c:v>4.5029745104715904</c:v>
                </c:pt>
                <c:pt idx="112">
                  <c:v>4.7949402371425212</c:v>
                </c:pt>
                <c:pt idx="113">
                  <c:v>4.871030534357156</c:v>
                </c:pt>
                <c:pt idx="114">
                  <c:v>4.8610613222907038</c:v>
                </c:pt>
                <c:pt idx="115">
                  <c:v>4.8599908146657933</c:v>
                </c:pt>
                <c:pt idx="116">
                  <c:v>5.2511593266252765</c:v>
                </c:pt>
                <c:pt idx="117">
                  <c:v>5.2776120488626459</c:v>
                </c:pt>
                <c:pt idx="118">
                  <c:v>5.0632496397263882</c:v>
                </c:pt>
                <c:pt idx="119">
                  <c:v>5.3164147260413106</c:v>
                </c:pt>
                <c:pt idx="120">
                  <c:v>5.037163392036585</c:v>
                </c:pt>
                <c:pt idx="121">
                  <c:v>5.2960107174656441</c:v>
                </c:pt>
                <c:pt idx="122">
                  <c:v>5.2468792336428738</c:v>
                </c:pt>
                <c:pt idx="123">
                  <c:v>5.2738470164017492</c:v>
                </c:pt>
                <c:pt idx="124">
                  <c:v>5.0007982986563597</c:v>
                </c:pt>
                <c:pt idx="125">
                  <c:v>4.5106480822369095</c:v>
                </c:pt>
                <c:pt idx="126">
                  <c:v>4.4163154639591005</c:v>
                </c:pt>
                <c:pt idx="127">
                  <c:v>4.4201062056639531</c:v>
                </c:pt>
                <c:pt idx="128">
                  <c:v>4.7557257957035155</c:v>
                </c:pt>
                <c:pt idx="129">
                  <c:v>4.943564689517121</c:v>
                </c:pt>
                <c:pt idx="130">
                  <c:v>4.6139151934610636</c:v>
                </c:pt>
                <c:pt idx="131">
                  <c:v>4.2788144403004713</c:v>
                </c:pt>
                <c:pt idx="132">
                  <c:v>4.5366217228380874</c:v>
                </c:pt>
                <c:pt idx="133">
                  <c:v>4.670794636801495</c:v>
                </c:pt>
                <c:pt idx="134">
                  <c:v>4.4117035941005218</c:v>
                </c:pt>
                <c:pt idx="135">
                  <c:v>4.3758812196649473</c:v>
                </c:pt>
                <c:pt idx="136">
                  <c:v>4.1971311486482188</c:v>
                </c:pt>
                <c:pt idx="137">
                  <c:v>4.1845434841899722</c:v>
                </c:pt>
                <c:pt idx="138">
                  <c:v>4.0835286474393824</c:v>
                </c:pt>
                <c:pt idx="139">
                  <c:v>4.5205150738320672</c:v>
                </c:pt>
                <c:pt idx="140">
                  <c:v>4.5477614577632872</c:v>
                </c:pt>
                <c:pt idx="141">
                  <c:v>4.324650383817815</c:v>
                </c:pt>
                <c:pt idx="142">
                  <c:v>4.2974078930892619</c:v>
                </c:pt>
                <c:pt idx="143">
                  <c:v>4.0697825723025618</c:v>
                </c:pt>
                <c:pt idx="144">
                  <c:v>4.0259031759978026</c:v>
                </c:pt>
                <c:pt idx="145">
                  <c:v>4.3793262720291413</c:v>
                </c:pt>
                <c:pt idx="146">
                  <c:v>4.7874382868567205</c:v>
                </c:pt>
                <c:pt idx="147">
                  <c:v>4.1173688721188801</c:v>
                </c:pt>
                <c:pt idx="148">
                  <c:v>3.8636345233302656</c:v>
                </c:pt>
                <c:pt idx="149">
                  <c:v>4.526622940414601</c:v>
                </c:pt>
                <c:pt idx="150">
                  <c:v>4.4417092682631516</c:v>
                </c:pt>
                <c:pt idx="151">
                  <c:v>4.9895690208236614</c:v>
                </c:pt>
                <c:pt idx="152">
                  <c:v>5.2519104614841527</c:v>
                </c:pt>
                <c:pt idx="153">
                  <c:v>5.3230804845993376</c:v>
                </c:pt>
                <c:pt idx="154">
                  <c:v>5.1599564878148261</c:v>
                </c:pt>
                <c:pt idx="155">
                  <c:v>5.2355422897454282</c:v>
                </c:pt>
                <c:pt idx="156">
                  <c:v>5.2407885806718673</c:v>
                </c:pt>
                <c:pt idx="157">
                  <c:v>5.2327405300280851</c:v>
                </c:pt>
                <c:pt idx="158">
                  <c:v>4.9773936160909713</c:v>
                </c:pt>
                <c:pt idx="159">
                  <c:v>5.4877614916261788</c:v>
                </c:pt>
                <c:pt idx="160">
                  <c:v>5.0036739296428445</c:v>
                </c:pt>
                <c:pt idx="161">
                  <c:v>5.0167135133293188</c:v>
                </c:pt>
                <c:pt idx="162">
                  <c:v>5.4928515247087581</c:v>
                </c:pt>
                <c:pt idx="163">
                  <c:v>5.0696771475236471</c:v>
                </c:pt>
                <c:pt idx="164">
                  <c:v>5.0166272173026787</c:v>
                </c:pt>
                <c:pt idx="165">
                  <c:v>5.4108585605575374</c:v>
                </c:pt>
                <c:pt idx="166">
                  <c:v>5.4200307243326185</c:v>
                </c:pt>
                <c:pt idx="167">
                  <c:v>5.1248579702796633</c:v>
                </c:pt>
                <c:pt idx="168">
                  <c:v>5.1030866257475731</c:v>
                </c:pt>
                <c:pt idx="169">
                  <c:v>5.262907283684787</c:v>
                </c:pt>
                <c:pt idx="170">
                  <c:v>5.0481276125444685</c:v>
                </c:pt>
                <c:pt idx="171">
                  <c:v>5.942632813542736</c:v>
                </c:pt>
                <c:pt idx="172">
                  <c:v>5.9970683745807429</c:v>
                </c:pt>
                <c:pt idx="173">
                  <c:v>5.9151871028435332</c:v>
                </c:pt>
                <c:pt idx="174">
                  <c:v>5.3217959719339651</c:v>
                </c:pt>
                <c:pt idx="175">
                  <c:v>5.3750618611865484</c:v>
                </c:pt>
                <c:pt idx="176">
                  <c:v>5.2230198568976425</c:v>
                </c:pt>
                <c:pt idx="177">
                  <c:v>5.4028252927447644</c:v>
                </c:pt>
                <c:pt idx="178">
                  <c:v>5.153142405037122</c:v>
                </c:pt>
                <c:pt idx="179">
                  <c:v>5.1987621485955851</c:v>
                </c:pt>
                <c:pt idx="180">
                  <c:v>5.2822253482002175</c:v>
                </c:pt>
                <c:pt idx="181">
                  <c:v>5.1595333189574193</c:v>
                </c:pt>
                <c:pt idx="182">
                  <c:v>5.3535056802520415</c:v>
                </c:pt>
                <c:pt idx="183">
                  <c:v>5.1275429728225799</c:v>
                </c:pt>
                <c:pt idx="184">
                  <c:v>5.6407106736908759</c:v>
                </c:pt>
                <c:pt idx="185">
                  <c:v>5.29799162947117</c:v>
                </c:pt>
                <c:pt idx="186">
                  <c:v>5.3866082896230685</c:v>
                </c:pt>
                <c:pt idx="187">
                  <c:v>5.2628561430883867</c:v>
                </c:pt>
                <c:pt idx="188">
                  <c:v>6.1753986314388838</c:v>
                </c:pt>
                <c:pt idx="189">
                  <c:v>7.0433616319380743</c:v>
                </c:pt>
                <c:pt idx="190">
                  <c:v>6.67252943023583</c:v>
                </c:pt>
                <c:pt idx="191">
                  <c:v>6.4766671397697433</c:v>
                </c:pt>
                <c:pt idx="192">
                  <c:v>6.3716761447260977</c:v>
                </c:pt>
                <c:pt idx="193">
                  <c:v>6.4992092722053343</c:v>
                </c:pt>
                <c:pt idx="194">
                  <c:v>6.7325994492814711</c:v>
                </c:pt>
                <c:pt idx="195">
                  <c:v>5.8413056225762423</c:v>
                </c:pt>
                <c:pt idx="196">
                  <c:v>4.9731303808464755</c:v>
                </c:pt>
                <c:pt idx="197">
                  <c:v>5.2079065293736324</c:v>
                </c:pt>
                <c:pt idx="198">
                  <c:v>4.9150034107659524</c:v>
                </c:pt>
                <c:pt idx="199">
                  <c:v>5.3513476388923884</c:v>
                </c:pt>
                <c:pt idx="200">
                  <c:v>5.0914813704699</c:v>
                </c:pt>
                <c:pt idx="201">
                  <c:v>5.2807280718761529</c:v>
                </c:pt>
                <c:pt idx="202">
                  <c:v>5.1676001909382068</c:v>
                </c:pt>
                <c:pt idx="203">
                  <c:v>4.706153367996766</c:v>
                </c:pt>
                <c:pt idx="204">
                  <c:v>4.8024315499791674</c:v>
                </c:pt>
                <c:pt idx="205">
                  <c:v>5.0982717799305046</c:v>
                </c:pt>
                <c:pt idx="206">
                  <c:v>4.8445096036825479</c:v>
                </c:pt>
                <c:pt idx="207">
                  <c:v>4.6367364809873184</c:v>
                </c:pt>
                <c:pt idx="208">
                  <c:v>4.3057643255949154</c:v>
                </c:pt>
                <c:pt idx="209">
                  <c:v>4.2471491398367824</c:v>
                </c:pt>
                <c:pt idx="210">
                  <c:v>4.2836465807693367</c:v>
                </c:pt>
                <c:pt idx="211">
                  <c:v>4.5652213429985311</c:v>
                </c:pt>
                <c:pt idx="212">
                  <c:v>4.8659563450862153</c:v>
                </c:pt>
                <c:pt idx="213">
                  <c:v>4.9724459538787773</c:v>
                </c:pt>
                <c:pt idx="214">
                  <c:v>4.8965069527649279</c:v>
                </c:pt>
                <c:pt idx="215">
                  <c:v>4.6460422584473795</c:v>
                </c:pt>
                <c:pt idx="216">
                  <c:v>4.8561575189348956</c:v>
                </c:pt>
                <c:pt idx="217">
                  <c:v>4.9713703428649172</c:v>
                </c:pt>
                <c:pt idx="218">
                  <c:v>5.1677106739635974</c:v>
                </c:pt>
                <c:pt idx="219">
                  <c:v>4.8312765523369787</c:v>
                </c:pt>
                <c:pt idx="220">
                  <c:v>4.3531785196942785</c:v>
                </c:pt>
                <c:pt idx="221">
                  <c:v>4.3266142229440971</c:v>
                </c:pt>
                <c:pt idx="222">
                  <c:v>4.4408327025256931</c:v>
                </c:pt>
                <c:pt idx="223">
                  <c:v>4.6435341778729375</c:v>
                </c:pt>
                <c:pt idx="224">
                  <c:v>4.7088002850565092</c:v>
                </c:pt>
                <c:pt idx="225">
                  <c:v>4.8859540149464245</c:v>
                </c:pt>
                <c:pt idx="226">
                  <c:v>4.6835304035441041</c:v>
                </c:pt>
                <c:pt idx="227">
                  <c:v>5.2751466053881968</c:v>
                </c:pt>
                <c:pt idx="228">
                  <c:v>5.7015243638944471</c:v>
                </c:pt>
                <c:pt idx="229">
                  <c:v>5.7727529783576408</c:v>
                </c:pt>
                <c:pt idx="230">
                  <c:v>5.6291827043597262</c:v>
                </c:pt>
                <c:pt idx="231">
                  <c:v>5.3232521122756191</c:v>
                </c:pt>
                <c:pt idx="232">
                  <c:v>5.223886050012716</c:v>
                </c:pt>
                <c:pt idx="233">
                  <c:v>4.825309314431351</c:v>
                </c:pt>
                <c:pt idx="234">
                  <c:v>4.9022879681929901</c:v>
                </c:pt>
                <c:pt idx="235">
                  <c:v>5.0951739695601299</c:v>
                </c:pt>
                <c:pt idx="236">
                  <c:v>5.6934338080500009</c:v>
                </c:pt>
                <c:pt idx="237">
                  <c:v>5.8459900032781587</c:v>
                </c:pt>
                <c:pt idx="238">
                  <c:v>5.5167063864727837</c:v>
                </c:pt>
                <c:pt idx="239">
                  <c:v>5.7862460799451227</c:v>
                </c:pt>
                <c:pt idx="240">
                  <c:v>5.8333195123818733</c:v>
                </c:pt>
                <c:pt idx="241">
                  <c:v>6.1033468218875875</c:v>
                </c:pt>
                <c:pt idx="242">
                  <c:v>5.8610238070911542</c:v>
                </c:pt>
                <c:pt idx="243">
                  <c:v>5.551094209827153</c:v>
                </c:pt>
                <c:pt idx="244">
                  <c:v>5.9392133932860567</c:v>
                </c:pt>
                <c:pt idx="245">
                  <c:v>5.7660137907875253</c:v>
                </c:pt>
                <c:pt idx="246">
                  <c:v>5.1169688259563104</c:v>
                </c:pt>
                <c:pt idx="247">
                  <c:v>5.1050395273534672</c:v>
                </c:pt>
                <c:pt idx="248">
                  <c:v>5.0758029733329559</c:v>
                </c:pt>
                <c:pt idx="249">
                  <c:v>5.3837319047528389</c:v>
                </c:pt>
                <c:pt idx="250">
                  <c:v>5.25830359961678</c:v>
                </c:pt>
                <c:pt idx="251">
                  <c:v>5.1435444501609986</c:v>
                </c:pt>
                <c:pt idx="252">
                  <c:v>5.2244061041230587</c:v>
                </c:pt>
                <c:pt idx="253">
                  <c:v>5.6271138842586801</c:v>
                </c:pt>
                <c:pt idx="254">
                  <c:v>5.1686194212233856</c:v>
                </c:pt>
                <c:pt idx="255">
                  <c:v>5.1338285837240099</c:v>
                </c:pt>
                <c:pt idx="256">
                  <c:v>4.6328038952456252</c:v>
                </c:pt>
                <c:pt idx="257">
                  <c:v>4.5138958511942242</c:v>
                </c:pt>
                <c:pt idx="258">
                  <c:v>4.5227962930266141</c:v>
                </c:pt>
                <c:pt idx="259">
                  <c:v>4.5638321125742287</c:v>
                </c:pt>
                <c:pt idx="260">
                  <c:v>4.7255228466214598</c:v>
                </c:pt>
                <c:pt idx="261">
                  <c:v>4.7038375606789211</c:v>
                </c:pt>
                <c:pt idx="262">
                  <c:v>4.6774181176502259</c:v>
                </c:pt>
                <c:pt idx="263">
                  <c:v>5.8469828441358009</c:v>
                </c:pt>
                <c:pt idx="264">
                  <c:v>5.7042362328849334</c:v>
                </c:pt>
                <c:pt idx="265">
                  <c:v>6.032882519842091</c:v>
                </c:pt>
                <c:pt idx="266">
                  <c:v>5.4649733570939159</c:v>
                </c:pt>
                <c:pt idx="267">
                  <c:v>5.0419718620422351</c:v>
                </c:pt>
                <c:pt idx="268">
                  <c:v>4.6869177333026144</c:v>
                </c:pt>
                <c:pt idx="269">
                  <c:v>4.6684823873209833</c:v>
                </c:pt>
                <c:pt idx="270">
                  <c:v>4.7002609335610979</c:v>
                </c:pt>
                <c:pt idx="271">
                  <c:v>5.0425053865574183</c:v>
                </c:pt>
                <c:pt idx="272">
                  <c:v>5.6096947695473247</c:v>
                </c:pt>
                <c:pt idx="273">
                  <c:v>5.7734697416842291</c:v>
                </c:pt>
                <c:pt idx="274">
                  <c:v>5.3139325399317245</c:v>
                </c:pt>
                <c:pt idx="275">
                  <c:v>5.8578010971677097</c:v>
                </c:pt>
                <c:pt idx="276">
                  <c:v>5.9637677931691746</c:v>
                </c:pt>
                <c:pt idx="277">
                  <c:v>6.3178108982742698</c:v>
                </c:pt>
                <c:pt idx="278">
                  <c:v>5.7461205510149309</c:v>
                </c:pt>
                <c:pt idx="279">
                  <c:v>5.4797468589041278</c:v>
                </c:pt>
                <c:pt idx="280">
                  <c:v>6.3971789887438391</c:v>
                </c:pt>
                <c:pt idx="281">
                  <c:v>6.1922073680681997</c:v>
                </c:pt>
                <c:pt idx="282">
                  <c:v>6.2973929756866172</c:v>
                </c:pt>
                <c:pt idx="283">
                  <c:v>6.3145595834616666</c:v>
                </c:pt>
                <c:pt idx="284">
                  <c:v>6.9313969034098815</c:v>
                </c:pt>
                <c:pt idx="285">
                  <c:v>6.9552914523740226</c:v>
                </c:pt>
                <c:pt idx="286">
                  <c:v>6.3253178269507773</c:v>
                </c:pt>
                <c:pt idx="287">
                  <c:v>6.4998406630137078</c:v>
                </c:pt>
                <c:pt idx="288">
                  <c:v>6.3256678731970872</c:v>
                </c:pt>
                <c:pt idx="289">
                  <c:v>6.3650465493793753</c:v>
                </c:pt>
                <c:pt idx="290">
                  <c:v>6.4275096310678856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8-4C8F-8184-7C8C5F745F89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y ajustado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Hoja1!$B$2:$B$292</c:f>
              <c:strCache>
                <c:ptCount val="291"/>
                <c:pt idx="0">
                  <c:v>2000-01</c:v>
                </c:pt>
                <c:pt idx="1">
                  <c:v>2000-02</c:v>
                </c:pt>
                <c:pt idx="2">
                  <c:v>2000-03</c:v>
                </c:pt>
                <c:pt idx="3">
                  <c:v>2000-04</c:v>
                </c:pt>
                <c:pt idx="4">
                  <c:v>2000-05</c:v>
                </c:pt>
                <c:pt idx="5">
                  <c:v>2000-06</c:v>
                </c:pt>
                <c:pt idx="6">
                  <c:v>2000-07</c:v>
                </c:pt>
                <c:pt idx="7">
                  <c:v>2000-08</c:v>
                </c:pt>
                <c:pt idx="8">
                  <c:v>2000-09</c:v>
                </c:pt>
                <c:pt idx="9">
                  <c:v>2000-10</c:v>
                </c:pt>
                <c:pt idx="10">
                  <c:v>2000-11</c:v>
                </c:pt>
                <c:pt idx="11">
                  <c:v>2000-12</c:v>
                </c:pt>
                <c:pt idx="12">
                  <c:v>2001-01</c:v>
                </c:pt>
                <c:pt idx="13">
                  <c:v>2001-02</c:v>
                </c:pt>
                <c:pt idx="14">
                  <c:v>2001-03</c:v>
                </c:pt>
                <c:pt idx="15">
                  <c:v>2001-04</c:v>
                </c:pt>
                <c:pt idx="16">
                  <c:v>2001-05</c:v>
                </c:pt>
                <c:pt idx="17">
                  <c:v>2001-06</c:v>
                </c:pt>
                <c:pt idx="18">
                  <c:v>2001-07</c:v>
                </c:pt>
                <c:pt idx="19">
                  <c:v>2001-08</c:v>
                </c:pt>
                <c:pt idx="20">
                  <c:v>2001-09</c:v>
                </c:pt>
                <c:pt idx="21">
                  <c:v>2001-10</c:v>
                </c:pt>
                <c:pt idx="22">
                  <c:v>2001-11</c:v>
                </c:pt>
                <c:pt idx="23">
                  <c:v>2001-12</c:v>
                </c:pt>
                <c:pt idx="24">
                  <c:v>2002-01</c:v>
                </c:pt>
                <c:pt idx="25">
                  <c:v>2002-02</c:v>
                </c:pt>
                <c:pt idx="26">
                  <c:v>2002-03</c:v>
                </c:pt>
                <c:pt idx="27">
                  <c:v>2002-04</c:v>
                </c:pt>
                <c:pt idx="28">
                  <c:v>2002-05</c:v>
                </c:pt>
                <c:pt idx="29">
                  <c:v>2002-06</c:v>
                </c:pt>
                <c:pt idx="30">
                  <c:v>2002-07</c:v>
                </c:pt>
                <c:pt idx="31">
                  <c:v>2002-08</c:v>
                </c:pt>
                <c:pt idx="32">
                  <c:v>2002-09</c:v>
                </c:pt>
                <c:pt idx="33">
                  <c:v>2002-10</c:v>
                </c:pt>
                <c:pt idx="34">
                  <c:v>2002-11</c:v>
                </c:pt>
                <c:pt idx="35">
                  <c:v>2002-12</c:v>
                </c:pt>
                <c:pt idx="36">
                  <c:v>2003-01</c:v>
                </c:pt>
                <c:pt idx="37">
                  <c:v>2003-02</c:v>
                </c:pt>
                <c:pt idx="38">
                  <c:v>2003-03</c:v>
                </c:pt>
                <c:pt idx="39">
                  <c:v>2003-04</c:v>
                </c:pt>
                <c:pt idx="40">
                  <c:v>2003-05</c:v>
                </c:pt>
                <c:pt idx="41">
                  <c:v>2003-06</c:v>
                </c:pt>
                <c:pt idx="42">
                  <c:v>2003-07</c:v>
                </c:pt>
                <c:pt idx="43">
                  <c:v>2003-08</c:v>
                </c:pt>
                <c:pt idx="44">
                  <c:v>2003-09</c:v>
                </c:pt>
                <c:pt idx="45">
                  <c:v>2003-10</c:v>
                </c:pt>
                <c:pt idx="46">
                  <c:v>2003-11</c:v>
                </c:pt>
                <c:pt idx="47">
                  <c:v>2003-12</c:v>
                </c:pt>
                <c:pt idx="48">
                  <c:v>2004-01</c:v>
                </c:pt>
                <c:pt idx="49">
                  <c:v>2004-02</c:v>
                </c:pt>
                <c:pt idx="50">
                  <c:v>2004-03</c:v>
                </c:pt>
                <c:pt idx="51">
                  <c:v>2004-04</c:v>
                </c:pt>
                <c:pt idx="52">
                  <c:v>2004-05</c:v>
                </c:pt>
                <c:pt idx="53">
                  <c:v>2004-06</c:v>
                </c:pt>
                <c:pt idx="54">
                  <c:v>2004-07</c:v>
                </c:pt>
                <c:pt idx="55">
                  <c:v>2004-08</c:v>
                </c:pt>
                <c:pt idx="56">
                  <c:v>2004-09</c:v>
                </c:pt>
                <c:pt idx="57">
                  <c:v>2004-10</c:v>
                </c:pt>
                <c:pt idx="58">
                  <c:v>2004-11</c:v>
                </c:pt>
                <c:pt idx="59">
                  <c:v>2004-12</c:v>
                </c:pt>
                <c:pt idx="60">
                  <c:v>2005-01</c:v>
                </c:pt>
                <c:pt idx="61">
                  <c:v>2005-02</c:v>
                </c:pt>
                <c:pt idx="62">
                  <c:v>2005-03</c:v>
                </c:pt>
                <c:pt idx="63">
                  <c:v>2005-04</c:v>
                </c:pt>
                <c:pt idx="64">
                  <c:v>2005-05</c:v>
                </c:pt>
                <c:pt idx="65">
                  <c:v>2005-06</c:v>
                </c:pt>
                <c:pt idx="66">
                  <c:v>2005-07</c:v>
                </c:pt>
                <c:pt idx="67">
                  <c:v>2005-08</c:v>
                </c:pt>
                <c:pt idx="68">
                  <c:v>2005-09</c:v>
                </c:pt>
                <c:pt idx="69">
                  <c:v>2005-10</c:v>
                </c:pt>
                <c:pt idx="70">
                  <c:v>2005-11</c:v>
                </c:pt>
                <c:pt idx="71">
                  <c:v>2005-12</c:v>
                </c:pt>
                <c:pt idx="72">
                  <c:v>2006-01</c:v>
                </c:pt>
                <c:pt idx="73">
                  <c:v>2006-02</c:v>
                </c:pt>
                <c:pt idx="74">
                  <c:v>2006-03</c:v>
                </c:pt>
                <c:pt idx="75">
                  <c:v>2006-04</c:v>
                </c:pt>
                <c:pt idx="76">
                  <c:v>2006-05</c:v>
                </c:pt>
                <c:pt idx="77">
                  <c:v>2006-06</c:v>
                </c:pt>
                <c:pt idx="78">
                  <c:v>2006-07</c:v>
                </c:pt>
                <c:pt idx="79">
                  <c:v>2006-08</c:v>
                </c:pt>
                <c:pt idx="80">
                  <c:v>2006-09</c:v>
                </c:pt>
                <c:pt idx="81">
                  <c:v>2006-10</c:v>
                </c:pt>
                <c:pt idx="82">
                  <c:v>2006-11</c:v>
                </c:pt>
                <c:pt idx="83">
                  <c:v>2006-12</c:v>
                </c:pt>
                <c:pt idx="84">
                  <c:v>2007-01</c:v>
                </c:pt>
                <c:pt idx="85">
                  <c:v>2007-02</c:v>
                </c:pt>
                <c:pt idx="86">
                  <c:v>2007-03</c:v>
                </c:pt>
                <c:pt idx="87">
                  <c:v>2007-04</c:v>
                </c:pt>
                <c:pt idx="88">
                  <c:v>2007-05</c:v>
                </c:pt>
                <c:pt idx="89">
                  <c:v>2007-06</c:v>
                </c:pt>
                <c:pt idx="90">
                  <c:v>2007-07</c:v>
                </c:pt>
                <c:pt idx="91">
                  <c:v>2007-08</c:v>
                </c:pt>
                <c:pt idx="92">
                  <c:v>2007-09</c:v>
                </c:pt>
                <c:pt idx="93">
                  <c:v>2007-10</c:v>
                </c:pt>
                <c:pt idx="94">
                  <c:v>2007-11</c:v>
                </c:pt>
                <c:pt idx="95">
                  <c:v>2007-12</c:v>
                </c:pt>
                <c:pt idx="96">
                  <c:v>2008-01</c:v>
                </c:pt>
                <c:pt idx="97">
                  <c:v>2008-02</c:v>
                </c:pt>
                <c:pt idx="98">
                  <c:v>2008-03</c:v>
                </c:pt>
                <c:pt idx="99">
                  <c:v>2008-04</c:v>
                </c:pt>
                <c:pt idx="100">
                  <c:v>2008-05</c:v>
                </c:pt>
                <c:pt idx="101">
                  <c:v>2008-06</c:v>
                </c:pt>
                <c:pt idx="102">
                  <c:v>2008-07</c:v>
                </c:pt>
                <c:pt idx="103">
                  <c:v>2008-08</c:v>
                </c:pt>
                <c:pt idx="104">
                  <c:v>2008-09</c:v>
                </c:pt>
                <c:pt idx="105">
                  <c:v>2008-10</c:v>
                </c:pt>
                <c:pt idx="106">
                  <c:v>2008-11</c:v>
                </c:pt>
                <c:pt idx="107">
                  <c:v>2008-12</c:v>
                </c:pt>
                <c:pt idx="108">
                  <c:v>2009-01</c:v>
                </c:pt>
                <c:pt idx="109">
                  <c:v>2009-02</c:v>
                </c:pt>
                <c:pt idx="110">
                  <c:v>2009-03</c:v>
                </c:pt>
                <c:pt idx="111">
                  <c:v>2009-04</c:v>
                </c:pt>
                <c:pt idx="112">
                  <c:v>2009-05</c:v>
                </c:pt>
                <c:pt idx="113">
                  <c:v>2009-06</c:v>
                </c:pt>
                <c:pt idx="114">
                  <c:v>2009-07</c:v>
                </c:pt>
                <c:pt idx="115">
                  <c:v>2009-08</c:v>
                </c:pt>
                <c:pt idx="116">
                  <c:v>2009-09</c:v>
                </c:pt>
                <c:pt idx="117">
                  <c:v>2009-10</c:v>
                </c:pt>
                <c:pt idx="118">
                  <c:v>2009-11</c:v>
                </c:pt>
                <c:pt idx="119">
                  <c:v>2009-12</c:v>
                </c:pt>
                <c:pt idx="120">
                  <c:v>2010-01</c:v>
                </c:pt>
                <c:pt idx="121">
                  <c:v>2010-02</c:v>
                </c:pt>
                <c:pt idx="122">
                  <c:v>2010-03</c:v>
                </c:pt>
                <c:pt idx="123">
                  <c:v>2010-04</c:v>
                </c:pt>
                <c:pt idx="124">
                  <c:v>2010-05</c:v>
                </c:pt>
                <c:pt idx="125">
                  <c:v>2010-06</c:v>
                </c:pt>
                <c:pt idx="126">
                  <c:v>2010-07</c:v>
                </c:pt>
                <c:pt idx="127">
                  <c:v>2010-08</c:v>
                </c:pt>
                <c:pt idx="128">
                  <c:v>2010-09</c:v>
                </c:pt>
                <c:pt idx="129">
                  <c:v>2010-10</c:v>
                </c:pt>
                <c:pt idx="130">
                  <c:v>2010-11</c:v>
                </c:pt>
                <c:pt idx="131">
                  <c:v>2010-12</c:v>
                </c:pt>
                <c:pt idx="132">
                  <c:v>2011-01</c:v>
                </c:pt>
                <c:pt idx="133">
                  <c:v>2011-02</c:v>
                </c:pt>
                <c:pt idx="134">
                  <c:v>2011-03</c:v>
                </c:pt>
                <c:pt idx="135">
                  <c:v>2011-04</c:v>
                </c:pt>
                <c:pt idx="136">
                  <c:v>2011-05</c:v>
                </c:pt>
                <c:pt idx="137">
                  <c:v>2011-06</c:v>
                </c:pt>
                <c:pt idx="138">
                  <c:v>2011-07</c:v>
                </c:pt>
                <c:pt idx="139">
                  <c:v>2011-08</c:v>
                </c:pt>
                <c:pt idx="140">
                  <c:v>2011-09</c:v>
                </c:pt>
                <c:pt idx="141">
                  <c:v>2011-10</c:v>
                </c:pt>
                <c:pt idx="142">
                  <c:v>2011-11</c:v>
                </c:pt>
                <c:pt idx="143">
                  <c:v>2011-12</c:v>
                </c:pt>
                <c:pt idx="144">
                  <c:v>2012-01</c:v>
                </c:pt>
                <c:pt idx="145">
                  <c:v>2012-02</c:v>
                </c:pt>
                <c:pt idx="146">
                  <c:v>2012-03</c:v>
                </c:pt>
                <c:pt idx="147">
                  <c:v>2012-04</c:v>
                </c:pt>
                <c:pt idx="148">
                  <c:v>2012-05</c:v>
                </c:pt>
                <c:pt idx="149">
                  <c:v>2012-06</c:v>
                </c:pt>
                <c:pt idx="150">
                  <c:v>2012-07</c:v>
                </c:pt>
                <c:pt idx="151">
                  <c:v>2012-08</c:v>
                </c:pt>
                <c:pt idx="152">
                  <c:v>2012-09</c:v>
                </c:pt>
                <c:pt idx="153">
                  <c:v>2012-10</c:v>
                </c:pt>
                <c:pt idx="154">
                  <c:v>2012-11</c:v>
                </c:pt>
                <c:pt idx="155">
                  <c:v>2012-12</c:v>
                </c:pt>
                <c:pt idx="156">
                  <c:v>2013-01</c:v>
                </c:pt>
                <c:pt idx="157">
                  <c:v>2013-02</c:v>
                </c:pt>
                <c:pt idx="158">
                  <c:v>2013-03</c:v>
                </c:pt>
                <c:pt idx="159">
                  <c:v>2013-04</c:v>
                </c:pt>
                <c:pt idx="160">
                  <c:v>2013-05</c:v>
                </c:pt>
                <c:pt idx="161">
                  <c:v>2013-06</c:v>
                </c:pt>
                <c:pt idx="162">
                  <c:v>2013-07</c:v>
                </c:pt>
                <c:pt idx="163">
                  <c:v>2013-08</c:v>
                </c:pt>
                <c:pt idx="164">
                  <c:v>2013-09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2014-01</c:v>
                </c:pt>
                <c:pt idx="169">
                  <c:v>2014-02</c:v>
                </c:pt>
                <c:pt idx="170">
                  <c:v>2014-03</c:v>
                </c:pt>
                <c:pt idx="171">
                  <c:v>2014-04</c:v>
                </c:pt>
                <c:pt idx="172">
                  <c:v>2014-05</c:v>
                </c:pt>
                <c:pt idx="173">
                  <c:v>2014-06</c:v>
                </c:pt>
                <c:pt idx="174">
                  <c:v>2014-07</c:v>
                </c:pt>
                <c:pt idx="175">
                  <c:v>2014-08</c:v>
                </c:pt>
                <c:pt idx="176">
                  <c:v>2014-09</c:v>
                </c:pt>
                <c:pt idx="177">
                  <c:v>2014-10</c:v>
                </c:pt>
                <c:pt idx="178">
                  <c:v>2014-11</c:v>
                </c:pt>
                <c:pt idx="179">
                  <c:v>2014-12</c:v>
                </c:pt>
                <c:pt idx="180">
                  <c:v>2015-01</c:v>
                </c:pt>
                <c:pt idx="181">
                  <c:v>2015-02</c:v>
                </c:pt>
                <c:pt idx="182">
                  <c:v>2015-03</c:v>
                </c:pt>
                <c:pt idx="183">
                  <c:v>2015-04</c:v>
                </c:pt>
                <c:pt idx="184">
                  <c:v>2015-05</c:v>
                </c:pt>
                <c:pt idx="185">
                  <c:v>2015-06</c:v>
                </c:pt>
                <c:pt idx="186">
                  <c:v>2015-07</c:v>
                </c:pt>
                <c:pt idx="187">
                  <c:v>2015-08</c:v>
                </c:pt>
                <c:pt idx="188">
                  <c:v>2015-09</c:v>
                </c:pt>
                <c:pt idx="189">
                  <c:v>2015-10</c:v>
                </c:pt>
                <c:pt idx="190">
                  <c:v>2015-11</c:v>
                </c:pt>
                <c:pt idx="191">
                  <c:v>2015-12</c:v>
                </c:pt>
                <c:pt idx="192">
                  <c:v>2016-01</c:v>
                </c:pt>
                <c:pt idx="193">
                  <c:v>2016-02</c:v>
                </c:pt>
                <c:pt idx="194">
                  <c:v>2016-03</c:v>
                </c:pt>
                <c:pt idx="195">
                  <c:v>2016-04</c:v>
                </c:pt>
                <c:pt idx="196">
                  <c:v>2016-05</c:v>
                </c:pt>
                <c:pt idx="197">
                  <c:v>2016-06</c:v>
                </c:pt>
                <c:pt idx="198">
                  <c:v>2016-07</c:v>
                </c:pt>
                <c:pt idx="199">
                  <c:v>2016-08</c:v>
                </c:pt>
                <c:pt idx="200">
                  <c:v>2016-09</c:v>
                </c:pt>
                <c:pt idx="201">
                  <c:v>2016-10</c:v>
                </c:pt>
                <c:pt idx="202">
                  <c:v>2016-11</c:v>
                </c:pt>
                <c:pt idx="203">
                  <c:v>2016-12</c:v>
                </c:pt>
                <c:pt idx="204">
                  <c:v>2017-01</c:v>
                </c:pt>
                <c:pt idx="205">
                  <c:v>2017-02</c:v>
                </c:pt>
                <c:pt idx="206">
                  <c:v>2017-03</c:v>
                </c:pt>
                <c:pt idx="207">
                  <c:v>2017-04</c:v>
                </c:pt>
                <c:pt idx="208">
                  <c:v>2017-05</c:v>
                </c:pt>
                <c:pt idx="209">
                  <c:v>2017-06</c:v>
                </c:pt>
                <c:pt idx="210">
                  <c:v>2017-07</c:v>
                </c:pt>
                <c:pt idx="211">
                  <c:v>2017-08</c:v>
                </c:pt>
                <c:pt idx="212">
                  <c:v>2017-09</c:v>
                </c:pt>
                <c:pt idx="213">
                  <c:v>2017-10</c:v>
                </c:pt>
                <c:pt idx="214">
                  <c:v>2017-11</c:v>
                </c:pt>
                <c:pt idx="215">
                  <c:v>2017-12</c:v>
                </c:pt>
                <c:pt idx="216">
                  <c:v>2018-01</c:v>
                </c:pt>
                <c:pt idx="217">
                  <c:v>2018-02</c:v>
                </c:pt>
                <c:pt idx="218">
                  <c:v>2018-03</c:v>
                </c:pt>
                <c:pt idx="219">
                  <c:v>2018-04</c:v>
                </c:pt>
                <c:pt idx="220">
                  <c:v>2018-05</c:v>
                </c:pt>
                <c:pt idx="221">
                  <c:v>2018-06</c:v>
                </c:pt>
                <c:pt idx="222">
                  <c:v>2018-07</c:v>
                </c:pt>
                <c:pt idx="223">
                  <c:v>2018-08</c:v>
                </c:pt>
                <c:pt idx="224">
                  <c:v>2018-09</c:v>
                </c:pt>
                <c:pt idx="225">
                  <c:v>2018-10</c:v>
                </c:pt>
                <c:pt idx="226">
                  <c:v>2018-11</c:v>
                </c:pt>
                <c:pt idx="227">
                  <c:v>2018-12</c:v>
                </c:pt>
                <c:pt idx="228">
                  <c:v>2019-01</c:v>
                </c:pt>
                <c:pt idx="229">
                  <c:v>2019-02</c:v>
                </c:pt>
                <c:pt idx="230">
                  <c:v>2019-03</c:v>
                </c:pt>
                <c:pt idx="231">
                  <c:v>2019-04</c:v>
                </c:pt>
                <c:pt idx="232">
                  <c:v>2019-05</c:v>
                </c:pt>
                <c:pt idx="233">
                  <c:v>2019-06</c:v>
                </c:pt>
                <c:pt idx="234">
                  <c:v>2019-07</c:v>
                </c:pt>
                <c:pt idx="235">
                  <c:v>2019-08</c:v>
                </c:pt>
                <c:pt idx="236">
                  <c:v>2019-09</c:v>
                </c:pt>
                <c:pt idx="237">
                  <c:v>2019-10</c:v>
                </c:pt>
                <c:pt idx="238">
                  <c:v>2019-11</c:v>
                </c:pt>
                <c:pt idx="239">
                  <c:v>2019-12</c:v>
                </c:pt>
                <c:pt idx="240">
                  <c:v>2020-01</c:v>
                </c:pt>
                <c:pt idx="241">
                  <c:v>2020-02</c:v>
                </c:pt>
                <c:pt idx="242">
                  <c:v>2020-03</c:v>
                </c:pt>
                <c:pt idx="243">
                  <c:v>2020-04</c:v>
                </c:pt>
                <c:pt idx="244">
                  <c:v>2020-05</c:v>
                </c:pt>
                <c:pt idx="245">
                  <c:v>2020-06</c:v>
                </c:pt>
                <c:pt idx="246">
                  <c:v>2020-07</c:v>
                </c:pt>
                <c:pt idx="247">
                  <c:v>2020-08</c:v>
                </c:pt>
                <c:pt idx="248">
                  <c:v>2020-09</c:v>
                </c:pt>
                <c:pt idx="249">
                  <c:v>2020-10</c:v>
                </c:pt>
                <c:pt idx="250">
                  <c:v>2020-11</c:v>
                </c:pt>
                <c:pt idx="251">
                  <c:v>2020-12</c:v>
                </c:pt>
                <c:pt idx="252">
                  <c:v>2021-01</c:v>
                </c:pt>
                <c:pt idx="253">
                  <c:v>2021-02</c:v>
                </c:pt>
                <c:pt idx="254">
                  <c:v>2021-03</c:v>
                </c:pt>
                <c:pt idx="255">
                  <c:v>2021-04</c:v>
                </c:pt>
                <c:pt idx="256">
                  <c:v>2021-05</c:v>
                </c:pt>
                <c:pt idx="257">
                  <c:v>2021-06</c:v>
                </c:pt>
                <c:pt idx="258">
                  <c:v>2021-07</c:v>
                </c:pt>
                <c:pt idx="259">
                  <c:v>2021-08</c:v>
                </c:pt>
                <c:pt idx="260">
                  <c:v>2021-09</c:v>
                </c:pt>
                <c:pt idx="261">
                  <c:v>2021-10</c:v>
                </c:pt>
                <c:pt idx="262">
                  <c:v>2021-11</c:v>
                </c:pt>
                <c:pt idx="263">
                  <c:v>2021-12</c:v>
                </c:pt>
                <c:pt idx="264">
                  <c:v>2022-01</c:v>
                </c:pt>
                <c:pt idx="265">
                  <c:v>2022-02</c:v>
                </c:pt>
                <c:pt idx="266">
                  <c:v>2022-03</c:v>
                </c:pt>
                <c:pt idx="267">
                  <c:v>2022-04</c:v>
                </c:pt>
                <c:pt idx="268">
                  <c:v>2022-05</c:v>
                </c:pt>
                <c:pt idx="269">
                  <c:v>2022-06</c:v>
                </c:pt>
                <c:pt idx="270">
                  <c:v>2022-07</c:v>
                </c:pt>
                <c:pt idx="271">
                  <c:v>2022-08</c:v>
                </c:pt>
                <c:pt idx="272">
                  <c:v>2022-09</c:v>
                </c:pt>
                <c:pt idx="273">
                  <c:v>2022-10</c:v>
                </c:pt>
                <c:pt idx="274">
                  <c:v>2022-11</c:v>
                </c:pt>
                <c:pt idx="275">
                  <c:v>2022-12</c:v>
                </c:pt>
                <c:pt idx="276">
                  <c:v>2023-01</c:v>
                </c:pt>
                <c:pt idx="277">
                  <c:v>2023-02</c:v>
                </c:pt>
                <c:pt idx="278">
                  <c:v>2023-03</c:v>
                </c:pt>
                <c:pt idx="279">
                  <c:v>2023-04</c:v>
                </c:pt>
                <c:pt idx="280">
                  <c:v>2023-05</c:v>
                </c:pt>
                <c:pt idx="281">
                  <c:v>2023-06</c:v>
                </c:pt>
                <c:pt idx="282">
                  <c:v>2023-07</c:v>
                </c:pt>
                <c:pt idx="283">
                  <c:v>2023-08</c:v>
                </c:pt>
                <c:pt idx="284">
                  <c:v>2023-09</c:v>
                </c:pt>
                <c:pt idx="285">
                  <c:v>2023-10</c:v>
                </c:pt>
                <c:pt idx="286">
                  <c:v>2023-11</c:v>
                </c:pt>
                <c:pt idx="287">
                  <c:v>2023-12</c:v>
                </c:pt>
                <c:pt idx="288">
                  <c:v>2024-01</c:v>
                </c:pt>
                <c:pt idx="289">
                  <c:v>2024-02</c:v>
                </c:pt>
                <c:pt idx="290">
                  <c:v>2024-03</c:v>
                </c:pt>
              </c:strCache>
            </c:strRef>
          </c:xVal>
          <c:yVal>
            <c:numRef>
              <c:f>Hoja1!$E$2:$E$292</c:f>
              <c:numCache>
                <c:formatCode>General</c:formatCode>
                <c:ptCount val="291"/>
                <c:pt idx="1">
                  <c:v>3.7130399587674123</c:v>
                </c:pt>
                <c:pt idx="2">
                  <c:v>3.785323096975457</c:v>
                </c:pt>
                <c:pt idx="3">
                  <c:v>3.6908033109711216</c:v>
                </c:pt>
                <c:pt idx="4">
                  <c:v>3.8840965504282696</c:v>
                </c:pt>
                <c:pt idx="5">
                  <c:v>3.649925116636334</c:v>
                </c:pt>
                <c:pt idx="6">
                  <c:v>3.7483026018605905</c:v>
                </c:pt>
                <c:pt idx="7">
                  <c:v>3.8216509747549336</c:v>
                </c:pt>
                <c:pt idx="8">
                  <c:v>3.9616571797986913</c:v>
                </c:pt>
                <c:pt idx="9">
                  <c:v>4.22149102793467</c:v>
                </c:pt>
                <c:pt idx="10">
                  <c:v>3.915617897950173</c:v>
                </c:pt>
                <c:pt idx="11">
                  <c:v>3.8448635179280606</c:v>
                </c:pt>
                <c:pt idx="12">
                  <c:v>4.0212422577498055</c:v>
                </c:pt>
                <c:pt idx="13">
                  <c:v>4.2939363710938174</c:v>
                </c:pt>
                <c:pt idx="14">
                  <c:v>4.4957190485892946</c:v>
                </c:pt>
                <c:pt idx="15">
                  <c:v>4.3080843194288132</c:v>
                </c:pt>
                <c:pt idx="16">
                  <c:v>4.2286190658801681</c:v>
                </c:pt>
                <c:pt idx="17">
                  <c:v>4.00809199019535</c:v>
                </c:pt>
                <c:pt idx="18">
                  <c:v>3.854584237558905</c:v>
                </c:pt>
                <c:pt idx="19">
                  <c:v>3.7820472011844162</c:v>
                </c:pt>
                <c:pt idx="20">
                  <c:v>3.7677887836513477</c:v>
                </c:pt>
                <c:pt idx="21">
                  <c:v>3.8968545311968885</c:v>
                </c:pt>
                <c:pt idx="22">
                  <c:v>3.9465171331156412</c:v>
                </c:pt>
                <c:pt idx="23">
                  <c:v>3.8050564354499494</c:v>
                </c:pt>
                <c:pt idx="24">
                  <c:v>3.6712008800847054</c:v>
                </c:pt>
                <c:pt idx="25">
                  <c:v>3.7606360582844838</c:v>
                </c:pt>
                <c:pt idx="26">
                  <c:v>4.0587023619406146</c:v>
                </c:pt>
                <c:pt idx="27">
                  <c:v>4.0257365863950278</c:v>
                </c:pt>
                <c:pt idx="28">
                  <c:v>3.9951179249977748</c:v>
                </c:pt>
                <c:pt idx="29">
                  <c:v>3.7837186187589991</c:v>
                </c:pt>
                <c:pt idx="30">
                  <c:v>3.6645039686275531</c:v>
                </c:pt>
                <c:pt idx="31">
                  <c:v>3.8273381667989907</c:v>
                </c:pt>
                <c:pt idx="32">
                  <c:v>3.8908812807081903</c:v>
                </c:pt>
                <c:pt idx="33">
                  <c:v>3.9543681772028494</c:v>
                </c:pt>
                <c:pt idx="34">
                  <c:v>4.1339731189870514</c:v>
                </c:pt>
                <c:pt idx="35">
                  <c:v>4.0236276691689037</c:v>
                </c:pt>
                <c:pt idx="36">
                  <c:v>4.1771779012735024</c:v>
                </c:pt>
                <c:pt idx="37">
                  <c:v>4.239207798775297</c:v>
                </c:pt>
                <c:pt idx="38">
                  <c:v>4.276520758214442</c:v>
                </c:pt>
                <c:pt idx="39">
                  <c:v>4.3279347516755289</c:v>
                </c:pt>
                <c:pt idx="40">
                  <c:v>4.3670670573571186</c:v>
                </c:pt>
                <c:pt idx="41">
                  <c:v>4.2485731567881642</c:v>
                </c:pt>
                <c:pt idx="42">
                  <c:v>4.1894600865782605</c:v>
                </c:pt>
                <c:pt idx="43">
                  <c:v>4.2508687565550245</c:v>
                </c:pt>
                <c:pt idx="44">
                  <c:v>4.186197118890294</c:v>
                </c:pt>
                <c:pt idx="45">
                  <c:v>4.1532772282497596</c:v>
                </c:pt>
                <c:pt idx="46">
                  <c:v>4.0544733217823818</c:v>
                </c:pt>
                <c:pt idx="47">
                  <c:v>4.1725422251067679</c:v>
                </c:pt>
                <c:pt idx="48">
                  <c:v>4.0055406727237868</c:v>
                </c:pt>
                <c:pt idx="49">
                  <c:v>4.1147688526922819</c:v>
                </c:pt>
                <c:pt idx="50">
                  <c:v>4.2685856872046948</c:v>
                </c:pt>
                <c:pt idx="51">
                  <c:v>4.2847475395872276</c:v>
                </c:pt>
                <c:pt idx="52">
                  <c:v>4.2680739643987202</c:v>
                </c:pt>
                <c:pt idx="53">
                  <c:v>4.2730234423849867</c:v>
                </c:pt>
                <c:pt idx="54">
                  <c:v>3.9887280785679708</c:v>
                </c:pt>
                <c:pt idx="55">
                  <c:v>4.0097206547237327</c:v>
                </c:pt>
                <c:pt idx="56">
                  <c:v>4.0300302286138514</c:v>
                </c:pt>
                <c:pt idx="57">
                  <c:v>4.1114407382479286</c:v>
                </c:pt>
                <c:pt idx="58">
                  <c:v>4.2565016323843414</c:v>
                </c:pt>
                <c:pt idx="59">
                  <c:v>4.2306762248825098</c:v>
                </c:pt>
                <c:pt idx="60">
                  <c:v>4.215075885208476</c:v>
                </c:pt>
                <c:pt idx="61">
                  <c:v>4.4051788735360935</c:v>
                </c:pt>
                <c:pt idx="62">
                  <c:v>4.3179064964384075</c:v>
                </c:pt>
                <c:pt idx="63">
                  <c:v>4.2523928820413346</c:v>
                </c:pt>
                <c:pt idx="64">
                  <c:v>4.2470522706048977</c:v>
                </c:pt>
                <c:pt idx="65">
                  <c:v>4.2498561075054191</c:v>
                </c:pt>
                <c:pt idx="66">
                  <c:v>4.13660040002447</c:v>
                </c:pt>
                <c:pt idx="67">
                  <c:v>4.3436935150071703</c:v>
                </c:pt>
                <c:pt idx="68">
                  <c:v>4.431618114777212</c:v>
                </c:pt>
                <c:pt idx="69">
                  <c:v>4.4346143771255777</c:v>
                </c:pt>
                <c:pt idx="70">
                  <c:v>4.3948748408311813</c:v>
                </c:pt>
                <c:pt idx="71">
                  <c:v>4.0897731345839663</c:v>
                </c:pt>
                <c:pt idx="72">
                  <c:v>4.3519901616521794</c:v>
                </c:pt>
                <c:pt idx="73">
                  <c:v>4.3577960676292333</c:v>
                </c:pt>
                <c:pt idx="74">
                  <c:v>4.3228965561921573</c:v>
                </c:pt>
                <c:pt idx="75">
                  <c:v>4.2249077349440345</c:v>
                </c:pt>
                <c:pt idx="76">
                  <c:v>4.0694685237443577</c:v>
                </c:pt>
                <c:pt idx="77">
                  <c:v>4.0502414145306558</c:v>
                </c:pt>
                <c:pt idx="78">
                  <c:v>4.0376835236470292</c:v>
                </c:pt>
                <c:pt idx="79">
                  <c:v>4.2122036073723974</c:v>
                </c:pt>
                <c:pt idx="80">
                  <c:v>4.2313068885190752</c:v>
                </c:pt>
                <c:pt idx="81">
                  <c:v>4.6032139332707436</c:v>
                </c:pt>
                <c:pt idx="82">
                  <c:v>4.798348435078295</c:v>
                </c:pt>
                <c:pt idx="83">
                  <c:v>4.3975923145214955</c:v>
                </c:pt>
                <c:pt idx="84">
                  <c:v>4.1739883262423518</c:v>
                </c:pt>
                <c:pt idx="85">
                  <c:v>4.4633133389741237</c:v>
                </c:pt>
                <c:pt idx="86">
                  <c:v>4.6137714494957223</c:v>
                </c:pt>
                <c:pt idx="87">
                  <c:v>4.5716864690503751</c:v>
                </c:pt>
                <c:pt idx="88">
                  <c:v>4.4819931318439137</c:v>
                </c:pt>
                <c:pt idx="89">
                  <c:v>4.3391902267143836</c:v>
                </c:pt>
                <c:pt idx="90">
                  <c:v>4.3476088521899872</c:v>
                </c:pt>
                <c:pt idx="91">
                  <c:v>4.3736704984747421</c:v>
                </c:pt>
                <c:pt idx="92">
                  <c:v>4.4473100787162787</c:v>
                </c:pt>
                <c:pt idx="93">
                  <c:v>4.3064314280633864</c:v>
                </c:pt>
                <c:pt idx="94">
                  <c:v>4.3959177419934354</c:v>
                </c:pt>
                <c:pt idx="95">
                  <c:v>4.1743187415263661</c:v>
                </c:pt>
                <c:pt idx="96">
                  <c:v>4.4211861750443315</c:v>
                </c:pt>
                <c:pt idx="97">
                  <c:v>4.5163152329290748</c:v>
                </c:pt>
                <c:pt idx="98">
                  <c:v>4.5627252620536796</c:v>
                </c:pt>
                <c:pt idx="99">
                  <c:v>4.4776722503113362</c:v>
                </c:pt>
                <c:pt idx="100">
                  <c:v>4.6265764982965845</c:v>
                </c:pt>
                <c:pt idx="101">
                  <c:v>4.552122829942455</c:v>
                </c:pt>
                <c:pt idx="102">
                  <c:v>4.3767081570848356</c:v>
                </c:pt>
                <c:pt idx="103">
                  <c:v>4.2125535085916193</c:v>
                </c:pt>
                <c:pt idx="104">
                  <c:v>4.3066300987616666</c:v>
                </c:pt>
                <c:pt idx="105">
                  <c:v>4.3758152147930103</c:v>
                </c:pt>
                <c:pt idx="106">
                  <c:v>4.404207319256944</c:v>
                </c:pt>
                <c:pt idx="107">
                  <c:v>4.421941500943821</c:v>
                </c:pt>
                <c:pt idx="108">
                  <c:v>4.6134103958423909</c:v>
                </c:pt>
                <c:pt idx="109">
                  <c:v>4.8044026703281544</c:v>
                </c:pt>
                <c:pt idx="110">
                  <c:v>4.7261035108137603</c:v>
                </c:pt>
                <c:pt idx="111">
                  <c:v>4.6370958214407878</c:v>
                </c:pt>
                <c:pt idx="112">
                  <c:v>4.4594042685901085</c:v>
                </c:pt>
                <c:pt idx="113">
                  <c:v>4.7003051896662935</c:v>
                </c:pt>
                <c:pt idx="114">
                  <c:v>4.7630872938980886</c:v>
                </c:pt>
                <c:pt idx="115">
                  <c:v>4.7548616970220587</c:v>
                </c:pt>
                <c:pt idx="116">
                  <c:v>4.7539784211807454</c:v>
                </c:pt>
                <c:pt idx="117">
                  <c:v>5.0767315603985148</c:v>
                </c:pt>
                <c:pt idx="118">
                  <c:v>5.0985577015165688</c:v>
                </c:pt>
                <c:pt idx="119">
                  <c:v>4.9216872777382425</c:v>
                </c:pt>
                <c:pt idx="120">
                  <c:v>5.130573790456685</c:v>
                </c:pt>
                <c:pt idx="121">
                  <c:v>4.9001635147693854</c:v>
                </c:pt>
                <c:pt idx="122">
                  <c:v>5.1137384429809023</c:v>
                </c:pt>
                <c:pt idx="123">
                  <c:v>5.0732000556787344</c:v>
                </c:pt>
                <c:pt idx="124">
                  <c:v>5.0954511732330827</c:v>
                </c:pt>
                <c:pt idx="125">
                  <c:v>4.8701586762213616</c:v>
                </c:pt>
                <c:pt idx="126">
                  <c:v>4.4657357326536742</c:v>
                </c:pt>
                <c:pt idx="127">
                  <c:v>4.3879018893126531</c:v>
                </c:pt>
                <c:pt idx="128">
                  <c:v>4.3910296302933274</c:v>
                </c:pt>
                <c:pt idx="129">
                  <c:v>4.6679493540349704</c:v>
                </c:pt>
                <c:pt idx="130">
                  <c:v>4.8229352253205757</c:v>
                </c:pt>
                <c:pt idx="131">
                  <c:v>4.550941426124723</c:v>
                </c:pt>
                <c:pt idx="132">
                  <c:v>4.2744497946919182</c:v>
                </c:pt>
                <c:pt idx="133">
                  <c:v>4.487166583513706</c:v>
                </c:pt>
                <c:pt idx="134">
                  <c:v>4.5978726548249131</c:v>
                </c:pt>
                <c:pt idx="135">
                  <c:v>4.3840966354923401</c:v>
                </c:pt>
                <c:pt idx="136">
                  <c:v>4.3545395943455478</c:v>
                </c:pt>
                <c:pt idx="137">
                  <c:v>4.2070529107496455</c:v>
                </c:pt>
                <c:pt idx="138">
                  <c:v>4.1966668288051459</c:v>
                </c:pt>
                <c:pt idx="139">
                  <c:v>4.1133194870022338</c:v>
                </c:pt>
                <c:pt idx="140">
                  <c:v>4.473876987418838</c:v>
                </c:pt>
                <c:pt idx="141">
                  <c:v>4.4963579788004884</c:v>
                </c:pt>
                <c:pt idx="142">
                  <c:v>4.3122690316880785</c:v>
                </c:pt>
                <c:pt idx="143">
                  <c:v>4.2897912525879498</c:v>
                </c:pt>
                <c:pt idx="144">
                  <c:v>4.1019776004068431</c:v>
                </c:pt>
                <c:pt idx="145">
                  <c:v>4.0657727105157866</c:v>
                </c:pt>
                <c:pt idx="146">
                  <c:v>4.3573821070512446</c:v>
                </c:pt>
                <c:pt idx="147">
                  <c:v>4.6941153304854799</c:v>
                </c:pt>
                <c:pt idx="148">
                  <c:v>4.1412410563852875</c:v>
                </c:pt>
                <c:pt idx="149">
                  <c:v>3.9318848451998019</c:v>
                </c:pt>
                <c:pt idx="150">
                  <c:v>4.4789165881360873</c:v>
                </c:pt>
                <c:pt idx="151">
                  <c:v>4.4088543172439261</c:v>
                </c:pt>
                <c:pt idx="152">
                  <c:v>4.8608933990816023</c:v>
                </c:pt>
                <c:pt idx="153">
                  <c:v>5.0773513217705739</c:v>
                </c:pt>
                <c:pt idx="154">
                  <c:v>5.1360737078429128</c:v>
                </c:pt>
                <c:pt idx="155">
                  <c:v>5.0014800980960121</c:v>
                </c:pt>
                <c:pt idx="156">
                  <c:v>5.0638459432689524</c:v>
                </c:pt>
                <c:pt idx="157">
                  <c:v>5.0681746579123574</c:v>
                </c:pt>
                <c:pt idx="158">
                  <c:v>5.0615342113261725</c:v>
                </c:pt>
                <c:pt idx="159">
                  <c:v>4.8508474726366595</c:v>
                </c:pt>
                <c:pt idx="160">
                  <c:v>5.2719520067407597</c:v>
                </c:pt>
                <c:pt idx="161">
                  <c:v>4.8725313593483106</c:v>
                </c:pt>
                <c:pt idx="162">
                  <c:v>4.8832903198480206</c:v>
                </c:pt>
                <c:pt idx="163">
                  <c:v>5.2761517930371955</c:v>
                </c:pt>
                <c:pt idx="164">
                  <c:v>4.9269906144217606</c:v>
                </c:pt>
                <c:pt idx="165">
                  <c:v>4.8832191169964396</c:v>
                </c:pt>
                <c:pt idx="166">
                  <c:v>5.2084993983160235</c:v>
                </c:pt>
                <c:pt idx="167">
                  <c:v>5.2160673506468429</c:v>
                </c:pt>
                <c:pt idx="168">
                  <c:v>4.9725203112777496</c:v>
                </c:pt>
                <c:pt idx="169">
                  <c:v>4.9545567749043222</c:v>
                </c:pt>
                <c:pt idx="170">
                  <c:v>5.0864247997683174</c:v>
                </c:pt>
                <c:pt idx="171">
                  <c:v>4.9092100931104401</c:v>
                </c:pt>
                <c:pt idx="172">
                  <c:v>5.6472663344541107</c:v>
                </c:pt>
                <c:pt idx="173">
                  <c:v>5.6921811158665703</c:v>
                </c:pt>
                <c:pt idx="174">
                  <c:v>5.6246208785561986</c:v>
                </c:pt>
                <c:pt idx="175">
                  <c:v>5.1350138564427139</c:v>
                </c:pt>
                <c:pt idx="176">
                  <c:v>5.1789635416650208</c:v>
                </c:pt>
                <c:pt idx="177">
                  <c:v>5.0535136839262442</c:v>
                </c:pt>
                <c:pt idx="178">
                  <c:v>5.2018711490437042</c:v>
                </c:pt>
                <c:pt idx="179">
                  <c:v>4.9958577983961288</c:v>
                </c:pt>
                <c:pt idx="180">
                  <c:v>5.0334986488062166</c:v>
                </c:pt>
                <c:pt idx="181">
                  <c:v>5.1023641347999993</c:v>
                </c:pt>
                <c:pt idx="182">
                  <c:v>5.0011309414717662</c:v>
                </c:pt>
                <c:pt idx="183">
                  <c:v>5.1611775367759591</c:v>
                </c:pt>
                <c:pt idx="184">
                  <c:v>4.9747357068759097</c:v>
                </c:pt>
                <c:pt idx="185">
                  <c:v>5.3981503768623416</c:v>
                </c:pt>
                <c:pt idx="186">
                  <c:v>5.1153728934766622</c:v>
                </c:pt>
                <c:pt idx="187">
                  <c:v>5.188490499767993</c:v>
                </c:pt>
                <c:pt idx="188">
                  <c:v>5.0863826036622273</c:v>
                </c:pt>
                <c:pt idx="189">
                  <c:v>5.8393214108002223</c:v>
                </c:pt>
                <c:pt idx="190">
                  <c:v>6.5554776825121044</c:v>
                </c:pt>
                <c:pt idx="191">
                  <c:v>6.2495040328875824</c:v>
                </c:pt>
                <c:pt idx="192">
                  <c:v>6.0878980570240149</c:v>
                </c:pt>
                <c:pt idx="193">
                  <c:v>6.0012699870135027</c:v>
                </c:pt>
                <c:pt idx="194">
                  <c:v>6.1064975704966207</c:v>
                </c:pt>
                <c:pt idx="195">
                  <c:v>6.2990678056021414</c:v>
                </c:pt>
                <c:pt idx="196">
                  <c:v>5.5636612691876568</c:v>
                </c:pt>
                <c:pt idx="197">
                  <c:v>4.8473298772364268</c:v>
                </c:pt>
                <c:pt idx="198">
                  <c:v>5.0410436773861838</c:v>
                </c:pt>
                <c:pt idx="199">
                  <c:v>4.7993693142229867</c:v>
                </c:pt>
                <c:pt idx="200">
                  <c:v>5.1593969368501096</c:v>
                </c:pt>
                <c:pt idx="201">
                  <c:v>4.9449812787747138</c:v>
                </c:pt>
                <c:pt idx="202">
                  <c:v>5.1011287321050132</c:v>
                </c:pt>
                <c:pt idx="203">
                  <c:v>5.0077869175431138</c:v>
                </c:pt>
                <c:pt idx="204">
                  <c:v>4.6270471439341314</c:v>
                </c:pt>
                <c:pt idx="205">
                  <c:v>4.7064862718878109</c:v>
                </c:pt>
                <c:pt idx="206">
                  <c:v>4.9505840456206585</c:v>
                </c:pt>
                <c:pt idx="207">
                  <c:v>4.7412048739984698</c:v>
                </c:pt>
                <c:pt idx="208">
                  <c:v>4.5697712704626365</c:v>
                </c:pt>
                <c:pt idx="209">
                  <c:v>4.2966861450483647</c:v>
                </c:pt>
                <c:pt idx="210">
                  <c:v>4.2483227552793288</c:v>
                </c:pt>
                <c:pt idx="211">
                  <c:v>4.2784367937927792</c:v>
                </c:pt>
                <c:pt idx="212">
                  <c:v>4.5107641301080879</c:v>
                </c:pt>
                <c:pt idx="213">
                  <c:v>4.7589005803306357</c:v>
                </c:pt>
                <c:pt idx="214">
                  <c:v>4.8467651565453789</c:v>
                </c:pt>
                <c:pt idx="215">
                  <c:v>4.7841078867263418</c:v>
                </c:pt>
                <c:pt idx="216">
                  <c:v>4.5774494674449322</c:v>
                </c:pt>
                <c:pt idx="217">
                  <c:v>4.7508155688731817</c:v>
                </c:pt>
                <c:pt idx="218">
                  <c:v>4.8458776698978427</c:v>
                </c:pt>
                <c:pt idx="219">
                  <c:v>5.0078780770873639</c:v>
                </c:pt>
                <c:pt idx="220">
                  <c:v>4.7302862833332409</c:v>
                </c:pt>
                <c:pt idx="221">
                  <c:v>4.3358075965997491</c:v>
                </c:pt>
                <c:pt idx="222">
                  <c:v>4.3138893953511745</c:v>
                </c:pt>
                <c:pt idx="223">
                  <c:v>4.4081310628539487</c:v>
                </c:pt>
                <c:pt idx="224">
                  <c:v>4.5753800501629609</c:v>
                </c:pt>
                <c:pt idx="225">
                  <c:v>4.6292311152001258</c:v>
                </c:pt>
                <c:pt idx="226">
                  <c:v>4.7754006577322947</c:v>
                </c:pt>
                <c:pt idx="227">
                  <c:v>4.6083809359642398</c:v>
                </c:pt>
                <c:pt idx="228">
                  <c:v>5.0965234641058004</c:v>
                </c:pt>
                <c:pt idx="229">
                  <c:v>5.4483277526493081</c:v>
                </c:pt>
                <c:pt idx="230">
                  <c:v>5.5070984824428892</c:v>
                </c:pt>
                <c:pt idx="231">
                  <c:v>5.3886386493672092</c:v>
                </c:pt>
                <c:pt idx="232">
                  <c:v>5.1362153178386132</c:v>
                </c:pt>
                <c:pt idx="233">
                  <c:v>5.0542283798654912</c:v>
                </c:pt>
                <c:pt idx="234">
                  <c:v>4.7253627153373072</c:v>
                </c:pt>
                <c:pt idx="235">
                  <c:v>4.7888778025560352</c:v>
                </c:pt>
                <c:pt idx="236">
                  <c:v>4.9480280422840623</c:v>
                </c:pt>
                <c:pt idx="237">
                  <c:v>5.4416522350220555</c:v>
                </c:pt>
                <c:pt idx="238">
                  <c:v>5.5675263517048084</c:v>
                </c:pt>
                <c:pt idx="239">
                  <c:v>5.2958344394786936</c:v>
                </c:pt>
                <c:pt idx="240">
                  <c:v>5.5182316405627203</c:v>
                </c:pt>
                <c:pt idx="241">
                  <c:v>5.5570719296662832</c:v>
                </c:pt>
                <c:pt idx="242">
                  <c:v>5.7798714627394476</c:v>
                </c:pt>
                <c:pt idx="243">
                  <c:v>5.5799307432309107</c:v>
                </c:pt>
                <c:pt idx="244">
                  <c:v>5.3242078325283835</c:v>
                </c:pt>
                <c:pt idx="245">
                  <c:v>5.6444449708003246</c:v>
                </c:pt>
                <c:pt idx="246">
                  <c:v>5.5015379787787868</c:v>
                </c:pt>
                <c:pt idx="247">
                  <c:v>4.9660109782965511</c:v>
                </c:pt>
                <c:pt idx="248">
                  <c:v>4.956168114019345</c:v>
                </c:pt>
                <c:pt idx="249">
                  <c:v>4.9320450332970216</c:v>
                </c:pt>
                <c:pt idx="250">
                  <c:v>5.1861171946115672</c:v>
                </c:pt>
                <c:pt idx="251">
                  <c:v>5.0826263000438043</c:v>
                </c:pt>
                <c:pt idx="252">
                  <c:v>4.9879385258278397</c:v>
                </c:pt>
                <c:pt idx="253">
                  <c:v>5.0546574765119354</c:v>
                </c:pt>
                <c:pt idx="254">
                  <c:v>5.3869316659018365</c:v>
                </c:pt>
                <c:pt idx="255">
                  <c:v>5.0086278844514149</c:v>
                </c:pt>
                <c:pt idx="256">
                  <c:v>4.9799219644306802</c:v>
                </c:pt>
                <c:pt idx="257">
                  <c:v>4.5665264939671655</c:v>
                </c:pt>
                <c:pt idx="258">
                  <c:v>4.4684154668203542</c:v>
                </c:pt>
                <c:pt idx="259">
                  <c:v>4.4757592213762587</c:v>
                </c:pt>
                <c:pt idx="260">
                  <c:v>4.5096178760849961</c:v>
                </c:pt>
                <c:pt idx="261">
                  <c:v>4.6430289007473666</c:v>
                </c:pt>
                <c:pt idx="262">
                  <c:v>4.6251363713161773</c:v>
                </c:pt>
                <c:pt idx="263">
                  <c:v>4.6033376888732009</c:v>
                </c:pt>
                <c:pt idx="264">
                  <c:v>5.5683455446964487</c:v>
                </c:pt>
                <c:pt idx="265">
                  <c:v>5.4505653157533578</c:v>
                </c:pt>
                <c:pt idx="266">
                  <c:v>5.7217313671217092</c:v>
                </c:pt>
                <c:pt idx="267">
                  <c:v>5.2531495169381897</c:v>
                </c:pt>
                <c:pt idx="268">
                  <c:v>4.904130983371048</c:v>
                </c:pt>
                <c:pt idx="269">
                  <c:v>4.6111758217479872</c:v>
                </c:pt>
                <c:pt idx="270">
                  <c:v>4.595964817778543</c:v>
                </c:pt>
                <c:pt idx="271">
                  <c:v>4.6221852962812617</c:v>
                </c:pt>
                <c:pt idx="272">
                  <c:v>4.9045711944485255</c:v>
                </c:pt>
                <c:pt idx="273">
                  <c:v>5.372559154353497</c:v>
                </c:pt>
                <c:pt idx="274">
                  <c:v>5.507689883863657</c:v>
                </c:pt>
                <c:pt idx="275">
                  <c:v>5.1285257386976655</c:v>
                </c:pt>
                <c:pt idx="276">
                  <c:v>5.577271685273077</c:v>
                </c:pt>
                <c:pt idx="277">
                  <c:v>5.6647048061438854</c:v>
                </c:pt>
                <c:pt idx="278">
                  <c:v>5.9568257721660993</c:v>
                </c:pt>
                <c:pt idx="279">
                  <c:v>5.4851240666424186</c:v>
                </c:pt>
                <c:pt idx="280">
                  <c:v>5.2653391332817954</c:v>
                </c:pt>
                <c:pt idx="281">
                  <c:v>6.0223123836125412</c:v>
                </c:pt>
                <c:pt idx="282">
                  <c:v>5.8531902993930709</c:v>
                </c:pt>
                <c:pt idx="283">
                  <c:v>5.9399789442390274</c:v>
                </c:pt>
                <c:pt idx="284">
                  <c:v>5.9541431123142203</c:v>
                </c:pt>
                <c:pt idx="285">
                  <c:v>6.4630955850034928</c:v>
                </c:pt>
                <c:pt idx="286">
                  <c:v>6.4828109773538056</c:v>
                </c:pt>
                <c:pt idx="287">
                  <c:v>5.9630197390170858</c:v>
                </c:pt>
                <c:pt idx="288">
                  <c:v>6.1070185310526099</c:v>
                </c:pt>
                <c:pt idx="289">
                  <c:v>5.963308562174916</c:v>
                </c:pt>
                <c:pt idx="290">
                  <c:v>5.9957999078929216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8-4C8F-8184-7C8C5F745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49407"/>
        <c:axId val="452033087"/>
      </c:scatterChart>
      <c:valAx>
        <c:axId val="452049407"/>
        <c:scaling>
          <c:orientation val="minMax"/>
          <c:max val="2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033087"/>
        <c:crosses val="autoZero"/>
        <c:crossBetween val="midCat"/>
      </c:valAx>
      <c:valAx>
        <c:axId val="45203308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0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17</xdr:col>
      <xdr:colOff>633046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89AEE0-B956-478E-B35E-11BCE86B0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21102</xdr:colOff>
      <xdr:row>16</xdr:row>
      <xdr:rowOff>28135</xdr:rowOff>
    </xdr:from>
    <xdr:to>
      <xdr:col>17</xdr:col>
      <xdr:colOff>654148</xdr:colOff>
      <xdr:row>31</xdr:row>
      <xdr:rowOff>28135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E3BCD4-DE1F-4DB5-9B77-6D0E6D20C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31</xdr:row>
      <xdr:rowOff>182879</xdr:rowOff>
    </xdr:from>
    <xdr:to>
      <xdr:col>20</xdr:col>
      <xdr:colOff>386861</xdr:colOff>
      <xdr:row>51</xdr:row>
      <xdr:rowOff>56270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A19D3C7-1060-41B6-A8F8-EFDE981C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56271</xdr:colOff>
      <xdr:row>9</xdr:row>
      <xdr:rowOff>70338</xdr:rowOff>
    </xdr:from>
    <xdr:to>
      <xdr:col>10</xdr:col>
      <xdr:colOff>209845</xdr:colOff>
      <xdr:row>18</xdr:row>
      <xdr:rowOff>47311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8CC54BF-6B1E-09BB-3C75-412B9BD26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52160" y="1737360"/>
          <a:ext cx="1862799" cy="1622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041D-06AF-49AF-806F-9FE5B43C81CB}">
  <dimension ref="A1:K292"/>
  <sheetViews>
    <sheetView tabSelected="1" workbookViewId="0">
      <selection activeCell="E1" sqref="E1"/>
    </sheetView>
  </sheetViews>
  <sheetFormatPr baseColWidth="10" defaultRowHeight="14.4" x14ac:dyDescent="0.3"/>
  <cols>
    <col min="1" max="1" width="4" customWidth="1"/>
    <col min="9" max="9" width="13.09765625" bestFit="1" customWidth="1"/>
  </cols>
  <sheetData>
    <row r="1" spans="1:11" x14ac:dyDescent="0.3">
      <c r="B1" s="5" t="s">
        <v>0</v>
      </c>
      <c r="C1" s="5" t="s">
        <v>1</v>
      </c>
      <c r="D1" s="5" t="s">
        <v>293</v>
      </c>
      <c r="E1" s="5" t="s">
        <v>301</v>
      </c>
    </row>
    <row r="2" spans="1:11" ht="16.100000000000001" x14ac:dyDescent="0.3">
      <c r="A2">
        <v>1</v>
      </c>
      <c r="B2" t="s">
        <v>2</v>
      </c>
      <c r="C2">
        <v>36.539729348973601</v>
      </c>
      <c r="D2" s="3">
        <f>+LN(C2)</f>
        <v>3.5984001439430529</v>
      </c>
      <c r="F2" s="7" t="s">
        <v>300</v>
      </c>
      <c r="G2" s="7" t="s">
        <v>302</v>
      </c>
      <c r="I2" t="s">
        <v>294</v>
      </c>
      <c r="J2" s="1">
        <f>+COUNT(D2:D292)</f>
        <v>291</v>
      </c>
    </row>
    <row r="3" spans="1:11" x14ac:dyDescent="0.3">
      <c r="A3">
        <v>2</v>
      </c>
      <c r="B3" t="s">
        <v>3</v>
      </c>
      <c r="C3">
        <v>39.885204884012502</v>
      </c>
      <c r="D3" s="3">
        <f t="shared" ref="D3:D66" si="0">+LN(C3)</f>
        <v>3.6860054502187096</v>
      </c>
      <c r="E3">
        <f>+alfa+beta+phi*D2+epsilon</f>
        <v>3.7130399587674123</v>
      </c>
      <c r="F3">
        <f>+D3-E3</f>
        <v>-2.7034508548702707E-2</v>
      </c>
      <c r="G3">
        <f>+F3*F3</f>
        <v>7.3086465246987979E-4</v>
      </c>
      <c r="I3" t="s">
        <v>295</v>
      </c>
      <c r="J3" s="1">
        <f>ROUND(J2*0.8,0)</f>
        <v>233</v>
      </c>
      <c r="K3" t="s">
        <v>303</v>
      </c>
    </row>
    <row r="4" spans="1:11" x14ac:dyDescent="0.3">
      <c r="A4">
        <v>3</v>
      </c>
      <c r="B4" t="s">
        <v>4</v>
      </c>
      <c r="C4">
        <v>35.568125944281498</v>
      </c>
      <c r="D4" s="3">
        <f t="shared" si="0"/>
        <v>3.5714498981591585</v>
      </c>
      <c r="E4">
        <f>+alfa+beta+phi*D3+epsilon</f>
        <v>3.785323096975457</v>
      </c>
      <c r="F4">
        <f t="shared" ref="F4:F67" si="1">+D4-E4</f>
        <v>-0.21387319881629852</v>
      </c>
      <c r="G4">
        <f t="shared" ref="G4:G67" si="2">+F4*F4</f>
        <v>4.5741745171915954E-2</v>
      </c>
      <c r="I4" t="s">
        <v>296</v>
      </c>
      <c r="J4" s="1">
        <f>ROUND(J2*0.2,0)</f>
        <v>58</v>
      </c>
    </row>
    <row r="5" spans="1:11" x14ac:dyDescent="0.3">
      <c r="A5">
        <v>4</v>
      </c>
      <c r="B5" t="s">
        <v>5</v>
      </c>
      <c r="C5">
        <v>44.957443303030303</v>
      </c>
      <c r="D5" s="3">
        <f t="shared" si="0"/>
        <v>3.8057163379326986</v>
      </c>
      <c r="E5">
        <f>+alfa+beta+phi*D4+epsilon</f>
        <v>3.6908033109711216</v>
      </c>
      <c r="F5">
        <f t="shared" si="1"/>
        <v>0.11491302696157701</v>
      </c>
      <c r="G5">
        <f t="shared" si="2"/>
        <v>1.3205003765472127E-2</v>
      </c>
    </row>
    <row r="6" spans="1:11" x14ac:dyDescent="0.3">
      <c r="A6">
        <v>5</v>
      </c>
      <c r="B6" t="s">
        <v>6</v>
      </c>
      <c r="C6">
        <v>33.848902519061497</v>
      </c>
      <c r="D6" s="3">
        <f t="shared" si="0"/>
        <v>3.5219065769438056</v>
      </c>
      <c r="E6">
        <f>+alfa+beta+phi*D5+epsilon</f>
        <v>3.8840965504282696</v>
      </c>
      <c r="F6">
        <f t="shared" si="1"/>
        <v>-0.36218997348446402</v>
      </c>
      <c r="G6">
        <f t="shared" si="2"/>
        <v>0.13118157689267676</v>
      </c>
      <c r="I6" s="7" t="s">
        <v>297</v>
      </c>
      <c r="J6" s="1">
        <v>0.68069999999999997</v>
      </c>
    </row>
    <row r="7" spans="1:11" x14ac:dyDescent="0.3">
      <c r="A7">
        <v>6</v>
      </c>
      <c r="B7" t="s">
        <v>7</v>
      </c>
      <c r="C7">
        <v>38.135193181818103</v>
      </c>
      <c r="D7" s="3">
        <f t="shared" si="0"/>
        <v>3.6411375613387351</v>
      </c>
      <c r="E7">
        <f>+alfa+beta+phi*D6+epsilon</f>
        <v>3.649925116636334</v>
      </c>
      <c r="F7">
        <f t="shared" si="1"/>
        <v>-8.7875552975988924E-3</v>
      </c>
      <c r="G7">
        <f t="shared" si="2"/>
        <v>7.7221128108358365E-5</v>
      </c>
      <c r="I7" s="7" t="s">
        <v>298</v>
      </c>
      <c r="J7" s="1">
        <v>1.1999999999999999E-3</v>
      </c>
    </row>
    <row r="8" spans="1:11" x14ac:dyDescent="0.3">
      <c r="A8">
        <v>7</v>
      </c>
      <c r="B8" t="s">
        <v>8</v>
      </c>
      <c r="C8">
        <v>41.680521304985298</v>
      </c>
      <c r="D8" s="3">
        <f t="shared" si="0"/>
        <v>3.730033904684201</v>
      </c>
      <c r="E8">
        <f>+alfa+beta+phi*D7+epsilon</f>
        <v>3.7483026018605905</v>
      </c>
      <c r="F8">
        <f t="shared" si="1"/>
        <v>-1.8268697176389459E-2</v>
      </c>
      <c r="G8">
        <f t="shared" si="2"/>
        <v>3.3374529652262019E-4</v>
      </c>
      <c r="I8" s="7" t="s">
        <v>299</v>
      </c>
      <c r="J8" s="1">
        <v>0.82509999999999994</v>
      </c>
    </row>
    <row r="9" spans="1:11" x14ac:dyDescent="0.3">
      <c r="A9">
        <v>8</v>
      </c>
      <c r="B9" t="s">
        <v>9</v>
      </c>
      <c r="C9">
        <v>49.388511079178798</v>
      </c>
      <c r="D9" s="3">
        <f t="shared" si="0"/>
        <v>3.8997178278980629</v>
      </c>
      <c r="E9">
        <f>+alfa+beta+phi*D8+epsilon</f>
        <v>3.8216509747549336</v>
      </c>
      <c r="F9">
        <f t="shared" si="1"/>
        <v>7.8066853143129222E-2</v>
      </c>
      <c r="G9">
        <f t="shared" si="2"/>
        <v>6.0944335596709049E-3</v>
      </c>
      <c r="I9" s="7" t="s">
        <v>300</v>
      </c>
      <c r="J9" s="1">
        <v>6.2100000000000002E-2</v>
      </c>
    </row>
    <row r="10" spans="1:11" x14ac:dyDescent="0.3">
      <c r="A10">
        <v>9</v>
      </c>
      <c r="B10" t="s">
        <v>10</v>
      </c>
      <c r="C10">
        <v>67.669108484848394</v>
      </c>
      <c r="D10" s="3">
        <f t="shared" si="0"/>
        <v>4.2146297757055757</v>
      </c>
      <c r="E10">
        <f>+alfa+beta+phi*D9+epsilon</f>
        <v>3.9616571797986913</v>
      </c>
      <c r="F10">
        <f t="shared" si="1"/>
        <v>0.25297259590688448</v>
      </c>
      <c r="G10">
        <f t="shared" si="2"/>
        <v>6.399513427986786E-2</v>
      </c>
    </row>
    <row r="11" spans="1:11" x14ac:dyDescent="0.3">
      <c r="A11">
        <v>10</v>
      </c>
      <c r="B11" t="s">
        <v>11</v>
      </c>
      <c r="C11">
        <v>46.708184263929603</v>
      </c>
      <c r="D11" s="3">
        <f t="shared" si="0"/>
        <v>3.8439194012243045</v>
      </c>
      <c r="E11">
        <f>+alfa+beta+phi*D10+epsilon</f>
        <v>4.22149102793467</v>
      </c>
      <c r="F11">
        <f t="shared" si="1"/>
        <v>-0.37757162671036548</v>
      </c>
      <c r="G11">
        <f t="shared" si="2"/>
        <v>0.14256033329671158</v>
      </c>
    </row>
    <row r="12" spans="1:11" x14ac:dyDescent="0.3">
      <c r="A12">
        <v>11</v>
      </c>
      <c r="B12" t="s">
        <v>12</v>
      </c>
      <c r="C12">
        <v>42.869769787878703</v>
      </c>
      <c r="D12" s="3">
        <f t="shared" si="0"/>
        <v>3.7581669105903051</v>
      </c>
      <c r="E12">
        <f>+alfa+beta+phi*D11+epsilon</f>
        <v>3.915617897950173</v>
      </c>
      <c r="F12">
        <f t="shared" si="1"/>
        <v>-0.15745098735986796</v>
      </c>
      <c r="G12">
        <f t="shared" si="2"/>
        <v>2.4790813420597298E-2</v>
      </c>
    </row>
    <row r="13" spans="1:11" x14ac:dyDescent="0.3">
      <c r="A13">
        <v>12</v>
      </c>
      <c r="B13" t="s">
        <v>13</v>
      </c>
      <c r="C13">
        <v>53.087070829912001</v>
      </c>
      <c r="D13" s="3">
        <f t="shared" si="0"/>
        <v>3.9719334114044424</v>
      </c>
      <c r="E13">
        <f>+alfa+beta+phi*D12+epsilon</f>
        <v>3.8448635179280606</v>
      </c>
      <c r="F13">
        <f t="shared" si="1"/>
        <v>0.12706989347638187</v>
      </c>
      <c r="G13">
        <f t="shared" si="2"/>
        <v>1.6146757828099035E-2</v>
      </c>
    </row>
    <row r="14" spans="1:11" x14ac:dyDescent="0.3">
      <c r="A14">
        <v>13</v>
      </c>
      <c r="B14" t="s">
        <v>14</v>
      </c>
      <c r="C14">
        <v>73.879225363636294</v>
      </c>
      <c r="D14" s="3">
        <f t="shared" si="0"/>
        <v>4.3024316702142986</v>
      </c>
      <c r="E14">
        <f>+alfa+beta+phi*D13+epsilon</f>
        <v>4.0212422577498055</v>
      </c>
      <c r="F14">
        <f t="shared" si="1"/>
        <v>0.28118941246449314</v>
      </c>
      <c r="G14">
        <f t="shared" si="2"/>
        <v>7.9067485682126848E-2</v>
      </c>
    </row>
    <row r="15" spans="1:11" x14ac:dyDescent="0.3">
      <c r="A15">
        <v>14</v>
      </c>
      <c r="B15" t="s">
        <v>15</v>
      </c>
      <c r="C15">
        <v>94.347718545454498</v>
      </c>
      <c r="D15" s="3">
        <f t="shared" si="0"/>
        <v>4.546987090763901</v>
      </c>
      <c r="E15">
        <f>+alfa+beta+phi*D14+epsilon</f>
        <v>4.2939363710938174</v>
      </c>
      <c r="F15">
        <f t="shared" si="1"/>
        <v>0.25305071967008352</v>
      </c>
      <c r="G15">
        <f t="shared" si="2"/>
        <v>6.4034666725547196E-2</v>
      </c>
    </row>
    <row r="16" spans="1:11" x14ac:dyDescent="0.3">
      <c r="A16">
        <v>15</v>
      </c>
      <c r="B16" t="s">
        <v>16</v>
      </c>
      <c r="C16">
        <v>75.156951988269796</v>
      </c>
      <c r="D16" s="3">
        <f t="shared" si="0"/>
        <v>4.3195786200809767</v>
      </c>
      <c r="E16">
        <f>+alfa+beta+phi*D15+epsilon</f>
        <v>4.4957190485892946</v>
      </c>
      <c r="F16">
        <f t="shared" si="1"/>
        <v>-0.1761404285083179</v>
      </c>
      <c r="G16">
        <f t="shared" si="2"/>
        <v>3.1025450555093849E-2</v>
      </c>
    </row>
    <row r="17" spans="1:7" x14ac:dyDescent="0.3">
      <c r="A17">
        <v>16</v>
      </c>
      <c r="B17" t="s">
        <v>17</v>
      </c>
      <c r="C17">
        <v>68.256234272727198</v>
      </c>
      <c r="D17" s="3">
        <f t="shared" si="0"/>
        <v>4.2232687745487434</v>
      </c>
      <c r="E17">
        <f>+alfa+beta+phi*D16+epsilon</f>
        <v>4.3080843194288132</v>
      </c>
      <c r="F17">
        <f t="shared" si="1"/>
        <v>-8.4815544880069815E-2</v>
      </c>
      <c r="G17">
        <f t="shared" si="2"/>
        <v>7.1936766533031368E-3</v>
      </c>
    </row>
    <row r="18" spans="1:7" x14ac:dyDescent="0.3">
      <c r="A18">
        <v>17</v>
      </c>
      <c r="B18" t="s">
        <v>18</v>
      </c>
      <c r="C18">
        <v>52.247687161290301</v>
      </c>
      <c r="D18" s="3">
        <f t="shared" si="0"/>
        <v>3.9559956250095145</v>
      </c>
      <c r="E18">
        <f>+alfa+beta+phi*D17+epsilon</f>
        <v>4.2286190658801681</v>
      </c>
      <c r="F18">
        <f t="shared" si="1"/>
        <v>-0.2726234408706536</v>
      </c>
      <c r="G18">
        <f t="shared" si="2"/>
        <v>7.4323540512154757E-2</v>
      </c>
    </row>
    <row r="19" spans="1:7" x14ac:dyDescent="0.3">
      <c r="A19">
        <v>18</v>
      </c>
      <c r="B19" t="s">
        <v>19</v>
      </c>
      <c r="C19">
        <v>43.377816636363598</v>
      </c>
      <c r="D19" s="3">
        <f t="shared" si="0"/>
        <v>3.7699481730201252</v>
      </c>
      <c r="E19">
        <f>+alfa+beta+phi*D18+epsilon</f>
        <v>4.00809199019535</v>
      </c>
      <c r="F19">
        <f t="shared" si="1"/>
        <v>-0.23814381717522481</v>
      </c>
      <c r="G19">
        <f t="shared" si="2"/>
        <v>5.6712477658786904E-2</v>
      </c>
    </row>
    <row r="20" spans="1:7" x14ac:dyDescent="0.3">
      <c r="A20">
        <v>19</v>
      </c>
      <c r="B20" t="s">
        <v>20</v>
      </c>
      <c r="C20">
        <v>39.727162539589401</v>
      </c>
      <c r="D20" s="3">
        <f t="shared" si="0"/>
        <v>3.6820351486903604</v>
      </c>
      <c r="E20">
        <f>+alfa+beta+phi*D19+epsilon</f>
        <v>3.854584237558905</v>
      </c>
      <c r="F20">
        <f t="shared" si="1"/>
        <v>-0.17254908886854459</v>
      </c>
      <c r="G20">
        <f t="shared" si="2"/>
        <v>2.9773188069364898E-2</v>
      </c>
    </row>
    <row r="21" spans="1:7" x14ac:dyDescent="0.3">
      <c r="A21">
        <v>20</v>
      </c>
      <c r="B21" t="s">
        <v>21</v>
      </c>
      <c r="C21">
        <v>39.046541756598202</v>
      </c>
      <c r="D21" s="3">
        <f t="shared" si="0"/>
        <v>3.6647543129939981</v>
      </c>
      <c r="E21">
        <f>+alfa+beta+phi*D20+epsilon</f>
        <v>3.7820472011844162</v>
      </c>
      <c r="F21">
        <f t="shared" si="1"/>
        <v>-0.11729288819041805</v>
      </c>
      <c r="G21">
        <f t="shared" si="2"/>
        <v>1.3757621620049912E-2</v>
      </c>
    </row>
    <row r="22" spans="1:7" x14ac:dyDescent="0.3">
      <c r="A22">
        <v>21</v>
      </c>
      <c r="B22" t="s">
        <v>22</v>
      </c>
      <c r="C22">
        <v>45.6579929090909</v>
      </c>
      <c r="D22" s="3">
        <f t="shared" si="0"/>
        <v>3.8211786828225529</v>
      </c>
      <c r="E22">
        <f>+alfa+beta+phi*D21+epsilon</f>
        <v>3.7677887836513477</v>
      </c>
      <c r="F22">
        <f t="shared" si="1"/>
        <v>5.338989917120518E-2</v>
      </c>
      <c r="G22">
        <f t="shared" si="2"/>
        <v>2.8504813335114556E-3</v>
      </c>
    </row>
    <row r="23" spans="1:7" x14ac:dyDescent="0.3">
      <c r="A23">
        <v>22</v>
      </c>
      <c r="B23" t="s">
        <v>23</v>
      </c>
      <c r="C23">
        <v>48.490528020527798</v>
      </c>
      <c r="D23" s="3">
        <f t="shared" si="0"/>
        <v>3.8813684803243746</v>
      </c>
      <c r="E23">
        <f>+alfa+beta+phi*D22+epsilon</f>
        <v>3.8968545311968885</v>
      </c>
      <c r="F23">
        <f t="shared" si="1"/>
        <v>-1.5486050872513868E-2</v>
      </c>
      <c r="G23">
        <f t="shared" si="2"/>
        <v>2.3981777162608754E-4</v>
      </c>
    </row>
    <row r="24" spans="1:7" x14ac:dyDescent="0.3">
      <c r="A24">
        <v>23</v>
      </c>
      <c r="B24" t="s">
        <v>24</v>
      </c>
      <c r="C24">
        <v>40.850609818181802</v>
      </c>
      <c r="D24" s="3">
        <f t="shared" si="0"/>
        <v>3.7099217494242516</v>
      </c>
      <c r="E24">
        <f>+alfa+beta+phi*D23+epsilon</f>
        <v>3.9465171331156412</v>
      </c>
      <c r="F24">
        <f t="shared" si="1"/>
        <v>-0.23659538369138966</v>
      </c>
      <c r="G24">
        <f t="shared" si="2"/>
        <v>5.5977375584075895E-2</v>
      </c>
    </row>
    <row r="25" spans="1:7" x14ac:dyDescent="0.3">
      <c r="A25">
        <v>24</v>
      </c>
      <c r="B25" t="s">
        <v>25</v>
      </c>
      <c r="C25">
        <v>34.733069879765402</v>
      </c>
      <c r="D25" s="3">
        <f t="shared" si="0"/>
        <v>3.5476922555868451</v>
      </c>
      <c r="E25">
        <f>+alfa+beta+phi*D24+epsilon</f>
        <v>3.8050564354499494</v>
      </c>
      <c r="F25">
        <f t="shared" si="1"/>
        <v>-0.25736417986310434</v>
      </c>
      <c r="G25">
        <f t="shared" si="2"/>
        <v>6.6236321076608318E-2</v>
      </c>
    </row>
    <row r="26" spans="1:7" x14ac:dyDescent="0.3">
      <c r="A26">
        <v>25</v>
      </c>
      <c r="B26" t="s">
        <v>26</v>
      </c>
      <c r="C26">
        <v>38.709513381231602</v>
      </c>
      <c r="D26" s="3">
        <f t="shared" si="0"/>
        <v>3.6560853936304496</v>
      </c>
      <c r="E26">
        <f>+alfa+beta+phi*D25+epsilon</f>
        <v>3.6712008800847054</v>
      </c>
      <c r="F26">
        <f t="shared" si="1"/>
        <v>-1.5115486454255755E-2</v>
      </c>
      <c r="G26">
        <f t="shared" si="2"/>
        <v>2.2847793074878923E-4</v>
      </c>
    </row>
    <row r="27" spans="1:7" x14ac:dyDescent="0.3">
      <c r="A27">
        <v>26</v>
      </c>
      <c r="B27" t="s">
        <v>27</v>
      </c>
      <c r="C27">
        <v>55.552809740259697</v>
      </c>
      <c r="D27" s="3">
        <f t="shared" si="0"/>
        <v>4.0173340951892076</v>
      </c>
      <c r="E27">
        <f>+alfa+beta+phi*D26+epsilon</f>
        <v>3.7606360582844838</v>
      </c>
      <c r="F27">
        <f t="shared" si="1"/>
        <v>0.25669803690472381</v>
      </c>
      <c r="G27">
        <f t="shared" si="2"/>
        <v>6.589388215073895E-2</v>
      </c>
    </row>
    <row r="28" spans="1:7" x14ac:dyDescent="0.3">
      <c r="A28">
        <v>27</v>
      </c>
      <c r="B28" t="s">
        <v>28</v>
      </c>
      <c r="C28">
        <v>53.377025656891497</v>
      </c>
      <c r="D28" s="3">
        <f t="shared" si="0"/>
        <v>3.9773804222458229</v>
      </c>
      <c r="E28">
        <f>+alfa+beta+phi*D27+epsilon</f>
        <v>4.0587023619406146</v>
      </c>
      <c r="F28">
        <f t="shared" si="1"/>
        <v>-8.1321939694791734E-2</v>
      </c>
      <c r="G28">
        <f t="shared" si="2"/>
        <v>6.6132578757233437E-3</v>
      </c>
    </row>
    <row r="29" spans="1:7" x14ac:dyDescent="0.3">
      <c r="A29">
        <v>28</v>
      </c>
      <c r="B29" t="s">
        <v>29</v>
      </c>
      <c r="C29">
        <v>51.432557757575701</v>
      </c>
      <c r="D29" s="3">
        <f t="shared" si="0"/>
        <v>3.9402713913438072</v>
      </c>
      <c r="E29">
        <f>+alfa+beta+phi*D28+epsilon</f>
        <v>4.0257365863950278</v>
      </c>
      <c r="F29">
        <f t="shared" si="1"/>
        <v>-8.5465195051220633E-2</v>
      </c>
      <c r="G29">
        <f t="shared" si="2"/>
        <v>7.3042995651431877E-3</v>
      </c>
    </row>
    <row r="30" spans="1:7" x14ac:dyDescent="0.3">
      <c r="A30">
        <v>29</v>
      </c>
      <c r="B30" t="s">
        <v>30</v>
      </c>
      <c r="C30">
        <v>39.807720020527803</v>
      </c>
      <c r="D30" s="3">
        <f t="shared" si="0"/>
        <v>3.6840608638455934</v>
      </c>
      <c r="E30">
        <f>+alfa+beta+phi*D29+epsilon</f>
        <v>3.9951179249977748</v>
      </c>
      <c r="F30">
        <f t="shared" si="1"/>
        <v>-0.31105706115218146</v>
      </c>
      <c r="G30">
        <f t="shared" si="2"/>
        <v>9.6756495292631958E-2</v>
      </c>
    </row>
    <row r="31" spans="1:7" x14ac:dyDescent="0.3">
      <c r="A31">
        <v>30</v>
      </c>
      <c r="B31" t="s">
        <v>31</v>
      </c>
      <c r="C31">
        <v>34.452300424242402</v>
      </c>
      <c r="D31" s="3">
        <f t="shared" si="0"/>
        <v>3.5395757709702496</v>
      </c>
      <c r="E31">
        <f>+alfa+beta+phi*D30+epsilon</f>
        <v>3.7837186187589991</v>
      </c>
      <c r="F31">
        <f t="shared" si="1"/>
        <v>-0.24414284778874951</v>
      </c>
      <c r="G31">
        <f t="shared" si="2"/>
        <v>5.9605730126400511E-2</v>
      </c>
    </row>
    <row r="32" spans="1:7" x14ac:dyDescent="0.3">
      <c r="A32">
        <v>31</v>
      </c>
      <c r="B32" t="s">
        <v>32</v>
      </c>
      <c r="C32">
        <v>41.9688063049853</v>
      </c>
      <c r="D32" s="3">
        <f t="shared" si="0"/>
        <v>3.7369266353157085</v>
      </c>
      <c r="E32">
        <f>+alfa+beta+phi*D31+epsilon</f>
        <v>3.6645039686275531</v>
      </c>
      <c r="F32">
        <f t="shared" si="1"/>
        <v>7.2422666688155335E-2</v>
      </c>
      <c r="G32">
        <f t="shared" si="2"/>
        <v>5.2450426502236441E-3</v>
      </c>
    </row>
    <row r="33" spans="1:7" x14ac:dyDescent="0.3">
      <c r="A33">
        <v>32</v>
      </c>
      <c r="B33" t="s">
        <v>33</v>
      </c>
      <c r="C33">
        <v>45.3286488123167</v>
      </c>
      <c r="D33" s="3">
        <f t="shared" si="0"/>
        <v>3.8139392567060852</v>
      </c>
      <c r="E33">
        <f>+alfa+beta+phi*D32+epsilon</f>
        <v>3.8273381667989907</v>
      </c>
      <c r="F33">
        <f t="shared" si="1"/>
        <v>-1.3398910092905503E-2</v>
      </c>
      <c r="G33">
        <f t="shared" si="2"/>
        <v>1.7953079167776494E-4</v>
      </c>
    </row>
    <row r="34" spans="1:7" x14ac:dyDescent="0.3">
      <c r="A34">
        <v>33</v>
      </c>
      <c r="B34" t="s">
        <v>34</v>
      </c>
      <c r="C34">
        <v>48.954130333333303</v>
      </c>
      <c r="D34" s="3">
        <f t="shared" si="0"/>
        <v>3.8908837440344803</v>
      </c>
      <c r="E34">
        <f>+alfa+beta+phi*D33+epsilon</f>
        <v>3.8908812807081903</v>
      </c>
      <c r="F34">
        <f t="shared" si="1"/>
        <v>2.4633262900586317E-6</v>
      </c>
      <c r="G34">
        <f t="shared" si="2"/>
        <v>6.0679764112940217E-12</v>
      </c>
    </row>
    <row r="35" spans="1:7" x14ac:dyDescent="0.3">
      <c r="A35">
        <v>34</v>
      </c>
      <c r="B35" t="s">
        <v>35</v>
      </c>
      <c r="C35">
        <v>60.859036853372402</v>
      </c>
      <c r="D35" s="3">
        <f t="shared" si="0"/>
        <v>4.1085603187335495</v>
      </c>
      <c r="E35">
        <f>+alfa+beta+phi*D34+epsilon</f>
        <v>3.9543681772028494</v>
      </c>
      <c r="F35">
        <f t="shared" si="1"/>
        <v>0.15419214153070016</v>
      </c>
      <c r="G35">
        <f t="shared" si="2"/>
        <v>2.3775216509823466E-2</v>
      </c>
    </row>
    <row r="36" spans="1:7" x14ac:dyDescent="0.3">
      <c r="A36">
        <v>35</v>
      </c>
      <c r="B36" t="s">
        <v>36</v>
      </c>
      <c r="C36">
        <v>53.240770666666599</v>
      </c>
      <c r="D36" s="3">
        <f t="shared" si="0"/>
        <v>3.9748244687539738</v>
      </c>
      <c r="E36">
        <f>+alfa+beta+phi*D35+epsilon</f>
        <v>4.1339731189870514</v>
      </c>
      <c r="F36">
        <f t="shared" si="1"/>
        <v>-0.15914865023307767</v>
      </c>
      <c r="G36">
        <f t="shared" si="2"/>
        <v>2.5328292871010492E-2</v>
      </c>
    </row>
    <row r="37" spans="1:7" x14ac:dyDescent="0.3">
      <c r="A37">
        <v>36</v>
      </c>
      <c r="B37" t="s">
        <v>37</v>
      </c>
      <c r="C37">
        <v>64.130713873900206</v>
      </c>
      <c r="D37" s="3">
        <f t="shared" si="0"/>
        <v>4.1609234047673045</v>
      </c>
      <c r="E37">
        <f>+alfa+beta+phi*D36+epsilon</f>
        <v>4.0236276691689037</v>
      </c>
      <c r="F37">
        <f t="shared" si="1"/>
        <v>0.1372957355984008</v>
      </c>
      <c r="G37">
        <f t="shared" si="2"/>
        <v>1.8850119013505983E-2</v>
      </c>
    </row>
    <row r="38" spans="1:7" x14ac:dyDescent="0.3">
      <c r="A38">
        <v>37</v>
      </c>
      <c r="B38" t="s">
        <v>38</v>
      </c>
      <c r="C38">
        <v>69.137829885630495</v>
      </c>
      <c r="D38" s="3">
        <f t="shared" si="0"/>
        <v>4.2361020467522694</v>
      </c>
      <c r="E38">
        <f>+alfa+beta+phi*D37+epsilon</f>
        <v>4.1771779012735024</v>
      </c>
      <c r="F38">
        <f t="shared" si="1"/>
        <v>5.8924145478767009E-2</v>
      </c>
      <c r="G38">
        <f t="shared" si="2"/>
        <v>3.4720549204028985E-3</v>
      </c>
    </row>
    <row r="39" spans="1:7" x14ac:dyDescent="0.3">
      <c r="A39">
        <v>38</v>
      </c>
      <c r="B39" t="s">
        <v>39</v>
      </c>
      <c r="C39">
        <v>72.336178259740194</v>
      </c>
      <c r="D39" s="3">
        <f t="shared" si="0"/>
        <v>4.281324394878733</v>
      </c>
      <c r="E39">
        <f>+alfa+beta+phi*D38+epsilon</f>
        <v>4.239207798775297</v>
      </c>
      <c r="F39">
        <f t="shared" si="1"/>
        <v>4.2116596103435988E-2</v>
      </c>
      <c r="G39">
        <f t="shared" si="2"/>
        <v>1.7738076673399594E-3</v>
      </c>
    </row>
    <row r="40" spans="1:7" x14ac:dyDescent="0.3">
      <c r="A40">
        <v>39</v>
      </c>
      <c r="B40" t="s">
        <v>40</v>
      </c>
      <c r="C40">
        <v>76.987019824046897</v>
      </c>
      <c r="D40" s="3">
        <f t="shared" si="0"/>
        <v>4.3436368339298621</v>
      </c>
      <c r="E40">
        <f>+alfa+beta+phi*D39+epsilon</f>
        <v>4.276520758214442</v>
      </c>
      <c r="F40">
        <f t="shared" si="1"/>
        <v>6.7116075715420109E-2</v>
      </c>
      <c r="G40">
        <f t="shared" si="2"/>
        <v>4.5045676194380053E-3</v>
      </c>
    </row>
    <row r="41" spans="1:7" x14ac:dyDescent="0.3">
      <c r="A41">
        <v>40</v>
      </c>
      <c r="B41" t="s">
        <v>41</v>
      </c>
      <c r="C41">
        <v>80.726280818181806</v>
      </c>
      <c r="D41" s="3">
        <f t="shared" si="0"/>
        <v>4.391064182956149</v>
      </c>
      <c r="E41">
        <f>+alfa+beta+phi*D40+epsilon</f>
        <v>4.3279347516755289</v>
      </c>
      <c r="F41">
        <f t="shared" si="1"/>
        <v>6.3129431280620096E-2</v>
      </c>
      <c r="G41">
        <f t="shared" si="2"/>
        <v>3.9853250938145348E-3</v>
      </c>
    </row>
    <row r="42" spans="1:7" x14ac:dyDescent="0.3">
      <c r="A42">
        <v>41</v>
      </c>
      <c r="B42" t="s">
        <v>42</v>
      </c>
      <c r="C42">
        <v>69.927054492668603</v>
      </c>
      <c r="D42" s="3">
        <f t="shared" si="0"/>
        <v>4.2474526200317104</v>
      </c>
      <c r="E42">
        <f>+alfa+beta+phi*D41+epsilon</f>
        <v>4.3670670573571186</v>
      </c>
      <c r="F42">
        <f t="shared" si="1"/>
        <v>-0.11961443732540822</v>
      </c>
      <c r="G42">
        <f t="shared" si="2"/>
        <v>1.4307613616674011E-2</v>
      </c>
    </row>
    <row r="43" spans="1:7" x14ac:dyDescent="0.3">
      <c r="A43">
        <v>42</v>
      </c>
      <c r="B43" t="s">
        <v>43</v>
      </c>
      <c r="C43">
        <v>65.092484545454496</v>
      </c>
      <c r="D43" s="3">
        <f t="shared" si="0"/>
        <v>4.1758090977799789</v>
      </c>
      <c r="E43">
        <f>+alfa+beta+phi*D42+epsilon</f>
        <v>4.2485731567881642</v>
      </c>
      <c r="F43">
        <f t="shared" si="1"/>
        <v>-7.2764059008185278E-2</v>
      </c>
      <c r="G43">
        <f t="shared" si="2"/>
        <v>5.2946082833466692E-3</v>
      </c>
    </row>
    <row r="44" spans="1:7" x14ac:dyDescent="0.3">
      <c r="A44">
        <v>43</v>
      </c>
      <c r="B44" t="s">
        <v>44</v>
      </c>
      <c r="C44">
        <v>70.121876991202299</v>
      </c>
      <c r="D44" s="3">
        <f t="shared" si="0"/>
        <v>4.2502348279663371</v>
      </c>
      <c r="E44">
        <f>+alfa+beta+phi*D43+epsilon</f>
        <v>4.1894600865782605</v>
      </c>
      <c r="F44">
        <f t="shared" si="1"/>
        <v>6.0774741388076592E-2</v>
      </c>
      <c r="G44">
        <f t="shared" si="2"/>
        <v>3.69356919078759E-3</v>
      </c>
    </row>
    <row r="45" spans="1:7" x14ac:dyDescent="0.3">
      <c r="A45">
        <v>44</v>
      </c>
      <c r="B45" t="s">
        <v>45</v>
      </c>
      <c r="C45">
        <v>64.835575982404606</v>
      </c>
      <c r="D45" s="3">
        <f t="shared" si="0"/>
        <v>4.1718544647803828</v>
      </c>
      <c r="E45">
        <f>+alfa+beta+phi*D44+epsilon</f>
        <v>4.2508687565550245</v>
      </c>
      <c r="F45">
        <f t="shared" si="1"/>
        <v>-7.9014291774641698E-2</v>
      </c>
      <c r="G45">
        <f t="shared" si="2"/>
        <v>6.243258304648211E-3</v>
      </c>
    </row>
    <row r="46" spans="1:7" x14ac:dyDescent="0.3">
      <c r="A46">
        <v>45</v>
      </c>
      <c r="B46" t="s">
        <v>46</v>
      </c>
      <c r="C46">
        <v>62.299687090909003</v>
      </c>
      <c r="D46" s="3">
        <f t="shared" si="0"/>
        <v>4.1319564031629614</v>
      </c>
      <c r="E46">
        <f>+alfa+beta+phi*D45+epsilon</f>
        <v>4.186197118890294</v>
      </c>
      <c r="F46">
        <f t="shared" si="1"/>
        <v>-5.4240715727332578E-2</v>
      </c>
      <c r="G46">
        <f t="shared" si="2"/>
        <v>2.9420552426133039E-3</v>
      </c>
    </row>
    <row r="47" spans="1:7" x14ac:dyDescent="0.3">
      <c r="A47">
        <v>46</v>
      </c>
      <c r="B47" t="s">
        <v>47</v>
      </c>
      <c r="C47">
        <v>55.2688029384164</v>
      </c>
      <c r="D47" s="3">
        <f t="shared" si="0"/>
        <v>4.0122086071777749</v>
      </c>
      <c r="E47">
        <f>+alfa+beta+phi*D46+epsilon</f>
        <v>4.1532772282497596</v>
      </c>
      <c r="F47">
        <f t="shared" si="1"/>
        <v>-0.1410686210719847</v>
      </c>
      <c r="G47">
        <f t="shared" si="2"/>
        <v>1.9900355851151207E-2</v>
      </c>
    </row>
    <row r="48" spans="1:7" x14ac:dyDescent="0.3">
      <c r="A48">
        <v>47</v>
      </c>
      <c r="B48" t="s">
        <v>48</v>
      </c>
      <c r="C48">
        <v>63.771417242424199</v>
      </c>
      <c r="D48" s="3">
        <f t="shared" si="0"/>
        <v>4.1553050843616139</v>
      </c>
      <c r="E48">
        <f>+alfa+beta+phi*D47+epsilon</f>
        <v>4.0544733217823818</v>
      </c>
      <c r="F48">
        <f t="shared" si="1"/>
        <v>0.1008317625792321</v>
      </c>
      <c r="G48">
        <f t="shared" si="2"/>
        <v>1.016704434483463E-2</v>
      </c>
    </row>
    <row r="49" spans="1:7" x14ac:dyDescent="0.3">
      <c r="A49">
        <v>48</v>
      </c>
      <c r="B49" t="s">
        <v>49</v>
      </c>
      <c r="C49">
        <v>52.086379976539497</v>
      </c>
      <c r="D49" s="3">
        <f t="shared" si="0"/>
        <v>3.9529034937871614</v>
      </c>
      <c r="E49">
        <f>+alfa+beta+phi*D48+epsilon</f>
        <v>4.1725422251067679</v>
      </c>
      <c r="F49">
        <f t="shared" si="1"/>
        <v>-0.21963873131960643</v>
      </c>
      <c r="G49">
        <f t="shared" si="2"/>
        <v>4.8241172295686259E-2</v>
      </c>
    </row>
    <row r="50" spans="1:7" x14ac:dyDescent="0.3">
      <c r="A50">
        <v>49</v>
      </c>
      <c r="B50" t="s">
        <v>50</v>
      </c>
      <c r="C50">
        <v>59.458895472140703</v>
      </c>
      <c r="D50" s="3">
        <f t="shared" si="0"/>
        <v>4.085285241415928</v>
      </c>
      <c r="E50">
        <f>+alfa+beta+phi*D49+epsilon</f>
        <v>4.0055406727237868</v>
      </c>
      <c r="F50">
        <f t="shared" si="1"/>
        <v>7.9744568692141193E-2</v>
      </c>
      <c r="G50">
        <f t="shared" si="2"/>
        <v>6.3591962358956252E-3</v>
      </c>
    </row>
    <row r="51" spans="1:7" x14ac:dyDescent="0.3">
      <c r="A51">
        <v>50</v>
      </c>
      <c r="B51" t="s">
        <v>51</v>
      </c>
      <c r="C51">
        <v>71.6438482821316</v>
      </c>
      <c r="D51" s="3">
        <f t="shared" si="0"/>
        <v>4.2717072926974851</v>
      </c>
      <c r="E51">
        <f>+alfa+beta+phi*D50+epsilon</f>
        <v>4.1147688526922819</v>
      </c>
      <c r="F51">
        <f t="shared" si="1"/>
        <v>0.15693844000520318</v>
      </c>
      <c r="G51">
        <f t="shared" si="2"/>
        <v>2.4629673951266758E-2</v>
      </c>
    </row>
    <row r="52" spans="1:7" x14ac:dyDescent="0.3">
      <c r="A52">
        <v>51</v>
      </c>
      <c r="B52" t="s">
        <v>52</v>
      </c>
      <c r="C52">
        <v>73.061024392961798</v>
      </c>
      <c r="D52" s="3">
        <f t="shared" si="0"/>
        <v>4.2912950425248182</v>
      </c>
      <c r="E52">
        <f>+alfa+beta+phi*D51+epsilon</f>
        <v>4.2685856872046948</v>
      </c>
      <c r="F52">
        <f t="shared" si="1"/>
        <v>2.2709355320123414E-2</v>
      </c>
      <c r="G52">
        <f t="shared" si="2"/>
        <v>5.1571481905561762E-4</v>
      </c>
    </row>
    <row r="53" spans="1:7" x14ac:dyDescent="0.3">
      <c r="A53">
        <v>52</v>
      </c>
      <c r="B53" t="s">
        <v>53</v>
      </c>
      <c r="C53">
        <v>71.599428909090904</v>
      </c>
      <c r="D53" s="3">
        <f t="shared" si="0"/>
        <v>4.2710870978047755</v>
      </c>
      <c r="E53">
        <f>+alfa+beta+phi*D52+epsilon</f>
        <v>4.2847475395872276</v>
      </c>
      <c r="F53">
        <f t="shared" si="1"/>
        <v>-1.3660441782452182E-2</v>
      </c>
      <c r="G53">
        <f t="shared" si="2"/>
        <v>1.8660766969176535E-4</v>
      </c>
    </row>
    <row r="54" spans="1:7" x14ac:dyDescent="0.3">
      <c r="A54">
        <v>53</v>
      </c>
      <c r="B54" t="s">
        <v>54</v>
      </c>
      <c r="C54">
        <v>72.030218903225702</v>
      </c>
      <c r="D54" s="3">
        <f t="shared" si="0"/>
        <v>4.2770857379529597</v>
      </c>
      <c r="E54">
        <f>+alfa+beta+phi*D53+epsilon</f>
        <v>4.2680739643987202</v>
      </c>
      <c r="F54">
        <f t="shared" si="1"/>
        <v>9.0117735542394328E-3</v>
      </c>
      <c r="G54">
        <f t="shared" si="2"/>
        <v>8.1212062592889226E-5</v>
      </c>
    </row>
    <row r="55" spans="1:7" x14ac:dyDescent="0.3">
      <c r="A55">
        <v>54</v>
      </c>
      <c r="B55" t="s">
        <v>55</v>
      </c>
      <c r="C55">
        <v>51.035785424242398</v>
      </c>
      <c r="D55" s="3">
        <f t="shared" si="0"/>
        <v>3.9325270616506738</v>
      </c>
      <c r="E55">
        <f>+alfa+beta+phi*D54+epsilon</f>
        <v>4.2730234423849867</v>
      </c>
      <c r="F55">
        <f t="shared" si="1"/>
        <v>-0.34049638073431288</v>
      </c>
      <c r="G55">
        <f t="shared" si="2"/>
        <v>0.11593778529316615</v>
      </c>
    </row>
    <row r="56" spans="1:7" x14ac:dyDescent="0.3">
      <c r="A56">
        <v>55</v>
      </c>
      <c r="B56" t="s">
        <v>56</v>
      </c>
      <c r="C56">
        <v>52.350920700879698</v>
      </c>
      <c r="D56" s="3">
        <f t="shared" si="0"/>
        <v>3.9579695245712436</v>
      </c>
      <c r="E56">
        <f>+alfa+beta+phi*D55+epsilon</f>
        <v>3.9887280785679708</v>
      </c>
      <c r="F56">
        <f t="shared" si="1"/>
        <v>-3.0758553996727223E-2</v>
      </c>
      <c r="G56">
        <f t="shared" si="2"/>
        <v>9.4608864396958424E-4</v>
      </c>
    </row>
    <row r="57" spans="1:7" x14ac:dyDescent="0.3">
      <c r="A57">
        <v>56</v>
      </c>
      <c r="B57" t="s">
        <v>57</v>
      </c>
      <c r="C57">
        <v>53.6555121348973</v>
      </c>
      <c r="D57" s="3">
        <f t="shared" si="0"/>
        <v>3.9825842062948147</v>
      </c>
      <c r="E57">
        <f>+alfa+beta+phi*D56+epsilon</f>
        <v>4.0097206547237327</v>
      </c>
      <c r="F57">
        <f t="shared" si="1"/>
        <v>-2.7136448428918047E-2</v>
      </c>
      <c r="G57">
        <f t="shared" si="2"/>
        <v>7.3638683333532881E-4</v>
      </c>
    </row>
    <row r="58" spans="1:7" x14ac:dyDescent="0.3">
      <c r="A58">
        <v>57</v>
      </c>
      <c r="B58" t="s">
        <v>58</v>
      </c>
      <c r="C58">
        <v>59.219545757575702</v>
      </c>
      <c r="D58" s="3">
        <f t="shared" si="0"/>
        <v>4.0812516522214626</v>
      </c>
      <c r="E58">
        <f>+alfa+beta+phi*D57+epsilon</f>
        <v>4.0300302286138514</v>
      </c>
      <c r="F58">
        <f t="shared" si="1"/>
        <v>5.1221423607611172E-2</v>
      </c>
      <c r="G58">
        <f t="shared" si="2"/>
        <v>2.6236342363903471E-3</v>
      </c>
    </row>
    <row r="59" spans="1:7" x14ac:dyDescent="0.3">
      <c r="A59">
        <v>58</v>
      </c>
      <c r="B59" t="s">
        <v>59</v>
      </c>
      <c r="C59">
        <v>70.602229882697898</v>
      </c>
      <c r="D59" s="3">
        <f t="shared" si="0"/>
        <v>4.2570617287411725</v>
      </c>
      <c r="E59">
        <f>+alfa+beta+phi*D58+epsilon</f>
        <v>4.1114407382479286</v>
      </c>
      <c r="F59">
        <f t="shared" si="1"/>
        <v>0.14562099049324395</v>
      </c>
      <c r="G59">
        <f t="shared" si="2"/>
        <v>2.1205472872233445E-2</v>
      </c>
    </row>
    <row r="60" spans="1:7" x14ac:dyDescent="0.3">
      <c r="A60">
        <v>59</v>
      </c>
      <c r="B60" t="s">
        <v>60</v>
      </c>
      <c r="C60">
        <v>68.426624666666598</v>
      </c>
      <c r="D60" s="3">
        <f t="shared" si="0"/>
        <v>4.225761998403236</v>
      </c>
      <c r="E60">
        <f>+alfa+beta+phi*D59+epsilon</f>
        <v>4.2565016323843414</v>
      </c>
      <c r="F60">
        <f t="shared" si="1"/>
        <v>-3.0739633981105463E-2</v>
      </c>
      <c r="G60">
        <f t="shared" si="2"/>
        <v>9.4492509729233369E-4</v>
      </c>
    </row>
    <row r="61" spans="1:7" x14ac:dyDescent="0.3">
      <c r="A61">
        <v>60</v>
      </c>
      <c r="B61" t="s">
        <v>61</v>
      </c>
      <c r="C61">
        <v>67.145021991202299</v>
      </c>
      <c r="D61" s="3">
        <f t="shared" si="0"/>
        <v>4.206854787551177</v>
      </c>
      <c r="E61">
        <f>+alfa+beta+phi*D60+epsilon</f>
        <v>4.2306762248825098</v>
      </c>
      <c r="F61">
        <f t="shared" si="1"/>
        <v>-2.3821437331332795E-2</v>
      </c>
      <c r="G61">
        <f t="shared" si="2"/>
        <v>5.6746087653061577E-4</v>
      </c>
    </row>
    <row r="62" spans="1:7" x14ac:dyDescent="0.3">
      <c r="A62">
        <v>61</v>
      </c>
      <c r="B62" t="s">
        <v>62</v>
      </c>
      <c r="C62">
        <v>84.542530302052796</v>
      </c>
      <c r="D62" s="3">
        <f t="shared" si="0"/>
        <v>4.4372547249255767</v>
      </c>
      <c r="E62">
        <f>+alfa+beta+phi*D61+epsilon</f>
        <v>4.215075885208476</v>
      </c>
      <c r="F62">
        <f t="shared" si="1"/>
        <v>0.22217883971710073</v>
      </c>
      <c r="G62">
        <f t="shared" si="2"/>
        <v>4.9363436818037135E-2</v>
      </c>
    </row>
    <row r="63" spans="1:7" x14ac:dyDescent="0.3">
      <c r="A63">
        <v>62</v>
      </c>
      <c r="B63" t="s">
        <v>63</v>
      </c>
      <c r="C63">
        <v>76.056983805194804</v>
      </c>
      <c r="D63" s="3">
        <f t="shared" si="0"/>
        <v>4.3314828462470096</v>
      </c>
      <c r="E63">
        <f>+alfa+beta+phi*D62+epsilon</f>
        <v>4.4051788735360935</v>
      </c>
      <c r="F63">
        <f t="shared" si="1"/>
        <v>-7.3696027289083865E-2</v>
      </c>
      <c r="G63">
        <f t="shared" si="2"/>
        <v>5.4311044381933939E-3</v>
      </c>
    </row>
    <row r="64" spans="1:7" x14ac:dyDescent="0.3">
      <c r="A64">
        <v>63</v>
      </c>
      <c r="B64" t="s">
        <v>64</v>
      </c>
      <c r="C64">
        <v>70.251525894428099</v>
      </c>
      <c r="D64" s="3">
        <f t="shared" si="0"/>
        <v>4.2520820288950851</v>
      </c>
      <c r="E64">
        <f>+alfa+beta+phi*D63+epsilon</f>
        <v>4.3179064964384075</v>
      </c>
      <c r="F64">
        <f t="shared" si="1"/>
        <v>-6.5824467543322385E-2</v>
      </c>
      <c r="G64">
        <f t="shared" si="2"/>
        <v>4.3328605273619024E-3</v>
      </c>
    </row>
    <row r="65" spans="1:7" x14ac:dyDescent="0.3">
      <c r="A65">
        <v>64</v>
      </c>
      <c r="B65" t="s">
        <v>65</v>
      </c>
      <c r="C65">
        <v>69.798278424242397</v>
      </c>
      <c r="D65" s="3">
        <f t="shared" si="0"/>
        <v>4.245609345055021</v>
      </c>
      <c r="E65">
        <f>+alfa+beta+phi*D64+epsilon</f>
        <v>4.2523928820413346</v>
      </c>
      <c r="F65">
        <f t="shared" si="1"/>
        <v>-6.7835369863136208E-3</v>
      </c>
      <c r="G65">
        <f t="shared" si="2"/>
        <v>4.6016374044684882E-5</v>
      </c>
    </row>
    <row r="66" spans="1:7" x14ac:dyDescent="0.3">
      <c r="A66">
        <v>65</v>
      </c>
      <c r="B66" t="s">
        <v>66</v>
      </c>
      <c r="C66">
        <v>70.035868876832794</v>
      </c>
      <c r="D66" s="3">
        <f t="shared" si="0"/>
        <v>4.2490075233370739</v>
      </c>
      <c r="E66">
        <f>+alfa+beta+phi*D65+epsilon</f>
        <v>4.2470522706048977</v>
      </c>
      <c r="F66">
        <f t="shared" si="1"/>
        <v>1.955252732176227E-3</v>
      </c>
      <c r="G66">
        <f t="shared" si="2"/>
        <v>3.8230132466826006E-6</v>
      </c>
    </row>
    <row r="67" spans="1:7" x14ac:dyDescent="0.3">
      <c r="A67">
        <v>66</v>
      </c>
      <c r="B67" t="s">
        <v>67</v>
      </c>
      <c r="C67">
        <v>61.0531328787878</v>
      </c>
      <c r="D67" s="3">
        <f t="shared" ref="D67:D130" si="3">+LN(C67)</f>
        <v>4.1117445158459223</v>
      </c>
      <c r="E67">
        <f>+alfa+beta+phi*D66+epsilon</f>
        <v>4.2498561075054191</v>
      </c>
      <c r="F67">
        <f t="shared" si="1"/>
        <v>-0.13811159165949682</v>
      </c>
      <c r="G67">
        <f t="shared" si="2"/>
        <v>1.9074811750719591E-2</v>
      </c>
    </row>
    <row r="68" spans="1:7" x14ac:dyDescent="0.3">
      <c r="A68">
        <v>67</v>
      </c>
      <c r="B68" t="s">
        <v>68</v>
      </c>
      <c r="C68">
        <v>78.471543052785904</v>
      </c>
      <c r="D68" s="3">
        <f t="shared" si="3"/>
        <v>4.3627360501844263</v>
      </c>
      <c r="E68">
        <f>+alfa+beta+phi*D67+epsilon</f>
        <v>4.13660040002447</v>
      </c>
      <c r="F68">
        <f t="shared" ref="F68:F131" si="4">+D68-E68</f>
        <v>0.22613565015995629</v>
      </c>
      <c r="G68">
        <f t="shared" ref="G68:G131" si="5">+F68*F68</f>
        <v>5.113733227326614E-2</v>
      </c>
    </row>
    <row r="69" spans="1:7" x14ac:dyDescent="0.3">
      <c r="A69">
        <v>68</v>
      </c>
      <c r="B69" t="s">
        <v>69</v>
      </c>
      <c r="C69">
        <v>87.2954555542522</v>
      </c>
      <c r="D69" s="3">
        <f t="shared" si="3"/>
        <v>4.4692984059837739</v>
      </c>
      <c r="E69">
        <f>+alfa+beta+phi*D68+epsilon</f>
        <v>4.3436935150071703</v>
      </c>
      <c r="F69">
        <f t="shared" si="4"/>
        <v>0.12560489097660366</v>
      </c>
      <c r="G69">
        <f t="shared" si="5"/>
        <v>1.5776588637244491E-2</v>
      </c>
    </row>
    <row r="70" spans="1:7" x14ac:dyDescent="0.3">
      <c r="A70">
        <v>69</v>
      </c>
      <c r="B70" t="s">
        <v>70</v>
      </c>
      <c r="C70">
        <v>87.613035939393896</v>
      </c>
      <c r="D70" s="3">
        <f t="shared" si="3"/>
        <v>4.4729297989644623</v>
      </c>
      <c r="E70">
        <f>+alfa+beta+phi*D69+epsilon</f>
        <v>4.431618114777212</v>
      </c>
      <c r="F70">
        <f t="shared" si="4"/>
        <v>4.1311684187250286E-2</v>
      </c>
      <c r="G70">
        <f t="shared" si="5"/>
        <v>1.7066552503871054E-3</v>
      </c>
    </row>
    <row r="71" spans="1:7" x14ac:dyDescent="0.3">
      <c r="A71">
        <v>70</v>
      </c>
      <c r="B71" t="s">
        <v>71</v>
      </c>
      <c r="C71">
        <v>83.493309428152401</v>
      </c>
      <c r="D71" s="3">
        <f t="shared" si="3"/>
        <v>4.4247665020375484</v>
      </c>
      <c r="E71">
        <f>+alfa+beta+phi*D70+epsilon</f>
        <v>4.4346143771255777</v>
      </c>
      <c r="F71">
        <f t="shared" si="4"/>
        <v>-9.847875088029312E-3</v>
      </c>
      <c r="G71">
        <f t="shared" si="5"/>
        <v>9.6980643749428326E-5</v>
      </c>
    </row>
    <row r="72" spans="1:7" x14ac:dyDescent="0.3">
      <c r="A72">
        <v>71</v>
      </c>
      <c r="B72" t="s">
        <v>72</v>
      </c>
      <c r="C72">
        <v>57.684648060606101</v>
      </c>
      <c r="D72" s="3">
        <f t="shared" si="3"/>
        <v>4.0549910733050138</v>
      </c>
      <c r="E72">
        <f>+alfa+beta+phi*D71+epsilon</f>
        <v>4.3948748408311813</v>
      </c>
      <c r="F72">
        <f t="shared" si="4"/>
        <v>-0.33988376752616745</v>
      </c>
      <c r="G72">
        <f t="shared" si="5"/>
        <v>0.11552097542778184</v>
      </c>
    </row>
    <row r="73" spans="1:7" x14ac:dyDescent="0.3">
      <c r="A73">
        <v>72</v>
      </c>
      <c r="B73" t="s">
        <v>73</v>
      </c>
      <c r="C73">
        <v>79.264580170087896</v>
      </c>
      <c r="D73" s="3">
        <f t="shared" si="3"/>
        <v>4.3727913727453398</v>
      </c>
      <c r="E73">
        <f>+alfa+beta+phi*D72+epsilon</f>
        <v>4.0897731345839663</v>
      </c>
      <c r="F73">
        <f t="shared" si="4"/>
        <v>0.2830182381613735</v>
      </c>
      <c r="G73">
        <f t="shared" si="5"/>
        <v>8.0099323131967937E-2</v>
      </c>
    </row>
    <row r="74" spans="1:7" x14ac:dyDescent="0.3">
      <c r="A74">
        <v>73</v>
      </c>
      <c r="B74" t="s">
        <v>74</v>
      </c>
      <c r="C74">
        <v>79.824300976539504</v>
      </c>
      <c r="D74" s="3">
        <f t="shared" si="3"/>
        <v>4.3798279816134214</v>
      </c>
      <c r="E74">
        <f>+alfa+beta+phi*D73+epsilon</f>
        <v>4.3519901616521794</v>
      </c>
      <c r="F74">
        <f t="shared" si="4"/>
        <v>2.7837819961241905E-2</v>
      </c>
      <c r="G74">
        <f t="shared" si="5"/>
        <v>7.7494422019451828E-4</v>
      </c>
    </row>
    <row r="75" spans="1:7" x14ac:dyDescent="0.3">
      <c r="A75">
        <v>74</v>
      </c>
      <c r="B75" t="s">
        <v>75</v>
      </c>
      <c r="C75">
        <v>76.5183568181818</v>
      </c>
      <c r="D75" s="3">
        <f t="shared" si="3"/>
        <v>4.3375306704546812</v>
      </c>
      <c r="E75">
        <f>+alfa+beta+phi*D74+epsilon</f>
        <v>4.3577960676292333</v>
      </c>
      <c r="F75">
        <f t="shared" si="4"/>
        <v>-2.0265397174552113E-2</v>
      </c>
      <c r="G75">
        <f t="shared" si="5"/>
        <v>4.1068632264234476E-4</v>
      </c>
    </row>
    <row r="76" spans="1:7" x14ac:dyDescent="0.3">
      <c r="A76">
        <v>75</v>
      </c>
      <c r="B76" t="s">
        <v>76</v>
      </c>
      <c r="C76">
        <v>67.949904612903197</v>
      </c>
      <c r="D76" s="3">
        <f t="shared" si="3"/>
        <v>4.2187707368125498</v>
      </c>
      <c r="E76">
        <f>+alfa+beta+phi*D75+epsilon</f>
        <v>4.3228965561921573</v>
      </c>
      <c r="F76">
        <f t="shared" si="4"/>
        <v>-0.10412581937960752</v>
      </c>
      <c r="G76">
        <f t="shared" si="5"/>
        <v>1.0842186261474649E-2</v>
      </c>
    </row>
    <row r="77" spans="1:7" x14ac:dyDescent="0.3">
      <c r="A77">
        <v>76</v>
      </c>
      <c r="B77" t="s">
        <v>77</v>
      </c>
      <c r="C77">
        <v>56.282429909090901</v>
      </c>
      <c r="D77" s="3">
        <f t="shared" si="3"/>
        <v>4.0303824066711407</v>
      </c>
      <c r="E77">
        <f>+alfa+beta+phi*D76+epsilon</f>
        <v>4.2249077349440345</v>
      </c>
      <c r="F77">
        <f t="shared" si="4"/>
        <v>-0.19452532827289382</v>
      </c>
      <c r="G77">
        <f t="shared" si="5"/>
        <v>3.7840103339677099E-2</v>
      </c>
    </row>
    <row r="78" spans="1:7" x14ac:dyDescent="0.3">
      <c r="A78">
        <v>77</v>
      </c>
      <c r="B78" t="s">
        <v>78</v>
      </c>
      <c r="C78">
        <v>54.9860570175953</v>
      </c>
      <c r="D78" s="3">
        <f t="shared" si="3"/>
        <v>4.0070796443226957</v>
      </c>
      <c r="E78">
        <f>+alfa+beta+phi*D77+epsilon</f>
        <v>4.0694685237443577</v>
      </c>
      <c r="F78">
        <f t="shared" si="4"/>
        <v>-6.2388879421662047E-2</v>
      </c>
      <c r="G78">
        <f t="shared" si="5"/>
        <v>3.8923722754906861E-3</v>
      </c>
    </row>
    <row r="79" spans="1:7" x14ac:dyDescent="0.3">
      <c r="A79">
        <v>78</v>
      </c>
      <c r="B79" t="s">
        <v>79</v>
      </c>
      <c r="C79">
        <v>54.1555143636363</v>
      </c>
      <c r="D79" s="3">
        <f t="shared" si="3"/>
        <v>3.9918598032323707</v>
      </c>
      <c r="E79">
        <f>+alfa+beta+phi*D78+epsilon</f>
        <v>4.0502414145306558</v>
      </c>
      <c r="F79">
        <f t="shared" si="4"/>
        <v>-5.8381611298285119E-2</v>
      </c>
      <c r="G79">
        <f t="shared" si="5"/>
        <v>3.4084125377840525E-3</v>
      </c>
    </row>
    <row r="80" spans="1:7" x14ac:dyDescent="0.3">
      <c r="A80">
        <v>79</v>
      </c>
      <c r="B80" t="s">
        <v>80</v>
      </c>
      <c r="C80">
        <v>66.911688014662701</v>
      </c>
      <c r="D80" s="3">
        <f t="shared" si="3"/>
        <v>4.2033736606137406</v>
      </c>
      <c r="E80">
        <f>+alfa+beta+phi*D79+epsilon</f>
        <v>4.0376835236470292</v>
      </c>
      <c r="F80">
        <f t="shared" si="4"/>
        <v>0.16569013696671142</v>
      </c>
      <c r="G80">
        <f t="shared" si="5"/>
        <v>2.7453221488047592E-2</v>
      </c>
    </row>
    <row r="81" spans="1:7" x14ac:dyDescent="0.3">
      <c r="A81">
        <v>80</v>
      </c>
      <c r="B81" t="s">
        <v>81</v>
      </c>
      <c r="C81">
        <v>68.478946422287393</v>
      </c>
      <c r="D81" s="3">
        <f t="shared" si="3"/>
        <v>4.2265263465265734</v>
      </c>
      <c r="E81">
        <f>+alfa+beta+phi*D80+epsilon</f>
        <v>4.2122036073723974</v>
      </c>
      <c r="F81">
        <f t="shared" si="4"/>
        <v>1.4322739154176034E-2</v>
      </c>
      <c r="G81">
        <f t="shared" si="5"/>
        <v>2.0514085687856721E-4</v>
      </c>
    </row>
    <row r="82" spans="1:7" x14ac:dyDescent="0.3">
      <c r="A82">
        <v>81</v>
      </c>
      <c r="B82" t="s">
        <v>82</v>
      </c>
      <c r="C82">
        <v>107.47606042424199</v>
      </c>
      <c r="D82" s="3">
        <f t="shared" si="3"/>
        <v>4.6772681290398062</v>
      </c>
      <c r="E82">
        <f>+alfa+beta+phi*D81+epsilon</f>
        <v>4.2313068885190752</v>
      </c>
      <c r="F82">
        <f t="shared" si="4"/>
        <v>0.44596124052073094</v>
      </c>
      <c r="G82">
        <f t="shared" si="5"/>
        <v>0.19888142804678924</v>
      </c>
    </row>
    <row r="83" spans="1:7" x14ac:dyDescent="0.3">
      <c r="A83">
        <v>82</v>
      </c>
      <c r="B83" t="s">
        <v>83</v>
      </c>
      <c r="C83">
        <v>136.15121342228699</v>
      </c>
      <c r="D83" s="3">
        <f t="shared" si="3"/>
        <v>4.9137661314729071</v>
      </c>
      <c r="E83">
        <f>+alfa+beta+phi*D82+epsilon</f>
        <v>4.6032139332707436</v>
      </c>
      <c r="F83">
        <f t="shared" si="4"/>
        <v>0.31055219820216351</v>
      </c>
      <c r="G83">
        <f t="shared" si="5"/>
        <v>9.6442667808195853E-2</v>
      </c>
    </row>
    <row r="84" spans="1:7" x14ac:dyDescent="0.3">
      <c r="A84">
        <v>83</v>
      </c>
      <c r="B84" t="s">
        <v>84</v>
      </c>
      <c r="C84">
        <v>83.768748666666596</v>
      </c>
      <c r="D84" s="3">
        <f t="shared" si="3"/>
        <v>4.428060010327834</v>
      </c>
      <c r="E84">
        <f>+alfa+beta+phi*D83+epsilon</f>
        <v>4.798348435078295</v>
      </c>
      <c r="F84">
        <f t="shared" si="4"/>
        <v>-0.37028842475046098</v>
      </c>
      <c r="G84">
        <f t="shared" si="5"/>
        <v>0.1371135175041778</v>
      </c>
    </row>
    <row r="85" spans="1:7" x14ac:dyDescent="0.3">
      <c r="A85">
        <v>84</v>
      </c>
      <c r="B85" t="s">
        <v>85</v>
      </c>
      <c r="C85">
        <v>63.883283416422202</v>
      </c>
      <c r="D85" s="3">
        <f t="shared" si="3"/>
        <v>4.1570577217820288</v>
      </c>
      <c r="E85">
        <f>+alfa+beta+phi*D84+epsilon</f>
        <v>4.3975923145214955</v>
      </c>
      <c r="F85">
        <f t="shared" si="4"/>
        <v>-0.24053459273946665</v>
      </c>
      <c r="G85">
        <f t="shared" si="5"/>
        <v>5.7856890304341081E-2</v>
      </c>
    </row>
    <row r="86" spans="1:7" x14ac:dyDescent="0.3">
      <c r="A86">
        <v>85</v>
      </c>
      <c r="B86" t="s">
        <v>86</v>
      </c>
      <c r="C86">
        <v>90.714045639296103</v>
      </c>
      <c r="D86" s="3">
        <f t="shared" si="3"/>
        <v>4.5077122033379275</v>
      </c>
      <c r="E86">
        <f>+alfa+beta+phi*D85+epsilon</f>
        <v>4.1739883262423518</v>
      </c>
      <c r="F86">
        <f t="shared" si="4"/>
        <v>0.33372387709557572</v>
      </c>
      <c r="G86">
        <f t="shared" si="5"/>
        <v>0.11137162614370293</v>
      </c>
    </row>
    <row r="87" spans="1:7" x14ac:dyDescent="0.3">
      <c r="A87">
        <v>86</v>
      </c>
      <c r="B87" t="s">
        <v>87</v>
      </c>
      <c r="C87">
        <v>108.86009954545401</v>
      </c>
      <c r="D87" s="3">
        <f t="shared" si="3"/>
        <v>4.6900635674411859</v>
      </c>
      <c r="E87">
        <f>+alfa+beta+phi*D86+epsilon</f>
        <v>4.4633133389741237</v>
      </c>
      <c r="F87">
        <f t="shared" si="4"/>
        <v>0.22675022846706216</v>
      </c>
      <c r="G87">
        <f t="shared" si="5"/>
        <v>5.1415666109864887E-2</v>
      </c>
    </row>
    <row r="88" spans="1:7" x14ac:dyDescent="0.3">
      <c r="A88">
        <v>87</v>
      </c>
      <c r="B88" t="s">
        <v>88</v>
      </c>
      <c r="C88">
        <v>103.446818782991</v>
      </c>
      <c r="D88" s="3">
        <f t="shared" si="3"/>
        <v>4.639057652466823</v>
      </c>
      <c r="E88">
        <f>+alfa+beta+phi*D87+epsilon</f>
        <v>4.6137714494957223</v>
      </c>
      <c r="F88">
        <f t="shared" si="4"/>
        <v>2.5286202971100735E-2</v>
      </c>
      <c r="G88">
        <f t="shared" si="5"/>
        <v>6.3939206069570369E-4</v>
      </c>
    </row>
    <row r="89" spans="1:7" x14ac:dyDescent="0.3">
      <c r="A89">
        <v>88</v>
      </c>
      <c r="B89" t="s">
        <v>89</v>
      </c>
      <c r="C89">
        <v>92.791183727272696</v>
      </c>
      <c r="D89" s="3">
        <f t="shared" si="3"/>
        <v>4.530351632340218</v>
      </c>
      <c r="E89">
        <f>+alfa+beta+phi*D88+epsilon</f>
        <v>4.5716864690503751</v>
      </c>
      <c r="F89">
        <f t="shared" si="4"/>
        <v>-4.1334836710157141E-2</v>
      </c>
      <c r="G89">
        <f t="shared" si="5"/>
        <v>1.7085687258553545E-3</v>
      </c>
    </row>
    <row r="90" spans="1:7" x14ac:dyDescent="0.3">
      <c r="A90">
        <v>89</v>
      </c>
      <c r="B90" t="s">
        <v>90</v>
      </c>
      <c r="C90">
        <v>78.044422240469103</v>
      </c>
      <c r="D90" s="3">
        <f t="shared" si="3"/>
        <v>4.3572781804804075</v>
      </c>
      <c r="E90">
        <f>+alfa+beta+phi*D89+epsilon</f>
        <v>4.4819931318439137</v>
      </c>
      <c r="F90">
        <f t="shared" si="4"/>
        <v>-0.12471495136350619</v>
      </c>
      <c r="G90">
        <f t="shared" si="5"/>
        <v>1.5553819093601713E-2</v>
      </c>
    </row>
    <row r="91" spans="1:7" x14ac:dyDescent="0.3">
      <c r="A91">
        <v>90</v>
      </c>
      <c r="B91" t="s">
        <v>91</v>
      </c>
      <c r="C91">
        <v>78.844798030302996</v>
      </c>
      <c r="D91" s="3">
        <f t="shared" si="3"/>
        <v>4.3674813382498936</v>
      </c>
      <c r="E91">
        <f>+alfa+beta+phi*D90+epsilon</f>
        <v>4.3391902267143836</v>
      </c>
      <c r="F91">
        <f t="shared" si="4"/>
        <v>2.8291111535510005E-2</v>
      </c>
      <c r="G91">
        <f t="shared" si="5"/>
        <v>8.0038699191466731E-4</v>
      </c>
    </row>
    <row r="92" spans="1:7" x14ac:dyDescent="0.3">
      <c r="A92">
        <v>91</v>
      </c>
      <c r="B92" t="s">
        <v>92</v>
      </c>
      <c r="C92">
        <v>81.374941686216999</v>
      </c>
      <c r="D92" s="3">
        <f t="shared" si="3"/>
        <v>4.3990673839228487</v>
      </c>
      <c r="E92">
        <f>+alfa+beta+phi*D91+epsilon</f>
        <v>4.3476088521899872</v>
      </c>
      <c r="F92">
        <f t="shared" si="4"/>
        <v>5.1458531732861523E-2</v>
      </c>
      <c r="G92">
        <f t="shared" si="5"/>
        <v>2.6479804881019164E-3</v>
      </c>
    </row>
    <row r="93" spans="1:7" x14ac:dyDescent="0.3">
      <c r="A93">
        <v>92</v>
      </c>
      <c r="B93" t="s">
        <v>93</v>
      </c>
      <c r="C93">
        <v>88.971550656891495</v>
      </c>
      <c r="D93" s="3">
        <f t="shared" si="3"/>
        <v>4.4883166630908722</v>
      </c>
      <c r="E93">
        <f>+alfa+beta+phi*D92+epsilon</f>
        <v>4.3736704984747421</v>
      </c>
      <c r="F93">
        <f t="shared" si="4"/>
        <v>0.11464616461613009</v>
      </c>
      <c r="G93">
        <f t="shared" si="5"/>
        <v>1.3143743061188798E-2</v>
      </c>
    </row>
    <row r="94" spans="1:7" x14ac:dyDescent="0.3">
      <c r="A94">
        <v>93</v>
      </c>
      <c r="B94" t="s">
        <v>94</v>
      </c>
      <c r="C94">
        <v>75.006543636363602</v>
      </c>
      <c r="D94" s="3">
        <f t="shared" si="3"/>
        <v>4.3175753582152305</v>
      </c>
      <c r="E94">
        <f>+alfa+beta+phi*D93+epsilon</f>
        <v>4.4473100787162787</v>
      </c>
      <c r="F94">
        <f t="shared" si="4"/>
        <v>-0.12973472050104817</v>
      </c>
      <c r="G94">
        <f t="shared" si="5"/>
        <v>1.6831097703485089E-2</v>
      </c>
    </row>
    <row r="95" spans="1:7" x14ac:dyDescent="0.3">
      <c r="A95">
        <v>94</v>
      </c>
      <c r="B95" t="s">
        <v>95</v>
      </c>
      <c r="C95">
        <v>83.598909140762402</v>
      </c>
      <c r="D95" s="3">
        <f t="shared" si="3"/>
        <v>4.4260304714500496</v>
      </c>
      <c r="E95">
        <f>+alfa+beta+phi*D94+epsilon</f>
        <v>4.3064314280633864</v>
      </c>
      <c r="F95">
        <f t="shared" si="4"/>
        <v>0.11959904338666316</v>
      </c>
      <c r="G95">
        <f t="shared" si="5"/>
        <v>1.4303931179004938E-2</v>
      </c>
    </row>
    <row r="96" spans="1:7" x14ac:dyDescent="0.3">
      <c r="A96">
        <v>95</v>
      </c>
      <c r="B96" t="s">
        <v>96</v>
      </c>
      <c r="C96">
        <v>63.908870909090901</v>
      </c>
      <c r="D96" s="3">
        <f t="shared" si="3"/>
        <v>4.1574581766166112</v>
      </c>
      <c r="E96">
        <f>+alfa+beta+phi*D95+epsilon</f>
        <v>4.3959177419934354</v>
      </c>
      <c r="F96">
        <f t="shared" si="4"/>
        <v>-0.23845956537682422</v>
      </c>
      <c r="G96">
        <f t="shared" si="5"/>
        <v>5.6862964319703904E-2</v>
      </c>
    </row>
    <row r="97" spans="1:7" x14ac:dyDescent="0.3">
      <c r="A97">
        <v>96</v>
      </c>
      <c r="B97" t="s">
        <v>97</v>
      </c>
      <c r="C97">
        <v>86.198705750733097</v>
      </c>
      <c r="D97" s="3">
        <f t="shared" si="3"/>
        <v>4.4566551630642737</v>
      </c>
      <c r="E97">
        <f>+alfa+beta+phi*D96+epsilon</f>
        <v>4.1743187415263661</v>
      </c>
      <c r="F97">
        <f t="shared" si="4"/>
        <v>0.28233642153790761</v>
      </c>
      <c r="G97">
        <f t="shared" si="5"/>
        <v>7.9713854926831057E-2</v>
      </c>
    </row>
    <row r="98" spans="1:7" x14ac:dyDescent="0.3">
      <c r="A98">
        <v>97</v>
      </c>
      <c r="B98" t="s">
        <v>98</v>
      </c>
      <c r="C98">
        <v>96.732470979472097</v>
      </c>
      <c r="D98" s="3">
        <f t="shared" si="3"/>
        <v>4.5719491369883345</v>
      </c>
      <c r="E98">
        <f>+alfa+beta+phi*D97+epsilon</f>
        <v>4.4211861750443315</v>
      </c>
      <c r="F98">
        <f t="shared" si="4"/>
        <v>0.15076296194400296</v>
      </c>
      <c r="G98">
        <f t="shared" si="5"/>
        <v>2.2729470694128884E-2</v>
      </c>
    </row>
    <row r="99" spans="1:7" x14ac:dyDescent="0.3">
      <c r="A99">
        <v>98</v>
      </c>
      <c r="B99" t="s">
        <v>99</v>
      </c>
      <c r="C99">
        <v>102.32938752978001</v>
      </c>
      <c r="D99" s="3">
        <f t="shared" si="3"/>
        <v>4.6281968998347836</v>
      </c>
      <c r="E99">
        <f>+alfa+beta+phi*D98+epsilon</f>
        <v>4.5163152329290748</v>
      </c>
      <c r="F99">
        <f t="shared" si="4"/>
        <v>0.11188166690570878</v>
      </c>
      <c r="G99">
        <f t="shared" si="5"/>
        <v>1.2517507389599971E-2</v>
      </c>
    </row>
    <row r="100" spans="1:7" x14ac:dyDescent="0.3">
      <c r="A100">
        <v>99</v>
      </c>
      <c r="B100" t="s">
        <v>100</v>
      </c>
      <c r="C100">
        <v>92.306525234604095</v>
      </c>
      <c r="D100" s="3">
        <f t="shared" si="3"/>
        <v>4.5251148349428387</v>
      </c>
      <c r="E100">
        <f>+alfa+beta+phi*D99+epsilon</f>
        <v>4.5627252620536796</v>
      </c>
      <c r="F100">
        <f t="shared" si="4"/>
        <v>-3.7610427110840838E-2</v>
      </c>
      <c r="G100">
        <f t="shared" si="5"/>
        <v>1.4145442274598715E-3</v>
      </c>
    </row>
    <row r="101" spans="1:7" x14ac:dyDescent="0.3">
      <c r="A101">
        <v>100</v>
      </c>
      <c r="B101" t="s">
        <v>101</v>
      </c>
      <c r="C101">
        <v>110.562719539393</v>
      </c>
      <c r="D101" s="3">
        <f t="shared" si="3"/>
        <v>4.7055829575767598</v>
      </c>
      <c r="E101">
        <f>+alfa+beta+phi*D100+epsilon</f>
        <v>4.4776722503113362</v>
      </c>
      <c r="F101">
        <f t="shared" si="4"/>
        <v>0.22791070726542362</v>
      </c>
      <c r="G101">
        <f t="shared" si="5"/>
        <v>5.1943290486225618E-2</v>
      </c>
    </row>
    <row r="102" spans="1:7" x14ac:dyDescent="0.3">
      <c r="A102">
        <v>101</v>
      </c>
      <c r="B102" t="s">
        <v>102</v>
      </c>
      <c r="C102">
        <v>101.02287986803501</v>
      </c>
      <c r="D102" s="3">
        <f t="shared" si="3"/>
        <v>4.6153470245333361</v>
      </c>
      <c r="E102">
        <f>+alfa+beta+phi*D101+epsilon</f>
        <v>4.6265764982965845</v>
      </c>
      <c r="F102">
        <f t="shared" si="4"/>
        <v>-1.1229473763248343E-2</v>
      </c>
      <c r="G102">
        <f t="shared" si="5"/>
        <v>1.2610108099948291E-4</v>
      </c>
    </row>
    <row r="103" spans="1:7" x14ac:dyDescent="0.3">
      <c r="A103">
        <v>102</v>
      </c>
      <c r="B103" t="s">
        <v>103</v>
      </c>
      <c r="C103">
        <v>81.675080909090894</v>
      </c>
      <c r="D103" s="3">
        <f t="shared" si="3"/>
        <v>4.4027489481091209</v>
      </c>
      <c r="E103">
        <f>+alfa+beta+phi*D102+epsilon</f>
        <v>4.552122829942455</v>
      </c>
      <c r="F103">
        <f t="shared" si="4"/>
        <v>-0.14937388183333411</v>
      </c>
      <c r="G103">
        <f t="shared" si="5"/>
        <v>2.231255657395886E-2</v>
      </c>
    </row>
    <row r="104" spans="1:7" x14ac:dyDescent="0.3">
      <c r="A104">
        <v>103</v>
      </c>
      <c r="B104" t="s">
        <v>104</v>
      </c>
      <c r="C104">
        <v>66.940069357771193</v>
      </c>
      <c r="D104" s="3">
        <f t="shared" si="3"/>
        <v>4.2037977319011262</v>
      </c>
      <c r="E104">
        <f>+alfa+beta+phi*D103+epsilon</f>
        <v>4.3767081570848356</v>
      </c>
      <c r="F104">
        <f t="shared" si="4"/>
        <v>-0.17291042518370947</v>
      </c>
      <c r="G104">
        <f t="shared" si="5"/>
        <v>2.989801513721119E-2</v>
      </c>
    </row>
    <row r="105" spans="1:7" x14ac:dyDescent="0.3">
      <c r="A105">
        <v>104</v>
      </c>
      <c r="B105" t="s">
        <v>105</v>
      </c>
      <c r="C105">
        <v>75.024606170087907</v>
      </c>
      <c r="D105" s="3">
        <f t="shared" si="3"/>
        <v>4.3178161419969303</v>
      </c>
      <c r="E105">
        <f>+alfa+beta+phi*D104+epsilon</f>
        <v>4.2125535085916193</v>
      </c>
      <c r="F105">
        <f t="shared" si="4"/>
        <v>0.10526263340531106</v>
      </c>
      <c r="G105">
        <f t="shared" si="5"/>
        <v>1.1080221991420907E-2</v>
      </c>
    </row>
    <row r="106" spans="1:7" x14ac:dyDescent="0.3">
      <c r="A106">
        <v>105</v>
      </c>
      <c r="B106" t="s">
        <v>106</v>
      </c>
      <c r="C106">
        <v>81.586738060605995</v>
      </c>
      <c r="D106" s="3">
        <f t="shared" si="3"/>
        <v>4.4016667249945591</v>
      </c>
      <c r="E106">
        <f>+alfa+beta+phi*D105+epsilon</f>
        <v>4.3066300987616666</v>
      </c>
      <c r="F106">
        <f t="shared" si="4"/>
        <v>9.5036626232892552E-2</v>
      </c>
      <c r="G106">
        <f t="shared" si="5"/>
        <v>9.031960325730521E-3</v>
      </c>
    </row>
    <row r="107" spans="1:7" x14ac:dyDescent="0.3">
      <c r="A107">
        <v>106</v>
      </c>
      <c r="B107" t="s">
        <v>107</v>
      </c>
      <c r="C107">
        <v>84.443040158357704</v>
      </c>
      <c r="D107" s="3">
        <f t="shared" si="3"/>
        <v>4.4360772261022232</v>
      </c>
      <c r="E107">
        <f>+alfa+beta+phi*D106+epsilon</f>
        <v>4.3758152147930103</v>
      </c>
      <c r="F107">
        <f t="shared" si="4"/>
        <v>6.0262011309212937E-2</v>
      </c>
      <c r="G107">
        <f t="shared" si="5"/>
        <v>3.6315100070317078E-3</v>
      </c>
    </row>
    <row r="108" spans="1:7" x14ac:dyDescent="0.3">
      <c r="A108">
        <v>107</v>
      </c>
      <c r="B108" t="s">
        <v>108</v>
      </c>
      <c r="C108">
        <v>86.277651242424199</v>
      </c>
      <c r="D108" s="3">
        <f t="shared" si="3"/>
        <v>4.4575705986472203</v>
      </c>
      <c r="E108">
        <f>+alfa+beta+phi*D107+epsilon</f>
        <v>4.404207319256944</v>
      </c>
      <c r="F108">
        <f t="shared" si="4"/>
        <v>5.3363279390276297E-2</v>
      </c>
      <c r="G108">
        <f t="shared" si="5"/>
        <v>2.8476395872846869E-3</v>
      </c>
    </row>
    <row r="109" spans="1:7" x14ac:dyDescent="0.3">
      <c r="A109">
        <v>108</v>
      </c>
      <c r="B109" t="s">
        <v>109</v>
      </c>
      <c r="C109">
        <v>108.812474120234</v>
      </c>
      <c r="D109" s="3">
        <f t="shared" si="3"/>
        <v>4.6896259796902084</v>
      </c>
      <c r="E109">
        <f>+alfa+beta+phi*D108+epsilon</f>
        <v>4.421941500943821</v>
      </c>
      <c r="F109">
        <f t="shared" si="4"/>
        <v>0.26768447874638746</v>
      </c>
      <c r="G109">
        <f t="shared" si="5"/>
        <v>7.1654980161725154E-2</v>
      </c>
    </row>
    <row r="110" spans="1:7" x14ac:dyDescent="0.3">
      <c r="A110">
        <v>109</v>
      </c>
      <c r="B110" t="s">
        <v>110</v>
      </c>
      <c r="C110">
        <v>137.153907686217</v>
      </c>
      <c r="D110" s="3">
        <f t="shared" si="3"/>
        <v>4.9211037090390919</v>
      </c>
      <c r="E110">
        <f>+alfa+beta+phi*D109+epsilon</f>
        <v>4.6134103958423909</v>
      </c>
      <c r="F110">
        <f t="shared" si="4"/>
        <v>0.30769331319670101</v>
      </c>
      <c r="G110">
        <f t="shared" si="5"/>
        <v>9.4675174985963145E-2</v>
      </c>
    </row>
    <row r="111" spans="1:7" x14ac:dyDescent="0.3">
      <c r="A111">
        <v>110</v>
      </c>
      <c r="B111" t="s">
        <v>111</v>
      </c>
      <c r="C111">
        <v>124.736952441558</v>
      </c>
      <c r="D111" s="3">
        <f t="shared" si="3"/>
        <v>4.8262071395149198</v>
      </c>
      <c r="E111">
        <f>+alfa+beta+phi*D110+epsilon</f>
        <v>4.8044026703281544</v>
      </c>
      <c r="F111">
        <f t="shared" si="4"/>
        <v>2.1804469186765374E-2</v>
      </c>
      <c r="G111">
        <f t="shared" si="5"/>
        <v>4.7543487651660062E-4</v>
      </c>
    </row>
    <row r="112" spans="1:7" x14ac:dyDescent="0.3">
      <c r="A112">
        <v>111</v>
      </c>
      <c r="B112" t="s">
        <v>112</v>
      </c>
      <c r="C112">
        <v>111.98132395014601</v>
      </c>
      <c r="D112" s="3">
        <f t="shared" si="3"/>
        <v>4.7183321069455681</v>
      </c>
      <c r="E112">
        <f>+alfa+beta+phi*D111+epsilon</f>
        <v>4.7261035108137603</v>
      </c>
      <c r="F112">
        <f t="shared" si="4"/>
        <v>-7.7714038681921949E-3</v>
      </c>
      <c r="G112">
        <f t="shared" si="5"/>
        <v>6.0394718082552613E-5</v>
      </c>
    </row>
    <row r="113" spans="1:7" x14ac:dyDescent="0.3">
      <c r="A113">
        <v>112</v>
      </c>
      <c r="B113" t="s">
        <v>113</v>
      </c>
      <c r="C113">
        <v>90.285286818181802</v>
      </c>
      <c r="D113" s="3">
        <f t="shared" si="3"/>
        <v>4.5029745104715904</v>
      </c>
      <c r="E113">
        <f>+alfa+beta+phi*D112+epsilon</f>
        <v>4.6370958214407878</v>
      </c>
      <c r="F113">
        <f t="shared" si="4"/>
        <v>-0.13412131096919744</v>
      </c>
      <c r="G113">
        <f t="shared" si="5"/>
        <v>1.798852605609616E-2</v>
      </c>
    </row>
    <row r="114" spans="1:7" x14ac:dyDescent="0.3">
      <c r="A114">
        <v>113</v>
      </c>
      <c r="B114" t="s">
        <v>114</v>
      </c>
      <c r="C114">
        <v>120.897156407624</v>
      </c>
      <c r="D114" s="3">
        <f t="shared" si="3"/>
        <v>4.7949402371425212</v>
      </c>
      <c r="E114">
        <f>+alfa+beta+phi*D113+epsilon</f>
        <v>4.4594042685901085</v>
      </c>
      <c r="F114">
        <f t="shared" si="4"/>
        <v>0.33553596855241263</v>
      </c>
      <c r="G114">
        <f t="shared" si="5"/>
        <v>0.11258438619240564</v>
      </c>
    </row>
    <row r="115" spans="1:7" x14ac:dyDescent="0.3">
      <c r="A115">
        <v>114</v>
      </c>
      <c r="B115" t="s">
        <v>115</v>
      </c>
      <c r="C115">
        <v>130.45528630302999</v>
      </c>
      <c r="D115" s="3">
        <f t="shared" si="3"/>
        <v>4.871030534357156</v>
      </c>
      <c r="E115">
        <f>+alfa+beta+phi*D114+epsilon</f>
        <v>4.7003051896662935</v>
      </c>
      <c r="F115">
        <f t="shared" si="4"/>
        <v>0.17072534469086253</v>
      </c>
      <c r="G115">
        <f t="shared" si="5"/>
        <v>2.9147143319813825E-2</v>
      </c>
    </row>
    <row r="116" spans="1:7" x14ac:dyDescent="0.3">
      <c r="A116">
        <v>115</v>
      </c>
      <c r="B116" t="s">
        <v>116</v>
      </c>
      <c r="C116">
        <v>129.161211061583</v>
      </c>
      <c r="D116" s="3">
        <f t="shared" si="3"/>
        <v>4.8610613222907038</v>
      </c>
      <c r="E116">
        <f>+alfa+beta+phi*D115+epsilon</f>
        <v>4.7630872938980886</v>
      </c>
      <c r="F116">
        <f t="shared" si="4"/>
        <v>9.7974028392615153E-2</v>
      </c>
      <c r="G116">
        <f t="shared" si="5"/>
        <v>9.5989102394769595E-3</v>
      </c>
    </row>
    <row r="117" spans="1:7" x14ac:dyDescent="0.3">
      <c r="A117">
        <v>116</v>
      </c>
      <c r="B117" t="s">
        <v>117</v>
      </c>
      <c r="C117">
        <v>129.02301698240399</v>
      </c>
      <c r="D117" s="3">
        <f t="shared" si="3"/>
        <v>4.8599908146657933</v>
      </c>
      <c r="E117">
        <f>+alfa+beta+phi*D116+epsilon</f>
        <v>4.7548616970220587</v>
      </c>
      <c r="F117">
        <f t="shared" si="4"/>
        <v>0.10512911764373456</v>
      </c>
      <c r="G117">
        <f t="shared" si="5"/>
        <v>1.1052131376550181E-2</v>
      </c>
    </row>
    <row r="118" spans="1:7" x14ac:dyDescent="0.3">
      <c r="A118">
        <v>117</v>
      </c>
      <c r="B118" t="s">
        <v>118</v>
      </c>
      <c r="C118">
        <v>190.78732512121201</v>
      </c>
      <c r="D118" s="3">
        <f t="shared" si="3"/>
        <v>5.2511593266252765</v>
      </c>
      <c r="E118">
        <f>+alfa+beta+phi*D117+epsilon</f>
        <v>4.7539784211807454</v>
      </c>
      <c r="F118">
        <f t="shared" si="4"/>
        <v>0.49718090544453108</v>
      </c>
      <c r="G118">
        <f t="shared" si="5"/>
        <v>0.24718885273864377</v>
      </c>
    </row>
    <row r="119" spans="1:7" x14ac:dyDescent="0.3">
      <c r="A119">
        <v>118</v>
      </c>
      <c r="B119" t="s">
        <v>119</v>
      </c>
      <c r="C119">
        <v>195.901513120234</v>
      </c>
      <c r="D119" s="3">
        <f t="shared" si="3"/>
        <v>5.2776120488626459</v>
      </c>
      <c r="E119">
        <f>+alfa+beta+phi*D118+epsilon</f>
        <v>5.0767315603985148</v>
      </c>
      <c r="F119">
        <f t="shared" si="4"/>
        <v>0.20088048846413109</v>
      </c>
      <c r="G119">
        <f t="shared" si="5"/>
        <v>4.0352970645587904E-2</v>
      </c>
    </row>
    <row r="120" spans="1:7" x14ac:dyDescent="0.3">
      <c r="A120">
        <v>119</v>
      </c>
      <c r="B120" t="s">
        <v>120</v>
      </c>
      <c r="C120">
        <v>158.10346171818099</v>
      </c>
      <c r="D120" s="3">
        <f t="shared" si="3"/>
        <v>5.0632496397263882</v>
      </c>
      <c r="E120">
        <f>+alfa+beta+phi*D119+epsilon</f>
        <v>5.0985577015165688</v>
      </c>
      <c r="F120">
        <f t="shared" si="4"/>
        <v>-3.5308061790180645E-2</v>
      </c>
      <c r="G120">
        <f t="shared" si="5"/>
        <v>1.2466592273792144E-3</v>
      </c>
    </row>
    <row r="121" spans="1:7" x14ac:dyDescent="0.3">
      <c r="A121">
        <v>120</v>
      </c>
      <c r="B121" t="s">
        <v>121</v>
      </c>
      <c r="C121">
        <v>203.65242180938401</v>
      </c>
      <c r="D121" s="3">
        <f t="shared" si="3"/>
        <v>5.3164147260413106</v>
      </c>
      <c r="E121">
        <f>+alfa+beta+phi*D120+epsilon</f>
        <v>4.9216872777382425</v>
      </c>
      <c r="F121">
        <f t="shared" si="4"/>
        <v>0.39472744830306805</v>
      </c>
      <c r="G121">
        <f t="shared" si="5"/>
        <v>0.15580975844385125</v>
      </c>
    </row>
    <row r="122" spans="1:7" x14ac:dyDescent="0.3">
      <c r="A122">
        <v>121</v>
      </c>
      <c r="B122" t="s">
        <v>122</v>
      </c>
      <c r="C122">
        <v>154.03246502345999</v>
      </c>
      <c r="D122" s="3">
        <f t="shared" si="3"/>
        <v>5.037163392036585</v>
      </c>
      <c r="E122">
        <f>+alfa+beta+phi*D121+epsilon</f>
        <v>5.130573790456685</v>
      </c>
      <c r="F122">
        <f t="shared" si="4"/>
        <v>-9.3410398420100016E-2</v>
      </c>
      <c r="G122">
        <f t="shared" si="5"/>
        <v>8.7255025330018228E-3</v>
      </c>
    </row>
    <row r="123" spans="1:7" x14ac:dyDescent="0.3">
      <c r="A123">
        <v>122</v>
      </c>
      <c r="B123" t="s">
        <v>123</v>
      </c>
      <c r="C123">
        <v>199.53920183766201</v>
      </c>
      <c r="D123" s="3">
        <f t="shared" si="3"/>
        <v>5.2960107174656441</v>
      </c>
      <c r="E123">
        <f>+alfa+beta+phi*D122+epsilon</f>
        <v>4.9001635147693854</v>
      </c>
      <c r="F123">
        <f t="shared" si="4"/>
        <v>0.39584720269625873</v>
      </c>
      <c r="G123">
        <f t="shared" si="5"/>
        <v>0.15669500788245294</v>
      </c>
    </row>
    <row r="124" spans="1:7" x14ac:dyDescent="0.3">
      <c r="A124">
        <v>123</v>
      </c>
      <c r="B124" t="s">
        <v>124</v>
      </c>
      <c r="C124">
        <v>189.972482674486</v>
      </c>
      <c r="D124" s="3">
        <f t="shared" si="3"/>
        <v>5.2468792336428738</v>
      </c>
      <c r="E124">
        <f>+alfa+beta+phi*D123+epsilon</f>
        <v>5.1137384429809023</v>
      </c>
      <c r="F124">
        <f t="shared" si="4"/>
        <v>0.13314079066197149</v>
      </c>
      <c r="G124">
        <f t="shared" si="5"/>
        <v>1.7726470138094915E-2</v>
      </c>
    </row>
    <row r="125" spans="1:7" x14ac:dyDescent="0.3">
      <c r="A125">
        <v>124</v>
      </c>
      <c r="B125" t="s">
        <v>125</v>
      </c>
      <c r="C125">
        <v>195.16532432121201</v>
      </c>
      <c r="D125" s="3">
        <f t="shared" si="3"/>
        <v>5.2738470164017492</v>
      </c>
      <c r="E125">
        <f>+alfa+beta+phi*D124+epsilon</f>
        <v>5.0732000556787344</v>
      </c>
      <c r="F125">
        <f t="shared" si="4"/>
        <v>0.2006469607230148</v>
      </c>
      <c r="G125">
        <f t="shared" si="5"/>
        <v>4.0259202847383047E-2</v>
      </c>
    </row>
    <row r="126" spans="1:7" x14ac:dyDescent="0.3">
      <c r="A126">
        <v>125</v>
      </c>
      <c r="B126" t="s">
        <v>126</v>
      </c>
      <c r="C126">
        <v>148.53168443108501</v>
      </c>
      <c r="D126" s="3">
        <f t="shared" si="3"/>
        <v>5.0007982986563597</v>
      </c>
      <c r="E126">
        <f>+alfa+beta+phi*D125+epsilon</f>
        <v>5.0954511732330827</v>
      </c>
      <c r="F126">
        <f t="shared" si="4"/>
        <v>-9.4652874576723001E-2</v>
      </c>
      <c r="G126">
        <f t="shared" si="5"/>
        <v>8.9591666656368557E-3</v>
      </c>
    </row>
    <row r="127" spans="1:7" x14ac:dyDescent="0.3">
      <c r="A127">
        <v>126</v>
      </c>
      <c r="B127" t="s">
        <v>127</v>
      </c>
      <c r="C127">
        <v>90.9807624242424</v>
      </c>
      <c r="D127" s="3">
        <f t="shared" si="3"/>
        <v>4.5106480822369095</v>
      </c>
      <c r="E127">
        <f>+alfa+beta+phi*D126+epsilon</f>
        <v>4.8701586762213616</v>
      </c>
      <c r="F127">
        <f t="shared" si="4"/>
        <v>-0.35951059398445206</v>
      </c>
      <c r="G127">
        <f t="shared" si="5"/>
        <v>0.12924786718705353</v>
      </c>
    </row>
    <row r="128" spans="1:7" x14ac:dyDescent="0.3">
      <c r="A128">
        <v>127</v>
      </c>
      <c r="B128" t="s">
        <v>128</v>
      </c>
      <c r="C128">
        <v>82.790677457477997</v>
      </c>
      <c r="D128" s="3">
        <f t="shared" si="3"/>
        <v>4.4163154639591005</v>
      </c>
      <c r="E128">
        <f>+alfa+beta+phi*D127+epsilon</f>
        <v>4.4657357326536742</v>
      </c>
      <c r="F128">
        <f t="shared" si="4"/>
        <v>-4.9420268694573721E-2</v>
      </c>
      <c r="G128">
        <f t="shared" si="5"/>
        <v>2.4423629578438633E-3</v>
      </c>
    </row>
    <row r="129" spans="1:7" x14ac:dyDescent="0.3">
      <c r="A129">
        <v>128</v>
      </c>
      <c r="B129" t="s">
        <v>129</v>
      </c>
      <c r="C129">
        <v>83.105111123167106</v>
      </c>
      <c r="D129" s="3">
        <f t="shared" si="3"/>
        <v>4.4201062056639531</v>
      </c>
      <c r="E129">
        <f>+alfa+beta+phi*D128+epsilon</f>
        <v>4.3879018893126531</v>
      </c>
      <c r="F129">
        <f t="shared" si="4"/>
        <v>3.2204316351299944E-2</v>
      </c>
      <c r="G129">
        <f t="shared" si="5"/>
        <v>1.0371179916546049E-3</v>
      </c>
    </row>
    <row r="130" spans="1:7" x14ac:dyDescent="0.3">
      <c r="A130">
        <v>129</v>
      </c>
      <c r="B130" t="s">
        <v>130</v>
      </c>
      <c r="C130">
        <v>116.247994848484</v>
      </c>
      <c r="D130" s="3">
        <f t="shared" si="3"/>
        <v>4.7557257957035155</v>
      </c>
      <c r="E130">
        <f>+alfa+beta+phi*D129+epsilon</f>
        <v>4.3910296302933274</v>
      </c>
      <c r="F130">
        <f t="shared" si="4"/>
        <v>0.36469616541018812</v>
      </c>
      <c r="G130">
        <f t="shared" si="5"/>
        <v>0.13300329306489531</v>
      </c>
    </row>
    <row r="131" spans="1:7" x14ac:dyDescent="0.3">
      <c r="A131">
        <v>130</v>
      </c>
      <c r="B131" t="s">
        <v>131</v>
      </c>
      <c r="C131">
        <v>140.26937619061499</v>
      </c>
      <c r="D131" s="3">
        <f t="shared" ref="D131:D194" si="6">+LN(C131)</f>
        <v>4.943564689517121</v>
      </c>
      <c r="E131">
        <f>+alfa+beta+phi*D130+epsilon</f>
        <v>4.6679493540349704</v>
      </c>
      <c r="F131">
        <f t="shared" si="4"/>
        <v>0.27561533548215067</v>
      </c>
      <c r="G131">
        <f t="shared" si="5"/>
        <v>7.5963813152938459E-2</v>
      </c>
    </row>
    <row r="132" spans="1:7" x14ac:dyDescent="0.3">
      <c r="A132">
        <v>131</v>
      </c>
      <c r="B132" t="s">
        <v>132</v>
      </c>
      <c r="C132">
        <v>100.878335675757</v>
      </c>
      <c r="D132" s="3">
        <f t="shared" si="6"/>
        <v>4.6139151934610636</v>
      </c>
      <c r="E132">
        <f>+alfa+beta+phi*D131+epsilon</f>
        <v>4.8229352253205757</v>
      </c>
      <c r="F132">
        <f t="shared" ref="F132:F195" si="7">+D132-E132</f>
        <v>-0.20902003185951212</v>
      </c>
      <c r="G132">
        <f t="shared" ref="G132:G195" si="8">+F132*F132</f>
        <v>4.3689373718551465E-2</v>
      </c>
    </row>
    <row r="133" spans="1:7" x14ac:dyDescent="0.3">
      <c r="A133">
        <v>132</v>
      </c>
      <c r="B133" t="s">
        <v>133</v>
      </c>
      <c r="C133">
        <v>72.154845401759502</v>
      </c>
      <c r="D133" s="3">
        <f t="shared" si="6"/>
        <v>4.2788144403004713</v>
      </c>
      <c r="E133">
        <f>+alfa+beta+phi*D132+epsilon</f>
        <v>4.550941426124723</v>
      </c>
      <c r="F133">
        <f t="shared" si="7"/>
        <v>-0.27212698582425165</v>
      </c>
      <c r="G133">
        <f t="shared" si="8"/>
        <v>7.4053096413792457E-2</v>
      </c>
    </row>
    <row r="134" spans="1:7" x14ac:dyDescent="0.3">
      <c r="A134">
        <v>133</v>
      </c>
      <c r="B134" t="s">
        <v>134</v>
      </c>
      <c r="C134">
        <v>93.374820662756505</v>
      </c>
      <c r="D134" s="3">
        <f t="shared" si="6"/>
        <v>4.5366217228380874</v>
      </c>
      <c r="E134">
        <f>+alfa+beta+phi*D133+epsilon</f>
        <v>4.2744497946919182</v>
      </c>
      <c r="F134">
        <f t="shared" si="7"/>
        <v>0.26217192814616919</v>
      </c>
      <c r="G134">
        <f t="shared" si="8"/>
        <v>6.8734119907880101E-2</v>
      </c>
    </row>
    <row r="135" spans="1:7" x14ac:dyDescent="0.3">
      <c r="A135">
        <v>134</v>
      </c>
      <c r="B135" t="s">
        <v>135</v>
      </c>
      <c r="C135">
        <v>106.782562081168</v>
      </c>
      <c r="D135" s="3">
        <f t="shared" si="6"/>
        <v>4.670794636801495</v>
      </c>
      <c r="E135">
        <f>+alfa+beta+phi*D134+epsilon</f>
        <v>4.487166583513706</v>
      </c>
      <c r="F135">
        <f t="shared" si="7"/>
        <v>0.18362805328778897</v>
      </c>
      <c r="G135">
        <f t="shared" si="8"/>
        <v>3.3719261954263065E-2</v>
      </c>
    </row>
    <row r="136" spans="1:7" x14ac:dyDescent="0.3">
      <c r="A136">
        <v>135</v>
      </c>
      <c r="B136" t="s">
        <v>136</v>
      </c>
      <c r="C136">
        <v>82.409736727272701</v>
      </c>
      <c r="D136" s="3">
        <f t="shared" si="6"/>
        <v>4.4117035941005218</v>
      </c>
      <c r="E136">
        <f>+alfa+beta+phi*D135+epsilon</f>
        <v>4.5978726548249131</v>
      </c>
      <c r="F136">
        <f t="shared" si="7"/>
        <v>-0.18616906072439132</v>
      </c>
      <c r="G136">
        <f t="shared" si="8"/>
        <v>3.4658919171002105E-2</v>
      </c>
    </row>
    <row r="137" spans="1:7" x14ac:dyDescent="0.3">
      <c r="A137">
        <v>136</v>
      </c>
      <c r="B137" t="s">
        <v>137</v>
      </c>
      <c r="C137">
        <v>79.509874354545403</v>
      </c>
      <c r="D137" s="3">
        <f t="shared" si="6"/>
        <v>4.3758812196649473</v>
      </c>
      <c r="E137">
        <f>+alfa+beta+phi*D136+epsilon</f>
        <v>4.3840966354923401</v>
      </c>
      <c r="F137">
        <f t="shared" si="7"/>
        <v>-8.2154158273928246E-3</v>
      </c>
      <c r="G137">
        <f t="shared" si="8"/>
        <v>6.7493057216976531E-5</v>
      </c>
    </row>
    <row r="138" spans="1:7" x14ac:dyDescent="0.3">
      <c r="A138">
        <v>137</v>
      </c>
      <c r="B138" t="s">
        <v>138</v>
      </c>
      <c r="C138">
        <v>66.495292032258007</v>
      </c>
      <c r="D138" s="3">
        <f t="shared" si="6"/>
        <v>4.1971311486482188</v>
      </c>
      <c r="E138">
        <f>+alfa+beta+phi*D137+epsilon</f>
        <v>4.3545395943455478</v>
      </c>
      <c r="F138">
        <f t="shared" si="7"/>
        <v>-0.15740844569732904</v>
      </c>
      <c r="G138">
        <f t="shared" si="8"/>
        <v>2.4777418776848983E-2</v>
      </c>
    </row>
    <row r="139" spans="1:7" x14ac:dyDescent="0.3">
      <c r="A139">
        <v>138</v>
      </c>
      <c r="B139" t="s">
        <v>139</v>
      </c>
      <c r="C139">
        <v>65.663517639393902</v>
      </c>
      <c r="D139" s="3">
        <f t="shared" si="6"/>
        <v>4.1845434841899722</v>
      </c>
      <c r="E139">
        <f>+alfa+beta+phi*D138+epsilon</f>
        <v>4.2070529107496455</v>
      </c>
      <c r="F139">
        <f t="shared" si="7"/>
        <v>-2.2509426559673251E-2</v>
      </c>
      <c r="G139">
        <f t="shared" si="8"/>
        <v>5.0667428404532354E-4</v>
      </c>
    </row>
    <row r="140" spans="1:7" x14ac:dyDescent="0.3">
      <c r="A140">
        <v>139</v>
      </c>
      <c r="B140" t="s">
        <v>140</v>
      </c>
      <c r="C140">
        <v>59.354542014662698</v>
      </c>
      <c r="D140" s="3">
        <f t="shared" si="6"/>
        <v>4.0835286474393824</v>
      </c>
      <c r="E140">
        <f>+alfa+beta+phi*D139+epsilon</f>
        <v>4.1966668288051459</v>
      </c>
      <c r="F140">
        <f t="shared" si="7"/>
        <v>-0.11313818136576348</v>
      </c>
      <c r="G140">
        <f t="shared" si="8"/>
        <v>1.280024808275239E-2</v>
      </c>
    </row>
    <row r="141" spans="1:7" x14ac:dyDescent="0.3">
      <c r="A141">
        <v>140</v>
      </c>
      <c r="B141" t="s">
        <v>141</v>
      </c>
      <c r="C141">
        <v>91.882912275659805</v>
      </c>
      <c r="D141" s="3">
        <f t="shared" si="6"/>
        <v>4.5205150738320672</v>
      </c>
      <c r="E141">
        <f>+alfa+beta+phi*D140+epsilon</f>
        <v>4.1133194870022338</v>
      </c>
      <c r="F141">
        <f t="shared" si="7"/>
        <v>0.40719558682983337</v>
      </c>
      <c r="G141">
        <f t="shared" si="8"/>
        <v>0.16580824593369237</v>
      </c>
    </row>
    <row r="142" spans="1:7" x14ac:dyDescent="0.3">
      <c r="A142">
        <v>141</v>
      </c>
      <c r="B142" t="s">
        <v>142</v>
      </c>
      <c r="C142">
        <v>94.420806600000006</v>
      </c>
      <c r="D142" s="3">
        <f t="shared" si="6"/>
        <v>4.5477614577632872</v>
      </c>
      <c r="E142">
        <f>+alfa+beta+phi*D141+epsilon</f>
        <v>4.473876987418838</v>
      </c>
      <c r="F142">
        <f t="shared" si="7"/>
        <v>7.3884470344449227E-2</v>
      </c>
      <c r="G142">
        <f t="shared" si="8"/>
        <v>5.4589149580797974E-3</v>
      </c>
    </row>
    <row r="143" spans="1:7" x14ac:dyDescent="0.3">
      <c r="A143">
        <v>142</v>
      </c>
      <c r="B143" t="s">
        <v>143</v>
      </c>
      <c r="C143">
        <v>75.539098551319597</v>
      </c>
      <c r="D143" s="3">
        <f t="shared" si="6"/>
        <v>4.324650383817815</v>
      </c>
      <c r="E143">
        <f>+alfa+beta+phi*D142+epsilon</f>
        <v>4.4963579788004884</v>
      </c>
      <c r="F143">
        <f t="shared" si="7"/>
        <v>-0.17170759498267341</v>
      </c>
      <c r="G143">
        <f t="shared" si="8"/>
        <v>2.9483498174733811E-2</v>
      </c>
    </row>
    <row r="144" spans="1:7" x14ac:dyDescent="0.3">
      <c r="A144">
        <v>143</v>
      </c>
      <c r="B144" t="s">
        <v>144</v>
      </c>
      <c r="C144">
        <v>73.509003336363605</v>
      </c>
      <c r="D144" s="3">
        <f t="shared" si="6"/>
        <v>4.2974078930892619</v>
      </c>
      <c r="E144">
        <f>+alfa+beta+phi*D143+epsilon</f>
        <v>4.3122690316880785</v>
      </c>
      <c r="F144">
        <f t="shared" si="7"/>
        <v>-1.4861138598816659E-2</v>
      </c>
      <c r="G144">
        <f t="shared" si="8"/>
        <v>2.2085344045323836E-4</v>
      </c>
    </row>
    <row r="145" spans="1:7" x14ac:dyDescent="0.3">
      <c r="A145">
        <v>144</v>
      </c>
      <c r="B145" t="s">
        <v>145</v>
      </c>
      <c r="C145">
        <v>58.544232070381199</v>
      </c>
      <c r="D145" s="3">
        <f t="shared" si="6"/>
        <v>4.0697825723025618</v>
      </c>
      <c r="E145">
        <f>+alfa+beta+phi*D144+epsilon</f>
        <v>4.2897912525879498</v>
      </c>
      <c r="F145">
        <f t="shared" si="7"/>
        <v>-0.220008680285388</v>
      </c>
      <c r="G145">
        <f t="shared" si="8"/>
        <v>4.8403819400918077E-2</v>
      </c>
    </row>
    <row r="146" spans="1:7" x14ac:dyDescent="0.3">
      <c r="A146">
        <v>145</v>
      </c>
      <c r="B146" t="s">
        <v>146</v>
      </c>
      <c r="C146">
        <v>56.030891692082101</v>
      </c>
      <c r="D146" s="3">
        <f t="shared" si="6"/>
        <v>4.0259031759978026</v>
      </c>
      <c r="E146">
        <f>+alfa+beta+phi*D145+epsilon</f>
        <v>4.1019776004068431</v>
      </c>
      <c r="F146">
        <f t="shared" si="7"/>
        <v>-7.6074424409040553E-2</v>
      </c>
      <c r="G146">
        <f t="shared" si="8"/>
        <v>5.7873180491668248E-3</v>
      </c>
    </row>
    <row r="147" spans="1:7" x14ac:dyDescent="0.3">
      <c r="A147">
        <v>146</v>
      </c>
      <c r="B147" t="s">
        <v>147</v>
      </c>
      <c r="C147">
        <v>79.784262404388699</v>
      </c>
      <c r="D147" s="3">
        <f t="shared" si="6"/>
        <v>4.3793262720291413</v>
      </c>
      <c r="E147">
        <f>+alfa+beta+phi*D146+epsilon</f>
        <v>4.0657727105157866</v>
      </c>
      <c r="F147">
        <f t="shared" si="7"/>
        <v>0.31355356151335467</v>
      </c>
      <c r="G147">
        <f t="shared" si="8"/>
        <v>9.8315835937709095E-2</v>
      </c>
    </row>
    <row r="148" spans="1:7" x14ac:dyDescent="0.3">
      <c r="A148">
        <v>147</v>
      </c>
      <c r="B148" t="s">
        <v>148</v>
      </c>
      <c r="C148">
        <v>119.99358546041</v>
      </c>
      <c r="D148" s="3">
        <f t="shared" si="6"/>
        <v>4.7874382868567205</v>
      </c>
      <c r="E148">
        <f>+alfa+beta+phi*D147+epsilon</f>
        <v>4.3573821070512446</v>
      </c>
      <c r="F148">
        <f t="shared" si="7"/>
        <v>0.43005617980547584</v>
      </c>
      <c r="G148">
        <f t="shared" si="8"/>
        <v>0.18494831778887977</v>
      </c>
    </row>
    <row r="149" spans="1:7" x14ac:dyDescent="0.3">
      <c r="A149">
        <v>148</v>
      </c>
      <c r="B149" t="s">
        <v>149</v>
      </c>
      <c r="C149">
        <v>61.397484921212097</v>
      </c>
      <c r="D149" s="3">
        <f t="shared" si="6"/>
        <v>4.1173688721188801</v>
      </c>
      <c r="E149">
        <f>+alfa+beta+phi*D148+epsilon</f>
        <v>4.6941153304854799</v>
      </c>
      <c r="F149">
        <f t="shared" si="7"/>
        <v>-0.57674645836659977</v>
      </c>
      <c r="G149">
        <f t="shared" si="8"/>
        <v>0.332636477238416</v>
      </c>
    </row>
    <row r="150" spans="1:7" x14ac:dyDescent="0.3">
      <c r="A150">
        <v>149</v>
      </c>
      <c r="B150" t="s">
        <v>150</v>
      </c>
      <c r="C150">
        <v>47.638179178885601</v>
      </c>
      <c r="D150" s="3">
        <f t="shared" si="6"/>
        <v>3.8636345233302656</v>
      </c>
      <c r="E150">
        <f>+alfa+beta+phi*D149+epsilon</f>
        <v>4.1412410563852875</v>
      </c>
      <c r="F150">
        <f t="shared" si="7"/>
        <v>-0.27760653305502192</v>
      </c>
      <c r="G150">
        <f t="shared" si="8"/>
        <v>7.7065387194828971E-2</v>
      </c>
    </row>
    <row r="151" spans="1:7" x14ac:dyDescent="0.3">
      <c r="A151">
        <v>150</v>
      </c>
      <c r="B151" t="s">
        <v>151</v>
      </c>
      <c r="C151">
        <v>92.445838233333305</v>
      </c>
      <c r="D151" s="3">
        <f t="shared" si="6"/>
        <v>4.526622940414601</v>
      </c>
      <c r="E151">
        <f>+alfa+beta+phi*D150+epsilon</f>
        <v>3.9318848451998019</v>
      </c>
      <c r="F151">
        <f t="shared" si="7"/>
        <v>0.59473809521479915</v>
      </c>
      <c r="G151">
        <f t="shared" si="8"/>
        <v>0.3537134018997275</v>
      </c>
    </row>
    <row r="152" spans="1:7" x14ac:dyDescent="0.3">
      <c r="A152">
        <v>151</v>
      </c>
      <c r="B152" t="s">
        <v>152</v>
      </c>
      <c r="C152">
        <v>84.919968700879707</v>
      </c>
      <c r="D152" s="3">
        <f t="shared" si="6"/>
        <v>4.4417092682631516</v>
      </c>
      <c r="E152">
        <f>+alfa+beta+phi*D151+epsilon</f>
        <v>4.4789165881360873</v>
      </c>
      <c r="F152">
        <f t="shared" si="7"/>
        <v>-3.7207319872935685E-2</v>
      </c>
      <c r="G152">
        <f t="shared" si="8"/>
        <v>1.3843846521269547E-3</v>
      </c>
    </row>
    <row r="153" spans="1:7" x14ac:dyDescent="0.3">
      <c r="A153">
        <v>152</v>
      </c>
      <c r="B153" t="s">
        <v>153</v>
      </c>
      <c r="C153">
        <v>146.87311060117199</v>
      </c>
      <c r="D153" s="3">
        <f t="shared" si="6"/>
        <v>4.9895690208236614</v>
      </c>
      <c r="E153">
        <f>+alfa+beta+phi*D152+epsilon</f>
        <v>4.4088543172439261</v>
      </c>
      <c r="F153">
        <f t="shared" si="7"/>
        <v>0.58071470357973531</v>
      </c>
      <c r="G153">
        <f t="shared" si="8"/>
        <v>0.33722956695369988</v>
      </c>
    </row>
    <row r="154" spans="1:7" x14ac:dyDescent="0.3">
      <c r="A154">
        <v>153</v>
      </c>
      <c r="B154" t="s">
        <v>154</v>
      </c>
      <c r="C154">
        <v>190.930685966666</v>
      </c>
      <c r="D154" s="3">
        <f t="shared" si="6"/>
        <v>5.2519104614841527</v>
      </c>
      <c r="E154">
        <f>+alfa+beta+phi*D153+epsilon</f>
        <v>4.8608933990816023</v>
      </c>
      <c r="F154">
        <f t="shared" si="7"/>
        <v>0.39101706240255041</v>
      </c>
      <c r="G154">
        <f t="shared" si="8"/>
        <v>0.15289434308992</v>
      </c>
    </row>
    <row r="155" spans="1:7" x14ac:dyDescent="0.3">
      <c r="A155">
        <v>154</v>
      </c>
      <c r="B155" t="s">
        <v>155</v>
      </c>
      <c r="C155">
        <v>205.014454129032</v>
      </c>
      <c r="D155" s="3">
        <f t="shared" si="6"/>
        <v>5.3230804845993376</v>
      </c>
      <c r="E155">
        <f>+alfa+beta+phi*D154+epsilon</f>
        <v>5.0773513217705739</v>
      </c>
      <c r="F155">
        <f t="shared" si="7"/>
        <v>0.24572916282876367</v>
      </c>
      <c r="G155">
        <f t="shared" si="8"/>
        <v>6.0382821464525047E-2</v>
      </c>
    </row>
    <row r="156" spans="1:7" x14ac:dyDescent="0.3">
      <c r="A156">
        <v>155</v>
      </c>
      <c r="B156" t="s">
        <v>156</v>
      </c>
      <c r="C156">
        <v>174.15687749393899</v>
      </c>
      <c r="D156" s="3">
        <f t="shared" si="6"/>
        <v>5.1599564878148261</v>
      </c>
      <c r="E156">
        <f>+alfa+beta+phi*D155+epsilon</f>
        <v>5.1360737078429128</v>
      </c>
      <c r="F156">
        <f t="shared" si="7"/>
        <v>2.3882779971913237E-2</v>
      </c>
      <c r="G156">
        <f t="shared" si="8"/>
        <v>5.7038717918682E-4</v>
      </c>
    </row>
    <row r="157" spans="1:7" x14ac:dyDescent="0.3">
      <c r="A157">
        <v>156</v>
      </c>
      <c r="B157" t="s">
        <v>157</v>
      </c>
      <c r="C157">
        <v>187.830937521994</v>
      </c>
      <c r="D157" s="3">
        <f t="shared" si="6"/>
        <v>5.2355422897454282</v>
      </c>
      <c r="E157">
        <f>+alfa+beta+phi*D156+epsilon</f>
        <v>5.0014800980960121</v>
      </c>
      <c r="F157">
        <f t="shared" si="7"/>
        <v>0.23406219164941611</v>
      </c>
      <c r="G157">
        <f t="shared" si="8"/>
        <v>5.4785109559727999E-2</v>
      </c>
    </row>
    <row r="158" spans="1:7" x14ac:dyDescent="0.3">
      <c r="A158">
        <v>157</v>
      </c>
      <c r="B158" t="s">
        <v>158</v>
      </c>
      <c r="C158">
        <v>188.818942680351</v>
      </c>
      <c r="D158" s="3">
        <f t="shared" si="6"/>
        <v>5.2407885806718673</v>
      </c>
      <c r="E158">
        <f>+alfa+beta+phi*D157+epsilon</f>
        <v>5.0638459432689524</v>
      </c>
      <c r="F158">
        <f t="shared" si="7"/>
        <v>0.17694263740291483</v>
      </c>
      <c r="G158">
        <f t="shared" si="8"/>
        <v>3.1308696931099396E-2</v>
      </c>
    </row>
    <row r="159" spans="1:7" x14ac:dyDescent="0.3">
      <c r="A159">
        <v>158</v>
      </c>
      <c r="B159" t="s">
        <v>159</v>
      </c>
      <c r="C159">
        <v>187.30541690259699</v>
      </c>
      <c r="D159" s="3">
        <f t="shared" si="6"/>
        <v>5.2327405300280851</v>
      </c>
      <c r="E159">
        <f>+alfa+beta+phi*D158+epsilon</f>
        <v>5.0681746579123574</v>
      </c>
      <c r="F159">
        <f t="shared" si="7"/>
        <v>0.16456587211572771</v>
      </c>
      <c r="G159">
        <f t="shared" si="8"/>
        <v>2.7081926265210048E-2</v>
      </c>
    </row>
    <row r="160" spans="1:7" x14ac:dyDescent="0.3">
      <c r="A160">
        <v>159</v>
      </c>
      <c r="B160" t="s">
        <v>160</v>
      </c>
      <c r="C160">
        <v>145.09571325806399</v>
      </c>
      <c r="D160" s="3">
        <f t="shared" si="6"/>
        <v>4.9773936160909713</v>
      </c>
      <c r="E160">
        <f>+alfa+beta+phi*D159+epsilon</f>
        <v>5.0615342113261725</v>
      </c>
      <c r="F160">
        <f t="shared" si="7"/>
        <v>-8.4140595235201232E-2</v>
      </c>
      <c r="G160">
        <f t="shared" si="8"/>
        <v>7.0796397665339687E-3</v>
      </c>
    </row>
    <row r="161" spans="1:7" x14ac:dyDescent="0.3">
      <c r="A161">
        <v>160</v>
      </c>
      <c r="B161" t="s">
        <v>161</v>
      </c>
      <c r="C161">
        <v>241.71551858484801</v>
      </c>
      <c r="D161" s="3">
        <f t="shared" si="6"/>
        <v>5.4877614916261788</v>
      </c>
      <c r="E161">
        <f>+alfa+beta+phi*D160+epsilon</f>
        <v>4.8508474726366595</v>
      </c>
      <c r="F161">
        <f t="shared" si="7"/>
        <v>0.63691401898951927</v>
      </c>
      <c r="G161">
        <f t="shared" si="8"/>
        <v>0.40565946758538174</v>
      </c>
    </row>
    <row r="162" spans="1:7" x14ac:dyDescent="0.3">
      <c r="A162">
        <v>161</v>
      </c>
      <c r="B162" t="s">
        <v>162</v>
      </c>
      <c r="C162">
        <v>148.95942145747799</v>
      </c>
      <c r="D162" s="3">
        <f t="shared" si="6"/>
        <v>5.0036739296428445</v>
      </c>
      <c r="E162">
        <f>+alfa+beta+phi*D161+epsilon</f>
        <v>5.2719520067407597</v>
      </c>
      <c r="F162">
        <f t="shared" si="7"/>
        <v>-0.26827807709791518</v>
      </c>
      <c r="G162">
        <f t="shared" si="8"/>
        <v>7.1973126651354927E-2</v>
      </c>
    </row>
    <row r="163" spans="1:7" x14ac:dyDescent="0.3">
      <c r="A163">
        <v>162</v>
      </c>
      <c r="B163" t="s">
        <v>163</v>
      </c>
      <c r="C163">
        <v>150.914509363636</v>
      </c>
      <c r="D163" s="3">
        <f t="shared" si="6"/>
        <v>5.0167135133293188</v>
      </c>
      <c r="E163">
        <f>+alfa+beta+phi*D162+epsilon</f>
        <v>4.8725313593483106</v>
      </c>
      <c r="F163">
        <f t="shared" si="7"/>
        <v>0.1441821539810082</v>
      </c>
      <c r="G163">
        <f t="shared" si="8"/>
        <v>2.0788493526603159E-2</v>
      </c>
    </row>
    <row r="164" spans="1:7" x14ac:dyDescent="0.3">
      <c r="A164">
        <v>163</v>
      </c>
      <c r="B164" t="s">
        <v>164</v>
      </c>
      <c r="C164">
        <v>242.94899512609899</v>
      </c>
      <c r="D164" s="3">
        <f t="shared" si="6"/>
        <v>5.4928515247087581</v>
      </c>
      <c r="E164">
        <f>+alfa+beta+phi*D163+epsilon</f>
        <v>4.8832903198480206</v>
      </c>
      <c r="F164">
        <f t="shared" si="7"/>
        <v>0.6095612048607375</v>
      </c>
      <c r="G164">
        <f t="shared" si="8"/>
        <v>0.37156486247127402</v>
      </c>
    </row>
    <row r="165" spans="1:7" x14ac:dyDescent="0.3">
      <c r="A165">
        <v>164</v>
      </c>
      <c r="B165" t="s">
        <v>165</v>
      </c>
      <c r="C165">
        <v>159.122945812316</v>
      </c>
      <c r="D165" s="3">
        <f t="shared" si="6"/>
        <v>5.0696771475236471</v>
      </c>
      <c r="E165">
        <f>+alfa+beta+phi*D164+epsilon</f>
        <v>5.2761517930371955</v>
      </c>
      <c r="F165">
        <f t="shared" si="7"/>
        <v>-0.20647464551354844</v>
      </c>
      <c r="G165">
        <f t="shared" si="8"/>
        <v>4.2631779239945489E-2</v>
      </c>
    </row>
    <row r="166" spans="1:7" x14ac:dyDescent="0.3">
      <c r="A166">
        <v>165</v>
      </c>
      <c r="B166" t="s">
        <v>166</v>
      </c>
      <c r="C166">
        <v>150.90148660303001</v>
      </c>
      <c r="D166" s="3">
        <f t="shared" si="6"/>
        <v>5.0166272173026787</v>
      </c>
      <c r="E166">
        <f>+alfa+beta+phi*D165+epsilon</f>
        <v>4.9269906144217606</v>
      </c>
      <c r="F166">
        <f t="shared" si="7"/>
        <v>8.9636602880918126E-2</v>
      </c>
      <c r="G166">
        <f t="shared" si="8"/>
        <v>8.0347205760314191E-3</v>
      </c>
    </row>
    <row r="167" spans="1:7" x14ac:dyDescent="0.3">
      <c r="A167">
        <v>166</v>
      </c>
      <c r="B167" t="s">
        <v>167</v>
      </c>
      <c r="C167">
        <v>223.823671387096</v>
      </c>
      <c r="D167" s="3">
        <f t="shared" si="6"/>
        <v>5.4108585605575374</v>
      </c>
      <c r="E167">
        <f>+alfa+beta+phi*D166+epsilon</f>
        <v>4.8832191169964396</v>
      </c>
      <c r="F167">
        <f t="shared" si="7"/>
        <v>0.52763944356109782</v>
      </c>
      <c r="G167">
        <f t="shared" si="8"/>
        <v>0.27840338240146495</v>
      </c>
    </row>
    <row r="168" spans="1:7" x14ac:dyDescent="0.3">
      <c r="A168">
        <v>167</v>
      </c>
      <c r="B168" t="s">
        <v>168</v>
      </c>
      <c r="C168">
        <v>225.88606259393899</v>
      </c>
      <c r="D168" s="3">
        <f t="shared" si="6"/>
        <v>5.4200307243326185</v>
      </c>
      <c r="E168">
        <f>+alfa+beta+phi*D167+epsilon</f>
        <v>5.2084993983160235</v>
      </c>
      <c r="F168">
        <f t="shared" si="7"/>
        <v>0.21153132601659497</v>
      </c>
      <c r="G168">
        <f t="shared" si="8"/>
        <v>4.4745501886338988E-2</v>
      </c>
    </row>
    <row r="169" spans="1:7" x14ac:dyDescent="0.3">
      <c r="A169">
        <v>168</v>
      </c>
      <c r="B169" t="s">
        <v>169</v>
      </c>
      <c r="C169">
        <v>168.15025762170001</v>
      </c>
      <c r="D169" s="3">
        <f t="shared" si="6"/>
        <v>5.1248579702796633</v>
      </c>
      <c r="E169">
        <f>+alfa+beta+phi*D168+epsilon</f>
        <v>5.2160673506468429</v>
      </c>
      <c r="F169">
        <f t="shared" si="7"/>
        <v>-9.1209380367179627E-2</v>
      </c>
      <c r="G169">
        <f t="shared" si="8"/>
        <v>8.3191510669648524E-3</v>
      </c>
    </row>
    <row r="170" spans="1:7" x14ac:dyDescent="0.3">
      <c r="A170">
        <v>169</v>
      </c>
      <c r="B170" t="s">
        <v>170</v>
      </c>
      <c r="C170">
        <v>164.528963686217</v>
      </c>
      <c r="D170" s="3">
        <f t="shared" si="6"/>
        <v>5.1030866257475731</v>
      </c>
      <c r="E170">
        <f>+alfa+beta+phi*D169+epsilon</f>
        <v>4.9725203112777496</v>
      </c>
      <c r="F170">
        <f t="shared" si="7"/>
        <v>0.13056631446982347</v>
      </c>
      <c r="G170">
        <f t="shared" si="8"/>
        <v>1.7047562474232836E-2</v>
      </c>
    </row>
    <row r="171" spans="1:7" x14ac:dyDescent="0.3">
      <c r="A171">
        <v>170</v>
      </c>
      <c r="B171" t="s">
        <v>171</v>
      </c>
      <c r="C171">
        <v>193.04190384090899</v>
      </c>
      <c r="D171" s="3">
        <f t="shared" si="6"/>
        <v>5.262907283684787</v>
      </c>
      <c r="E171">
        <f>+alfa+beta+phi*D170+epsilon</f>
        <v>4.9545567749043222</v>
      </c>
      <c r="F171">
        <f t="shared" si="7"/>
        <v>0.30835050878046477</v>
      </c>
      <c r="G171">
        <f t="shared" si="8"/>
        <v>9.5080036265171489E-2</v>
      </c>
    </row>
    <row r="172" spans="1:7" x14ac:dyDescent="0.3">
      <c r="A172">
        <v>171</v>
      </c>
      <c r="B172" t="s">
        <v>172</v>
      </c>
      <c r="C172">
        <v>155.73060330498501</v>
      </c>
      <c r="D172" s="3">
        <f t="shared" si="6"/>
        <v>5.0481276125444685</v>
      </c>
      <c r="E172">
        <f>+alfa+beta+phi*D171+epsilon</f>
        <v>5.0864247997683174</v>
      </c>
      <c r="F172">
        <f t="shared" si="7"/>
        <v>-3.8297187223848894E-2</v>
      </c>
      <c r="G172">
        <f t="shared" si="8"/>
        <v>1.466674549258535E-3</v>
      </c>
    </row>
    <row r="173" spans="1:7" x14ac:dyDescent="0.3">
      <c r="A173">
        <v>172</v>
      </c>
      <c r="B173" t="s">
        <v>173</v>
      </c>
      <c r="C173">
        <v>380.93654532121201</v>
      </c>
      <c r="D173" s="3">
        <f t="shared" si="6"/>
        <v>5.942632813542736</v>
      </c>
      <c r="E173">
        <f>+alfa+beta+phi*D172+epsilon</f>
        <v>4.9092100931104401</v>
      </c>
      <c r="F173">
        <f t="shared" si="7"/>
        <v>1.0334227204322959</v>
      </c>
      <c r="G173">
        <f t="shared" si="8"/>
        <v>1.0679625191056872</v>
      </c>
    </row>
    <row r="174" spans="1:7" x14ac:dyDescent="0.3">
      <c r="A174">
        <v>173</v>
      </c>
      <c r="B174" t="s">
        <v>174</v>
      </c>
      <c r="C174">
        <v>402.24782331378299</v>
      </c>
      <c r="D174" s="3">
        <f t="shared" si="6"/>
        <v>5.9970683745807429</v>
      </c>
      <c r="E174">
        <f>+alfa+beta+phi*D173+epsilon</f>
        <v>5.6472663344541107</v>
      </c>
      <c r="F174">
        <f t="shared" si="7"/>
        <v>0.34980204012663219</v>
      </c>
      <c r="G174">
        <f t="shared" si="8"/>
        <v>0.122361467276754</v>
      </c>
    </row>
    <row r="175" spans="1:7" x14ac:dyDescent="0.3">
      <c r="A175">
        <v>174</v>
      </c>
      <c r="B175" t="s">
        <v>175</v>
      </c>
      <c r="C175">
        <v>370.62364095454501</v>
      </c>
      <c r="D175" s="3">
        <f t="shared" si="6"/>
        <v>5.9151871028435332</v>
      </c>
      <c r="E175">
        <f>+alfa+beta+phi*D174+epsilon</f>
        <v>5.6921811158665703</v>
      </c>
      <c r="F175">
        <f t="shared" si="7"/>
        <v>0.22300598697696294</v>
      </c>
      <c r="G175">
        <f t="shared" si="8"/>
        <v>4.9731670227569365E-2</v>
      </c>
    </row>
    <row r="176" spans="1:7" x14ac:dyDescent="0.3">
      <c r="A176">
        <v>175</v>
      </c>
      <c r="B176" t="s">
        <v>176</v>
      </c>
      <c r="C176">
        <v>204.751279527859</v>
      </c>
      <c r="D176" s="3">
        <f t="shared" si="6"/>
        <v>5.3217959719339651</v>
      </c>
      <c r="E176">
        <f>+alfa+beta+phi*D175+epsilon</f>
        <v>5.6246208785561986</v>
      </c>
      <c r="F176">
        <f t="shared" si="7"/>
        <v>-0.30282490662223349</v>
      </c>
      <c r="G176">
        <f t="shared" si="8"/>
        <v>9.1702924070764427E-2</v>
      </c>
    </row>
    <row r="177" spans="1:7" x14ac:dyDescent="0.3">
      <c r="A177">
        <v>176</v>
      </c>
      <c r="B177" t="s">
        <v>177</v>
      </c>
      <c r="C177">
        <v>215.953231020527</v>
      </c>
      <c r="D177" s="3">
        <f t="shared" si="6"/>
        <v>5.3750618611865484</v>
      </c>
      <c r="E177">
        <f>+alfa+beta+phi*D176+epsilon</f>
        <v>5.1350138564427139</v>
      </c>
      <c r="F177">
        <f t="shared" si="7"/>
        <v>0.24004800474383448</v>
      </c>
      <c r="G177">
        <f t="shared" si="8"/>
        <v>5.7623044581495982E-2</v>
      </c>
    </row>
    <row r="178" spans="1:7" x14ac:dyDescent="0.3">
      <c r="A178">
        <v>177</v>
      </c>
      <c r="B178" t="s">
        <v>178</v>
      </c>
      <c r="C178">
        <v>185.49350294848401</v>
      </c>
      <c r="D178" s="3">
        <f t="shared" si="6"/>
        <v>5.2230198568976425</v>
      </c>
      <c r="E178">
        <f>+alfa+beta+phi*D177+epsilon</f>
        <v>5.1789635416650208</v>
      </c>
      <c r="F178">
        <f t="shared" si="7"/>
        <v>4.4056315232621657E-2</v>
      </c>
      <c r="G178">
        <f t="shared" si="8"/>
        <v>1.940958911876131E-3</v>
      </c>
    </row>
    <row r="179" spans="1:7" x14ac:dyDescent="0.3">
      <c r="A179">
        <v>178</v>
      </c>
      <c r="B179" t="s">
        <v>179</v>
      </c>
      <c r="C179">
        <v>222.032838642228</v>
      </c>
      <c r="D179" s="3">
        <f t="shared" si="6"/>
        <v>5.4028252927447644</v>
      </c>
      <c r="E179">
        <f>+alfa+beta+phi*D178+epsilon</f>
        <v>5.0535136839262442</v>
      </c>
      <c r="F179">
        <f t="shared" si="7"/>
        <v>0.34931160881852019</v>
      </c>
      <c r="G179">
        <f t="shared" si="8"/>
        <v>0.12201860005538287</v>
      </c>
    </row>
    <row r="180" spans="1:7" x14ac:dyDescent="0.3">
      <c r="A180">
        <v>179</v>
      </c>
      <c r="B180" t="s">
        <v>180</v>
      </c>
      <c r="C180">
        <v>172.97419214848401</v>
      </c>
      <c r="D180" s="3">
        <f t="shared" si="6"/>
        <v>5.153142405037122</v>
      </c>
      <c r="E180">
        <f>+alfa+beta+phi*D179+epsilon</f>
        <v>5.2018711490437042</v>
      </c>
      <c r="F180">
        <f t="shared" si="7"/>
        <v>-4.8728744006582225E-2</v>
      </c>
      <c r="G180">
        <f t="shared" si="8"/>
        <v>2.3744904924590231E-3</v>
      </c>
    </row>
    <row r="181" spans="1:7" x14ac:dyDescent="0.3">
      <c r="A181">
        <v>180</v>
      </c>
      <c r="B181" t="s">
        <v>181</v>
      </c>
      <c r="C181">
        <v>181.04799259824</v>
      </c>
      <c r="D181" s="3">
        <f t="shared" si="6"/>
        <v>5.1987621485955851</v>
      </c>
      <c r="E181">
        <f>+alfa+beta+phi*D180+epsilon</f>
        <v>4.9958577983961288</v>
      </c>
      <c r="F181">
        <f t="shared" si="7"/>
        <v>0.2029043501994563</v>
      </c>
      <c r="G181">
        <f t="shared" si="8"/>
        <v>4.1170175329863598E-2</v>
      </c>
    </row>
    <row r="182" spans="1:7" x14ac:dyDescent="0.3">
      <c r="A182">
        <v>181</v>
      </c>
      <c r="B182" t="s">
        <v>182</v>
      </c>
      <c r="C182">
        <v>196.807353290322</v>
      </c>
      <c r="D182" s="3">
        <f t="shared" si="6"/>
        <v>5.2822253482002175</v>
      </c>
      <c r="E182">
        <f>+alfa+beta+phi*D181+epsilon</f>
        <v>5.0334986488062166</v>
      </c>
      <c r="F182">
        <f t="shared" si="7"/>
        <v>0.24872669939400094</v>
      </c>
      <c r="G182">
        <f t="shared" si="8"/>
        <v>6.1864970991433704E-2</v>
      </c>
    </row>
    <row r="183" spans="1:7" x14ac:dyDescent="0.3">
      <c r="A183">
        <v>182</v>
      </c>
      <c r="B183" t="s">
        <v>183</v>
      </c>
      <c r="C183">
        <v>174.083195318181</v>
      </c>
      <c r="D183" s="3">
        <f t="shared" si="6"/>
        <v>5.1595333189574193</v>
      </c>
      <c r="E183">
        <f>+alfa+beta+phi*D182+epsilon</f>
        <v>5.1023641347999993</v>
      </c>
      <c r="F183">
        <f t="shared" si="7"/>
        <v>5.7169184157420005E-2</v>
      </c>
      <c r="G183">
        <f t="shared" si="8"/>
        <v>3.2683156172250024E-3</v>
      </c>
    </row>
    <row r="184" spans="1:7" x14ac:dyDescent="0.3">
      <c r="A184">
        <v>183</v>
      </c>
      <c r="B184" t="s">
        <v>184</v>
      </c>
      <c r="C184">
        <v>211.34791889735999</v>
      </c>
      <c r="D184" s="3">
        <f t="shared" si="6"/>
        <v>5.3535056802520415</v>
      </c>
      <c r="E184">
        <f>+alfa+beta+phi*D183+epsilon</f>
        <v>5.0011309414717662</v>
      </c>
      <c r="F184">
        <f t="shared" si="7"/>
        <v>0.35237473878027537</v>
      </c>
      <c r="G184">
        <f t="shared" si="8"/>
        <v>0.1241679565304673</v>
      </c>
    </row>
    <row r="185" spans="1:7" x14ac:dyDescent="0.3">
      <c r="A185">
        <v>184</v>
      </c>
      <c r="B185" t="s">
        <v>185</v>
      </c>
      <c r="C185">
        <v>168.602348151515</v>
      </c>
      <c r="D185" s="3">
        <f t="shared" si="6"/>
        <v>5.1275429728225799</v>
      </c>
      <c r="E185">
        <f>+alfa+beta+phi*D184+epsilon</f>
        <v>5.1611775367759591</v>
      </c>
      <c r="F185">
        <f t="shared" si="7"/>
        <v>-3.3634563953379271E-2</v>
      </c>
      <c r="G185">
        <f t="shared" si="8"/>
        <v>1.1312838923339603E-3</v>
      </c>
    </row>
    <row r="186" spans="1:7" x14ac:dyDescent="0.3">
      <c r="A186">
        <v>185</v>
      </c>
      <c r="B186" t="s">
        <v>186</v>
      </c>
      <c r="C186">
        <v>281.66281771847503</v>
      </c>
      <c r="D186" s="3">
        <f t="shared" si="6"/>
        <v>5.6407106736908759</v>
      </c>
      <c r="E186">
        <f>+alfa+beta+phi*D185+epsilon</f>
        <v>4.9747357068759097</v>
      </c>
      <c r="F186">
        <f t="shared" si="7"/>
        <v>0.66597496681496615</v>
      </c>
      <c r="G186">
        <f t="shared" si="8"/>
        <v>0.44352265642419525</v>
      </c>
    </row>
    <row r="187" spans="1:7" x14ac:dyDescent="0.3">
      <c r="A187">
        <v>186</v>
      </c>
      <c r="B187" t="s">
        <v>187</v>
      </c>
      <c r="C187">
        <v>199.93486319393901</v>
      </c>
      <c r="D187" s="3">
        <f t="shared" si="6"/>
        <v>5.29799162947117</v>
      </c>
      <c r="E187">
        <f>+alfa+beta+phi*D186+epsilon</f>
        <v>5.3981503768623416</v>
      </c>
      <c r="F187">
        <f t="shared" si="7"/>
        <v>-0.10015874739117159</v>
      </c>
      <c r="G187">
        <f t="shared" si="8"/>
        <v>1.0031774678968521E-2</v>
      </c>
    </row>
    <row r="188" spans="1:7" x14ac:dyDescent="0.3">
      <c r="A188">
        <v>187</v>
      </c>
      <c r="B188" t="s">
        <v>188</v>
      </c>
      <c r="C188">
        <v>218.461170557184</v>
      </c>
      <c r="D188" s="3">
        <f t="shared" si="6"/>
        <v>5.3866082896230685</v>
      </c>
      <c r="E188">
        <f>+alfa+beta+phi*D187+epsilon</f>
        <v>5.1153728934766622</v>
      </c>
      <c r="F188">
        <f t="shared" si="7"/>
        <v>0.27123539614640624</v>
      </c>
      <c r="G188">
        <f t="shared" si="8"/>
        <v>7.3568640122697926E-2</v>
      </c>
    </row>
    <row r="189" spans="1:7" x14ac:dyDescent="0.3">
      <c r="A189">
        <v>188</v>
      </c>
      <c r="B189" t="s">
        <v>189</v>
      </c>
      <c r="C189">
        <v>193.03203181524901</v>
      </c>
      <c r="D189" s="3">
        <f t="shared" si="6"/>
        <v>5.2628561430883867</v>
      </c>
      <c r="E189">
        <f>+alfa+beta+phi*D188+epsilon</f>
        <v>5.188490499767993</v>
      </c>
      <c r="F189">
        <f t="shared" si="7"/>
        <v>7.4365643320393637E-2</v>
      </c>
      <c r="G189">
        <f t="shared" si="8"/>
        <v>5.5302489064560072E-3</v>
      </c>
    </row>
    <row r="190" spans="1:7" x14ac:dyDescent="0.3">
      <c r="A190">
        <v>189</v>
      </c>
      <c r="B190" t="s">
        <v>190</v>
      </c>
      <c r="C190">
        <v>480.77463761212101</v>
      </c>
      <c r="D190" s="3">
        <f t="shared" si="6"/>
        <v>6.1753986314388838</v>
      </c>
      <c r="E190">
        <f>+alfa+beta+phi*D189+epsilon</f>
        <v>5.0863826036622273</v>
      </c>
      <c r="F190">
        <f t="shared" si="7"/>
        <v>1.0890160277766565</v>
      </c>
      <c r="G190">
        <f t="shared" si="8"/>
        <v>1.1859559087544476</v>
      </c>
    </row>
    <row r="191" spans="1:7" x14ac:dyDescent="0.3">
      <c r="A191">
        <v>190</v>
      </c>
      <c r="B191" t="s">
        <v>191</v>
      </c>
      <c r="C191">
        <v>1145.2309880586499</v>
      </c>
      <c r="D191" s="3">
        <f t="shared" si="6"/>
        <v>7.0433616319380743</v>
      </c>
      <c r="E191">
        <f>+alfa+beta+phi*D190+epsilon</f>
        <v>5.8393214108002223</v>
      </c>
      <c r="F191">
        <f t="shared" si="7"/>
        <v>1.204040221137852</v>
      </c>
      <c r="G191">
        <f t="shared" si="8"/>
        <v>1.4497128541176876</v>
      </c>
    </row>
    <row r="192" spans="1:7" x14ac:dyDescent="0.3">
      <c r="A192">
        <v>191</v>
      </c>
      <c r="B192" t="s">
        <v>192</v>
      </c>
      <c r="C192">
        <v>790.39232035454495</v>
      </c>
      <c r="D192" s="3">
        <f t="shared" si="6"/>
        <v>6.67252943023583</v>
      </c>
      <c r="E192">
        <f>+alfa+beta+phi*D191+epsilon</f>
        <v>6.5554776825121044</v>
      </c>
      <c r="F192">
        <f t="shared" si="7"/>
        <v>0.11705174772372562</v>
      </c>
      <c r="G192">
        <f t="shared" si="8"/>
        <v>1.3701111645178706E-2</v>
      </c>
    </row>
    <row r="193" spans="1:7" x14ac:dyDescent="0.3">
      <c r="A193">
        <v>192</v>
      </c>
      <c r="B193" t="s">
        <v>193</v>
      </c>
      <c r="C193">
        <v>649.80163524633394</v>
      </c>
      <c r="D193" s="3">
        <f t="shared" si="6"/>
        <v>6.4766671397697433</v>
      </c>
      <c r="E193">
        <f>+alfa+beta+phi*D192+epsilon</f>
        <v>6.2495040328875824</v>
      </c>
      <c r="F193">
        <f t="shared" si="7"/>
        <v>0.2271631068821609</v>
      </c>
      <c r="G193">
        <f t="shared" si="8"/>
        <v>5.1603077128356059E-2</v>
      </c>
    </row>
    <row r="194" spans="1:7" x14ac:dyDescent="0.3">
      <c r="A194">
        <v>193</v>
      </c>
      <c r="B194" t="s">
        <v>194</v>
      </c>
      <c r="C194">
        <v>585.03761524340098</v>
      </c>
      <c r="D194" s="3">
        <f t="shared" si="6"/>
        <v>6.3716761447260977</v>
      </c>
      <c r="E194">
        <f>+alfa+beta+phi*D193+epsilon</f>
        <v>6.0878980570240149</v>
      </c>
      <c r="F194">
        <f t="shared" si="7"/>
        <v>0.28377808770208279</v>
      </c>
      <c r="G194">
        <f t="shared" si="8"/>
        <v>8.0530003059850988E-2</v>
      </c>
    </row>
    <row r="195" spans="1:7" x14ac:dyDescent="0.3">
      <c r="A195">
        <v>194</v>
      </c>
      <c r="B195" t="s">
        <v>195</v>
      </c>
      <c r="C195">
        <v>664.61589495297801</v>
      </c>
      <c r="D195" s="3">
        <f t="shared" ref="D195:D258" si="9">+LN(C195)</f>
        <v>6.4992092722053343</v>
      </c>
      <c r="E195">
        <f>+alfa+beta+phi*D194+epsilon</f>
        <v>6.0012699870135027</v>
      </c>
      <c r="F195">
        <f t="shared" si="7"/>
        <v>0.49793928519183162</v>
      </c>
      <c r="G195">
        <f t="shared" si="8"/>
        <v>0.24794353173735223</v>
      </c>
    </row>
    <row r="196" spans="1:7" x14ac:dyDescent="0.3">
      <c r="A196">
        <v>195</v>
      </c>
      <c r="B196" t="s">
        <v>196</v>
      </c>
      <c r="C196">
        <v>839.32621862463304</v>
      </c>
      <c r="D196" s="3">
        <f t="shared" si="9"/>
        <v>6.7325994492814711</v>
      </c>
      <c r="E196">
        <f>+alfa+beta+phi*D195+epsilon</f>
        <v>6.1064975704966207</v>
      </c>
      <c r="F196">
        <f t="shared" ref="F196:F259" si="10">+D196-E196</f>
        <v>0.62610187878485046</v>
      </c>
      <c r="G196">
        <f t="shared" ref="G196:G259" si="11">+F196*F196</f>
        <v>0.39200356261791958</v>
      </c>
    </row>
    <row r="197" spans="1:7" x14ac:dyDescent="0.3">
      <c r="A197">
        <v>196</v>
      </c>
      <c r="B197" t="s">
        <v>197</v>
      </c>
      <c r="C197">
        <v>344.22847987272701</v>
      </c>
      <c r="D197" s="3">
        <f t="shared" si="9"/>
        <v>5.8413056225762423</v>
      </c>
      <c r="E197">
        <f>+alfa+beta+phi*D196+epsilon</f>
        <v>6.2990678056021414</v>
      </c>
      <c r="F197">
        <f t="shared" si="10"/>
        <v>-0.45776218302589911</v>
      </c>
      <c r="G197">
        <f t="shared" si="11"/>
        <v>0.20954621620863675</v>
      </c>
    </row>
    <row r="198" spans="1:7" x14ac:dyDescent="0.3">
      <c r="A198">
        <v>197</v>
      </c>
      <c r="B198" t="s">
        <v>198</v>
      </c>
      <c r="C198">
        <v>144.47845279765301</v>
      </c>
      <c r="D198" s="3">
        <f t="shared" si="9"/>
        <v>4.9731303808464755</v>
      </c>
      <c r="E198">
        <f>+alfa+beta+phi*D197+epsilon</f>
        <v>5.5636612691876568</v>
      </c>
      <c r="F198">
        <f t="shared" si="10"/>
        <v>-0.59053088834118128</v>
      </c>
      <c r="G198">
        <f t="shared" si="11"/>
        <v>0.34872673008502469</v>
      </c>
    </row>
    <row r="199" spans="1:7" x14ac:dyDescent="0.3">
      <c r="A199">
        <v>198</v>
      </c>
      <c r="B199" t="s">
        <v>199</v>
      </c>
      <c r="C199">
        <v>182.711157096969</v>
      </c>
      <c r="D199" s="3">
        <f t="shared" si="9"/>
        <v>5.2079065293736324</v>
      </c>
      <c r="E199">
        <f>+alfa+beta+phi*D198+epsilon</f>
        <v>4.8473298772364268</v>
      </c>
      <c r="F199">
        <f t="shared" si="10"/>
        <v>0.36057665213720558</v>
      </c>
      <c r="G199">
        <f t="shared" si="11"/>
        <v>0.13001552206647535</v>
      </c>
    </row>
    <row r="200" spans="1:7" x14ac:dyDescent="0.3">
      <c r="A200">
        <v>199</v>
      </c>
      <c r="B200" t="s">
        <v>200</v>
      </c>
      <c r="C200">
        <v>136.31977475659801</v>
      </c>
      <c r="D200" s="3">
        <f t="shared" si="9"/>
        <v>4.9150034107659524</v>
      </c>
      <c r="E200">
        <f>+alfa+beta+phi*D199+epsilon</f>
        <v>5.0410436773861838</v>
      </c>
      <c r="F200">
        <f t="shared" si="10"/>
        <v>-0.12604026662023138</v>
      </c>
      <c r="G200">
        <f t="shared" si="11"/>
        <v>1.5886148809699012E-2</v>
      </c>
    </row>
    <row r="201" spans="1:7" x14ac:dyDescent="0.3">
      <c r="A201">
        <v>200</v>
      </c>
      <c r="B201" t="s">
        <v>201</v>
      </c>
      <c r="C201">
        <v>210.89231313196399</v>
      </c>
      <c r="D201" s="3">
        <f t="shared" si="9"/>
        <v>5.3513476388923884</v>
      </c>
      <c r="E201">
        <f>+alfa+beta+phi*D200+epsilon</f>
        <v>4.7993693142229867</v>
      </c>
      <c r="F201">
        <f t="shared" si="10"/>
        <v>0.55197832466940167</v>
      </c>
      <c r="G201">
        <f t="shared" si="11"/>
        <v>0.3046800709048394</v>
      </c>
    </row>
    <row r="202" spans="1:7" x14ac:dyDescent="0.3">
      <c r="A202">
        <v>201</v>
      </c>
      <c r="B202" t="s">
        <v>202</v>
      </c>
      <c r="C202">
        <v>162.63059986666599</v>
      </c>
      <c r="D202" s="3">
        <f t="shared" si="9"/>
        <v>5.0914813704699</v>
      </c>
      <c r="E202">
        <f>+alfa+beta+phi*D201+epsilon</f>
        <v>5.1593969368501096</v>
      </c>
      <c r="F202">
        <f t="shared" si="10"/>
        <v>-6.7915566380209569E-2</v>
      </c>
      <c r="G202">
        <f t="shared" si="11"/>
        <v>4.6125241567446526E-3</v>
      </c>
    </row>
    <row r="203" spans="1:7" x14ac:dyDescent="0.3">
      <c r="A203">
        <v>202</v>
      </c>
      <c r="B203" t="s">
        <v>203</v>
      </c>
      <c r="C203">
        <v>196.512898794721</v>
      </c>
      <c r="D203" s="3">
        <f t="shared" si="9"/>
        <v>5.2807280718761529</v>
      </c>
      <c r="E203">
        <f>+alfa+beta+phi*D202+epsilon</f>
        <v>4.9449812787747138</v>
      </c>
      <c r="F203">
        <f t="shared" si="10"/>
        <v>0.33574679310143907</v>
      </c>
      <c r="G203">
        <f t="shared" si="11"/>
        <v>0.11272590907790053</v>
      </c>
    </row>
    <row r="204" spans="1:7" x14ac:dyDescent="0.3">
      <c r="A204">
        <v>203</v>
      </c>
      <c r="B204" t="s">
        <v>204</v>
      </c>
      <c r="C204">
        <v>175.49318161212099</v>
      </c>
      <c r="D204" s="3">
        <f t="shared" si="9"/>
        <v>5.1676001909382068</v>
      </c>
      <c r="E204">
        <f>+alfa+beta+phi*D203+epsilon</f>
        <v>5.1011287321050132</v>
      </c>
      <c r="F204">
        <f t="shared" si="10"/>
        <v>6.6471458833193608E-2</v>
      </c>
      <c r="G204">
        <f t="shared" si="11"/>
        <v>4.4184548394129528E-3</v>
      </c>
    </row>
    <row r="205" spans="1:7" x14ac:dyDescent="0.3">
      <c r="A205">
        <v>204</v>
      </c>
      <c r="B205" t="s">
        <v>205</v>
      </c>
      <c r="C205">
        <v>110.62580365689099</v>
      </c>
      <c r="D205" s="3">
        <f t="shared" si="9"/>
        <v>4.706153367996766</v>
      </c>
      <c r="E205">
        <f>+alfa+beta+phi*D204+epsilon</f>
        <v>5.0077869175431138</v>
      </c>
      <c r="F205">
        <f t="shared" si="10"/>
        <v>-0.3016335495463478</v>
      </c>
      <c r="G205">
        <f t="shared" si="11"/>
        <v>9.0982798211929047E-2</v>
      </c>
    </row>
    <row r="206" spans="1:7" x14ac:dyDescent="0.3">
      <c r="A206">
        <v>205</v>
      </c>
      <c r="B206" t="s">
        <v>206</v>
      </c>
      <c r="C206">
        <v>121.806235674486</v>
      </c>
      <c r="D206" s="3">
        <f t="shared" si="9"/>
        <v>4.8024315499791674</v>
      </c>
      <c r="E206">
        <f>+alfa+beta+phi*D205+epsilon</f>
        <v>4.6270471439341314</v>
      </c>
      <c r="F206">
        <f t="shared" si="10"/>
        <v>0.17538440604503602</v>
      </c>
      <c r="G206">
        <f t="shared" si="11"/>
        <v>3.0759689883770067E-2</v>
      </c>
    </row>
    <row r="207" spans="1:7" x14ac:dyDescent="0.3">
      <c r="A207">
        <v>206</v>
      </c>
      <c r="B207" t="s">
        <v>207</v>
      </c>
      <c r="C207">
        <v>163.73868615259701</v>
      </c>
      <c r="D207" s="3">
        <f t="shared" si="9"/>
        <v>5.0982717799305046</v>
      </c>
      <c r="E207">
        <f>+alfa+beta+phi*D206+epsilon</f>
        <v>4.7064862718878109</v>
      </c>
      <c r="F207">
        <f t="shared" si="10"/>
        <v>0.39178550804269374</v>
      </c>
      <c r="G207">
        <f t="shared" si="11"/>
        <v>0.15349588431227165</v>
      </c>
    </row>
    <row r="208" spans="1:7" x14ac:dyDescent="0.3">
      <c r="A208">
        <v>207</v>
      </c>
      <c r="B208" t="s">
        <v>208</v>
      </c>
      <c r="C208">
        <v>127.040966293255</v>
      </c>
      <c r="D208" s="3">
        <f t="shared" si="9"/>
        <v>4.8445096036825479</v>
      </c>
      <c r="E208">
        <f>+alfa+beta+phi*D207+epsilon</f>
        <v>4.9505840456206585</v>
      </c>
      <c r="F208">
        <f t="shared" si="10"/>
        <v>-0.10607444193811055</v>
      </c>
      <c r="G208">
        <f t="shared" si="11"/>
        <v>1.1251787232481587E-2</v>
      </c>
    </row>
    <row r="209" spans="1:7" x14ac:dyDescent="0.3">
      <c r="A209">
        <v>208</v>
      </c>
      <c r="B209" t="s">
        <v>209</v>
      </c>
      <c r="C209">
        <v>103.206979439393</v>
      </c>
      <c r="D209" s="3">
        <f t="shared" si="9"/>
        <v>4.6367364809873184</v>
      </c>
      <c r="E209">
        <f>+alfa+beta+phi*D208+epsilon</f>
        <v>4.7412048739984698</v>
      </c>
      <c r="F209">
        <f t="shared" si="10"/>
        <v>-0.10446839301115141</v>
      </c>
      <c r="G209">
        <f t="shared" si="11"/>
        <v>1.0913645138332389E-2</v>
      </c>
    </row>
    <row r="210" spans="1:7" x14ac:dyDescent="0.3">
      <c r="A210">
        <v>209</v>
      </c>
      <c r="B210" t="s">
        <v>210</v>
      </c>
      <c r="C210">
        <v>74.125850090909097</v>
      </c>
      <c r="D210" s="3">
        <f t="shared" si="9"/>
        <v>4.3057643255949154</v>
      </c>
      <c r="E210">
        <f>+alfa+beta+phi*D209+epsilon</f>
        <v>4.5697712704626365</v>
      </c>
      <c r="F210">
        <f t="shared" si="10"/>
        <v>-0.26400694486772114</v>
      </c>
      <c r="G210">
        <f t="shared" si="11"/>
        <v>6.9699666938387944E-2</v>
      </c>
    </row>
    <row r="211" spans="1:7" x14ac:dyDescent="0.3">
      <c r="A211">
        <v>210</v>
      </c>
      <c r="B211" t="s">
        <v>211</v>
      </c>
      <c r="C211">
        <v>69.905836236363598</v>
      </c>
      <c r="D211" s="3">
        <f t="shared" si="9"/>
        <v>4.2471491398367824</v>
      </c>
      <c r="E211">
        <f>+alfa+beta+phi*D210+epsilon</f>
        <v>4.2966861450483647</v>
      </c>
      <c r="F211">
        <f t="shared" si="10"/>
        <v>-4.9537005211582219E-2</v>
      </c>
      <c r="G211">
        <f t="shared" si="11"/>
        <v>2.4539148853323241E-3</v>
      </c>
    </row>
    <row r="212" spans="1:7" x14ac:dyDescent="0.3">
      <c r="A212">
        <v>211</v>
      </c>
      <c r="B212" t="s">
        <v>212</v>
      </c>
      <c r="C212">
        <v>72.504351501466203</v>
      </c>
      <c r="D212" s="3">
        <f t="shared" si="9"/>
        <v>4.2836465807693367</v>
      </c>
      <c r="E212">
        <f>+alfa+beta+phi*D211+epsilon</f>
        <v>4.2483227552793288</v>
      </c>
      <c r="F212">
        <f t="shared" si="10"/>
        <v>3.5323825490007899E-2</v>
      </c>
      <c r="G212">
        <f t="shared" si="11"/>
        <v>1.2477726472485318E-3</v>
      </c>
    </row>
    <row r="213" spans="1:7" x14ac:dyDescent="0.3">
      <c r="A213">
        <v>212</v>
      </c>
      <c r="B213" t="s">
        <v>213</v>
      </c>
      <c r="C213">
        <v>96.083859152492593</v>
      </c>
      <c r="D213" s="3">
        <f t="shared" si="9"/>
        <v>4.5652213429985311</v>
      </c>
      <c r="E213">
        <f>+alfa+beta+phi*D212+epsilon</f>
        <v>4.2784367937927792</v>
      </c>
      <c r="F213">
        <f t="shared" si="10"/>
        <v>0.28678454920575192</v>
      </c>
      <c r="G213">
        <f t="shared" si="11"/>
        <v>8.2245377663146338E-2</v>
      </c>
    </row>
    <row r="214" spans="1:7" x14ac:dyDescent="0.3">
      <c r="A214">
        <v>213</v>
      </c>
      <c r="B214" t="s">
        <v>214</v>
      </c>
      <c r="C214">
        <v>129.795008093939</v>
      </c>
      <c r="D214" s="3">
        <f t="shared" si="9"/>
        <v>4.8659563450862153</v>
      </c>
      <c r="E214">
        <f>+alfa+beta+phi*D213+epsilon</f>
        <v>4.5107641301080879</v>
      </c>
      <c r="F214">
        <f t="shared" si="10"/>
        <v>0.35519221497812747</v>
      </c>
      <c r="G214">
        <f t="shared" si="11"/>
        <v>0.12616150958106831</v>
      </c>
    </row>
    <row r="215" spans="1:7" x14ac:dyDescent="0.3">
      <c r="A215">
        <v>214</v>
      </c>
      <c r="B215" t="s">
        <v>215</v>
      </c>
      <c r="C215">
        <v>144.37960168035099</v>
      </c>
      <c r="D215" s="3">
        <f t="shared" si="9"/>
        <v>4.9724459538787773</v>
      </c>
      <c r="E215">
        <f>+alfa+beta+phi*D214+epsilon</f>
        <v>4.7589005803306357</v>
      </c>
      <c r="F215">
        <f t="shared" si="10"/>
        <v>0.21354537354814163</v>
      </c>
      <c r="G215">
        <f t="shared" si="11"/>
        <v>4.5601626563815348E-2</v>
      </c>
    </row>
    <row r="216" spans="1:7" x14ac:dyDescent="0.3">
      <c r="A216">
        <v>215</v>
      </c>
      <c r="B216" t="s">
        <v>216</v>
      </c>
      <c r="C216">
        <v>133.821517448484</v>
      </c>
      <c r="D216" s="3">
        <f t="shared" si="9"/>
        <v>4.8965069527649279</v>
      </c>
      <c r="E216">
        <f>+alfa+beta+phi*D215+epsilon</f>
        <v>4.8467651565453789</v>
      </c>
      <c r="F216">
        <f t="shared" si="10"/>
        <v>4.9741796219548995E-2</v>
      </c>
      <c r="G216">
        <f t="shared" si="11"/>
        <v>2.4742462911471388E-3</v>
      </c>
    </row>
    <row r="217" spans="1:7" x14ac:dyDescent="0.3">
      <c r="A217">
        <v>216</v>
      </c>
      <c r="B217" t="s">
        <v>217</v>
      </c>
      <c r="C217">
        <v>104.171883249266</v>
      </c>
      <c r="D217" s="3">
        <f t="shared" si="9"/>
        <v>4.6460422584473795</v>
      </c>
      <c r="E217">
        <f>+alfa+beta+phi*D216+epsilon</f>
        <v>4.7841078867263418</v>
      </c>
      <c r="F217">
        <f t="shared" si="10"/>
        <v>-0.13806562827896229</v>
      </c>
      <c r="G217">
        <f t="shared" si="11"/>
        <v>1.9062117712064591E-2</v>
      </c>
    </row>
    <row r="218" spans="1:7" x14ac:dyDescent="0.3">
      <c r="A218">
        <v>217</v>
      </c>
      <c r="B218" t="s">
        <v>218</v>
      </c>
      <c r="C218">
        <v>128.52938033430999</v>
      </c>
      <c r="D218" s="3">
        <f t="shared" si="9"/>
        <v>4.8561575189348956</v>
      </c>
      <c r="E218">
        <f>+alfa+beta+phi*D217+epsilon</f>
        <v>4.5774494674449322</v>
      </c>
      <c r="F218">
        <f t="shared" si="10"/>
        <v>0.27870805148996336</v>
      </c>
      <c r="G218">
        <f t="shared" si="11"/>
        <v>7.7678177965332065E-2</v>
      </c>
    </row>
    <row r="219" spans="1:7" x14ac:dyDescent="0.3">
      <c r="A219">
        <v>218</v>
      </c>
      <c r="B219" t="s">
        <v>219</v>
      </c>
      <c r="C219">
        <v>144.22438887986999</v>
      </c>
      <c r="D219" s="3">
        <f t="shared" si="9"/>
        <v>4.9713703428649172</v>
      </c>
      <c r="E219">
        <f>+alfa+beta+phi*D218+epsilon</f>
        <v>4.7508155688731817</v>
      </c>
      <c r="F219">
        <f t="shared" si="10"/>
        <v>0.22055477399173551</v>
      </c>
      <c r="G219">
        <f t="shared" si="11"/>
        <v>4.8644408330545529E-2</v>
      </c>
    </row>
    <row r="220" spans="1:7" x14ac:dyDescent="0.3">
      <c r="A220">
        <v>219</v>
      </c>
      <c r="B220" t="s">
        <v>220</v>
      </c>
      <c r="C220">
        <v>175.51257170087899</v>
      </c>
      <c r="D220" s="3">
        <f t="shared" si="9"/>
        <v>5.1677106739635974</v>
      </c>
      <c r="E220">
        <f>+alfa+beta+phi*D219+epsilon</f>
        <v>4.8458776698978427</v>
      </c>
      <c r="F220">
        <f t="shared" si="10"/>
        <v>0.32183300406575466</v>
      </c>
      <c r="G220">
        <f t="shared" si="11"/>
        <v>0.10357648250598805</v>
      </c>
    </row>
    <row r="221" spans="1:7" x14ac:dyDescent="0.3">
      <c r="A221">
        <v>220</v>
      </c>
      <c r="B221" t="s">
        <v>221</v>
      </c>
      <c r="C221">
        <v>125.370901063636</v>
      </c>
      <c r="D221" s="3">
        <f t="shared" si="9"/>
        <v>4.8312765523369787</v>
      </c>
      <c r="E221">
        <f>+alfa+beta+phi*D220+epsilon</f>
        <v>5.0078780770873639</v>
      </c>
      <c r="F221">
        <f t="shared" si="10"/>
        <v>-0.17660152475038515</v>
      </c>
      <c r="G221">
        <f t="shared" si="11"/>
        <v>3.1188098544160901E-2</v>
      </c>
    </row>
    <row r="222" spans="1:7" x14ac:dyDescent="0.3">
      <c r="A222">
        <v>221</v>
      </c>
      <c r="B222" t="s">
        <v>222</v>
      </c>
      <c r="C222">
        <v>77.725121542521904</v>
      </c>
      <c r="D222" s="3">
        <f t="shared" si="9"/>
        <v>4.3531785196942785</v>
      </c>
      <c r="E222">
        <f>+alfa+beta+phi*D221+epsilon</f>
        <v>4.7302862833332409</v>
      </c>
      <c r="F222">
        <f t="shared" si="10"/>
        <v>-0.37710776363896237</v>
      </c>
      <c r="G222">
        <f t="shared" si="11"/>
        <v>0.1422102653967795</v>
      </c>
    </row>
    <row r="223" spans="1:7" x14ac:dyDescent="0.3">
      <c r="A223">
        <v>222</v>
      </c>
      <c r="B223" t="s">
        <v>223</v>
      </c>
      <c r="C223">
        <v>75.687590948484797</v>
      </c>
      <c r="D223" s="3">
        <f t="shared" si="9"/>
        <v>4.3266142229440971</v>
      </c>
      <c r="E223">
        <f>+alfa+beta+phi*D222+epsilon</f>
        <v>4.3358075965997491</v>
      </c>
      <c r="F223">
        <f t="shared" si="10"/>
        <v>-9.1933736556519818E-3</v>
      </c>
      <c r="G223">
        <f t="shared" si="11"/>
        <v>8.4518119172435883E-5</v>
      </c>
    </row>
    <row r="224" spans="1:7" x14ac:dyDescent="0.3">
      <c r="A224">
        <v>223</v>
      </c>
      <c r="B224" t="s">
        <v>224</v>
      </c>
      <c r="C224">
        <v>84.845563381231599</v>
      </c>
      <c r="D224" s="3">
        <f t="shared" si="9"/>
        <v>4.4408327025256931</v>
      </c>
      <c r="E224">
        <f>+alfa+beta+phi*D223+epsilon</f>
        <v>4.3138893953511745</v>
      </c>
      <c r="F224">
        <f t="shared" si="10"/>
        <v>0.12694330717451852</v>
      </c>
      <c r="G224">
        <f t="shared" si="11"/>
        <v>1.6114603236404165E-2</v>
      </c>
    </row>
    <row r="225" spans="1:7" x14ac:dyDescent="0.3">
      <c r="A225">
        <v>224</v>
      </c>
      <c r="B225" t="s">
        <v>225</v>
      </c>
      <c r="C225">
        <v>103.910939143695</v>
      </c>
      <c r="D225" s="3">
        <f t="shared" si="9"/>
        <v>4.6435341778729375</v>
      </c>
      <c r="E225">
        <f>+alfa+beta+phi*D224+epsilon</f>
        <v>4.4081310628539487</v>
      </c>
      <c r="F225">
        <f t="shared" si="10"/>
        <v>0.23540311501898881</v>
      </c>
      <c r="G225">
        <f t="shared" si="11"/>
        <v>5.5414626560643276E-2</v>
      </c>
    </row>
    <row r="226" spans="1:7" x14ac:dyDescent="0.3">
      <c r="A226">
        <v>225</v>
      </c>
      <c r="B226" t="s">
        <v>226</v>
      </c>
      <c r="C226">
        <v>110.91900885757499</v>
      </c>
      <c r="D226" s="3">
        <f t="shared" si="9"/>
        <v>4.7088002850565092</v>
      </c>
      <c r="E226">
        <f>+alfa+beta+phi*D225+epsilon</f>
        <v>4.5753800501629609</v>
      </c>
      <c r="F226">
        <f t="shared" si="10"/>
        <v>0.13342023489354826</v>
      </c>
      <c r="G226">
        <f t="shared" si="11"/>
        <v>1.7800959079049595E-2</v>
      </c>
    </row>
    <row r="227" spans="1:7" x14ac:dyDescent="0.3">
      <c r="A227">
        <v>226</v>
      </c>
      <c r="B227" t="s">
        <v>227</v>
      </c>
      <c r="C227">
        <v>132.41673263636301</v>
      </c>
      <c r="D227" s="3">
        <f t="shared" si="9"/>
        <v>4.8859540149464245</v>
      </c>
      <c r="E227">
        <f>+alfa+beta+phi*D226+epsilon</f>
        <v>4.6292311152001258</v>
      </c>
      <c r="F227">
        <f t="shared" si="10"/>
        <v>0.25672289974629869</v>
      </c>
      <c r="G227">
        <f t="shared" si="11"/>
        <v>6.5906647254148132E-2</v>
      </c>
    </row>
    <row r="228" spans="1:7" x14ac:dyDescent="0.3">
      <c r="A228">
        <v>227</v>
      </c>
      <c r="B228" t="s">
        <v>228</v>
      </c>
      <c r="C228">
        <v>108.151216818181</v>
      </c>
      <c r="D228" s="3">
        <f t="shared" si="9"/>
        <v>4.6835304035441041</v>
      </c>
      <c r="E228">
        <f>+alfa+beta+phi*D227+epsilon</f>
        <v>4.7754006577322947</v>
      </c>
      <c r="F228">
        <f t="shared" si="10"/>
        <v>-9.1870254188190614E-2</v>
      </c>
      <c r="G228">
        <f t="shared" si="11"/>
        <v>8.4401436046027557E-3</v>
      </c>
    </row>
    <row r="229" spans="1:7" x14ac:dyDescent="0.3">
      <c r="A229">
        <v>228</v>
      </c>
      <c r="B229" t="s">
        <v>229</v>
      </c>
      <c r="C229">
        <v>195.41912390908999</v>
      </c>
      <c r="D229" s="3">
        <f t="shared" si="9"/>
        <v>5.2751466053881968</v>
      </c>
      <c r="E229">
        <f>+alfa+beta+phi*D228+epsilon</f>
        <v>4.6083809359642398</v>
      </c>
      <c r="F229">
        <f t="shared" si="10"/>
        <v>0.66676566942395699</v>
      </c>
      <c r="G229">
        <f t="shared" si="11"/>
        <v>0.44457645792237749</v>
      </c>
    </row>
    <row r="230" spans="1:7" x14ac:dyDescent="0.3">
      <c r="A230">
        <v>229</v>
      </c>
      <c r="B230" t="s">
        <v>230</v>
      </c>
      <c r="C230">
        <v>299.32333105571797</v>
      </c>
      <c r="D230" s="3">
        <f t="shared" si="9"/>
        <v>5.7015243638944471</v>
      </c>
      <c r="E230">
        <f>+alfa+beta+phi*D229+epsilon</f>
        <v>5.0965234641058004</v>
      </c>
      <c r="F230">
        <f t="shared" si="10"/>
        <v>0.60500089978864668</v>
      </c>
      <c r="G230">
        <f t="shared" si="11"/>
        <v>0.36602608874507209</v>
      </c>
    </row>
    <row r="231" spans="1:7" x14ac:dyDescent="0.3">
      <c r="A231">
        <v>230</v>
      </c>
      <c r="B231" t="s">
        <v>231</v>
      </c>
      <c r="C231">
        <v>321.42138186363599</v>
      </c>
      <c r="D231" s="3">
        <f t="shared" si="9"/>
        <v>5.7727529783576408</v>
      </c>
      <c r="E231">
        <f>+alfa+beta+phi*D230+epsilon</f>
        <v>5.4483277526493081</v>
      </c>
      <c r="F231">
        <f t="shared" si="10"/>
        <v>0.32442522570833265</v>
      </c>
      <c r="G231">
        <f t="shared" si="11"/>
        <v>0.10525172707590259</v>
      </c>
    </row>
    <row r="232" spans="1:7" x14ac:dyDescent="0.3">
      <c r="A232">
        <v>231</v>
      </c>
      <c r="B232" t="s">
        <v>232</v>
      </c>
      <c r="C232">
        <v>278.43446134310801</v>
      </c>
      <c r="D232" s="3">
        <f t="shared" si="9"/>
        <v>5.6291827043597262</v>
      </c>
      <c r="E232">
        <f>+alfa+beta+phi*D231+epsilon</f>
        <v>5.5070984824428892</v>
      </c>
      <c r="F232">
        <f t="shared" si="10"/>
        <v>0.12208422191683699</v>
      </c>
      <c r="G232">
        <f t="shared" si="11"/>
        <v>1.4904557241039501E-2</v>
      </c>
    </row>
    <row r="233" spans="1:7" x14ac:dyDescent="0.3">
      <c r="A233">
        <v>232</v>
      </c>
      <c r="B233" t="s">
        <v>233</v>
      </c>
      <c r="C233">
        <v>205.04964330303</v>
      </c>
      <c r="D233" s="3">
        <f t="shared" si="9"/>
        <v>5.3232521122756191</v>
      </c>
      <c r="E233">
        <f>+alfa+beta+phi*D232+epsilon</f>
        <v>5.3886386493672092</v>
      </c>
      <c r="F233">
        <f t="shared" si="10"/>
        <v>-6.5386537091590036E-2</v>
      </c>
      <c r="G233">
        <f t="shared" si="11"/>
        <v>4.2753992328298795E-3</v>
      </c>
    </row>
    <row r="234" spans="1:7" x14ac:dyDescent="0.3">
      <c r="A234" s="2">
        <v>233</v>
      </c>
      <c r="B234" s="2" t="s">
        <v>234</v>
      </c>
      <c r="C234" s="2">
        <v>185.654245750733</v>
      </c>
      <c r="D234" s="4">
        <f t="shared" si="9"/>
        <v>5.223886050012716</v>
      </c>
      <c r="E234">
        <f>+alfa+beta+phi*D233+epsilon</f>
        <v>5.1362153178386132</v>
      </c>
      <c r="F234">
        <f t="shared" si="10"/>
        <v>8.7670732174102817E-2</v>
      </c>
      <c r="G234">
        <f t="shared" si="11"/>
        <v>7.6861572799432664E-3</v>
      </c>
    </row>
    <row r="235" spans="1:7" x14ac:dyDescent="0.3">
      <c r="A235">
        <v>234</v>
      </c>
      <c r="B235" t="s">
        <v>235</v>
      </c>
      <c r="C235">
        <v>124.625010736363</v>
      </c>
      <c r="D235" s="6">
        <f t="shared" si="9"/>
        <v>4.825309314431351</v>
      </c>
      <c r="E235">
        <f>+alfa+beta+phi*D234+epsilon</f>
        <v>5.0542283798654912</v>
      </c>
      <c r="F235">
        <f t="shared" si="10"/>
        <v>-0.2289190654341402</v>
      </c>
      <c r="G235">
        <f t="shared" si="11"/>
        <v>5.2403938519240162E-2</v>
      </c>
    </row>
    <row r="236" spans="1:7" x14ac:dyDescent="0.3">
      <c r="A236">
        <v>235</v>
      </c>
      <c r="B236" t="s">
        <v>236</v>
      </c>
      <c r="C236">
        <v>134.597382187683</v>
      </c>
      <c r="D236" s="6">
        <f t="shared" si="9"/>
        <v>4.9022879681929901</v>
      </c>
      <c r="E236">
        <f>+alfa+beta+phi*D235+epsilon</f>
        <v>4.7253627153373072</v>
      </c>
      <c r="F236">
        <f t="shared" si="10"/>
        <v>0.17692525285568284</v>
      </c>
      <c r="G236">
        <f t="shared" si="11"/>
        <v>3.1302545098047307E-2</v>
      </c>
    </row>
    <row r="237" spans="1:7" x14ac:dyDescent="0.3">
      <c r="A237">
        <v>236</v>
      </c>
      <c r="B237" t="s">
        <v>237</v>
      </c>
      <c r="C237">
        <v>163.23223959530699</v>
      </c>
      <c r="D237" s="6">
        <f t="shared" si="9"/>
        <v>5.0951739695601299</v>
      </c>
      <c r="E237">
        <f>+alfa+beta+phi*D236+epsilon</f>
        <v>4.7888778025560352</v>
      </c>
      <c r="F237">
        <f t="shared" si="10"/>
        <v>0.30629616700409468</v>
      </c>
      <c r="G237">
        <f t="shared" si="11"/>
        <v>9.381734192140026E-2</v>
      </c>
    </row>
    <row r="238" spans="1:7" x14ac:dyDescent="0.3">
      <c r="A238">
        <v>237</v>
      </c>
      <c r="B238" t="s">
        <v>238</v>
      </c>
      <c r="C238">
        <v>296.911408981818</v>
      </c>
      <c r="D238" s="6">
        <f t="shared" si="9"/>
        <v>5.6934338080500009</v>
      </c>
      <c r="E238">
        <f>+alfa+beta+phi*D237+epsilon</f>
        <v>4.9480280422840623</v>
      </c>
      <c r="F238">
        <f t="shared" si="10"/>
        <v>0.74540576576593853</v>
      </c>
      <c r="G238">
        <f t="shared" si="11"/>
        <v>0.55562975563710526</v>
      </c>
    </row>
    <row r="239" spans="1:7" x14ac:dyDescent="0.3">
      <c r="A239">
        <v>238</v>
      </c>
      <c r="B239" t="s">
        <v>239</v>
      </c>
      <c r="C239">
        <v>345.84475980058602</v>
      </c>
      <c r="D239" s="6">
        <f t="shared" si="9"/>
        <v>5.8459900032781587</v>
      </c>
      <c r="E239">
        <f>+alfa+beta+phi*D238+epsilon</f>
        <v>5.4416522350220555</v>
      </c>
      <c r="F239">
        <f t="shared" si="10"/>
        <v>0.40433776825610312</v>
      </c>
      <c r="G239">
        <f t="shared" si="11"/>
        <v>0.16348903083832617</v>
      </c>
    </row>
    <row r="240" spans="1:7" x14ac:dyDescent="0.3">
      <c r="A240">
        <v>239</v>
      </c>
      <c r="B240" t="s">
        <v>240</v>
      </c>
      <c r="C240">
        <v>248.814188375757</v>
      </c>
      <c r="D240" s="6">
        <f t="shared" si="9"/>
        <v>5.5167063864727837</v>
      </c>
      <c r="E240">
        <f>+alfa+beta+phi*D239+epsilon</f>
        <v>5.5675263517048084</v>
      </c>
      <c r="F240">
        <f t="shared" si="10"/>
        <v>-5.08199652320247E-2</v>
      </c>
      <c r="G240">
        <f t="shared" si="11"/>
        <v>2.5826688661841992E-3</v>
      </c>
    </row>
    <row r="241" spans="1:7" x14ac:dyDescent="0.3">
      <c r="A241">
        <v>240</v>
      </c>
      <c r="B241" t="s">
        <v>241</v>
      </c>
      <c r="C241">
        <v>325.78774486510201</v>
      </c>
      <c r="D241" s="6">
        <f t="shared" si="9"/>
        <v>5.7862460799451227</v>
      </c>
      <c r="E241">
        <f>+alfa+beta+phi*D240+epsilon</f>
        <v>5.2958344394786936</v>
      </c>
      <c r="F241">
        <f t="shared" si="10"/>
        <v>0.49041164046642916</v>
      </c>
      <c r="G241">
        <f t="shared" si="11"/>
        <v>0.24050357710497416</v>
      </c>
    </row>
    <row r="242" spans="1:7" x14ac:dyDescent="0.3">
      <c r="A242">
        <v>241</v>
      </c>
      <c r="B242" t="s">
        <v>242</v>
      </c>
      <c r="C242">
        <v>341.49038123167099</v>
      </c>
      <c r="D242" s="6">
        <f t="shared" si="9"/>
        <v>5.8333195123818733</v>
      </c>
      <c r="E242">
        <f>+alfa+beta+phi*D241+epsilon</f>
        <v>5.5182316405627203</v>
      </c>
      <c r="F242">
        <f t="shared" si="10"/>
        <v>0.31508787181915299</v>
      </c>
      <c r="G242">
        <f t="shared" si="11"/>
        <v>9.9280366967522987E-2</v>
      </c>
    </row>
    <row r="243" spans="1:7" x14ac:dyDescent="0.3">
      <c r="A243">
        <v>242</v>
      </c>
      <c r="B243" t="s">
        <v>243</v>
      </c>
      <c r="C243">
        <v>447.35247648902799</v>
      </c>
      <c r="D243" s="6">
        <f t="shared" si="9"/>
        <v>6.1033468218875875</v>
      </c>
      <c r="E243">
        <f>+alfa+beta+phi*D242+epsilon</f>
        <v>5.5570719296662832</v>
      </c>
      <c r="F243">
        <f t="shared" si="10"/>
        <v>0.54627489222130432</v>
      </c>
      <c r="G243">
        <f t="shared" si="11"/>
        <v>0.29841625787139764</v>
      </c>
    </row>
    <row r="244" spans="1:7" x14ac:dyDescent="0.3">
      <c r="A244">
        <v>243</v>
      </c>
      <c r="B244" t="s">
        <v>244</v>
      </c>
      <c r="C244">
        <v>351.08340175952998</v>
      </c>
      <c r="D244" s="6">
        <f t="shared" si="9"/>
        <v>5.8610238070911542</v>
      </c>
      <c r="E244">
        <f>+alfa+beta+phi*D243+epsilon</f>
        <v>5.7798714627394476</v>
      </c>
      <c r="F244">
        <f t="shared" si="10"/>
        <v>8.1152344351706596E-2</v>
      </c>
      <c r="G244">
        <f t="shared" si="11"/>
        <v>6.585702993777965E-3</v>
      </c>
    </row>
    <row r="245" spans="1:7" x14ac:dyDescent="0.3">
      <c r="A245">
        <v>244</v>
      </c>
      <c r="B245" t="s">
        <v>245</v>
      </c>
      <c r="C245">
        <v>257.51918181818098</v>
      </c>
      <c r="D245" s="6">
        <f t="shared" si="9"/>
        <v>5.551094209827153</v>
      </c>
      <c r="E245">
        <f>+alfa+beta+phi*D244+epsilon</f>
        <v>5.5799307432309107</v>
      </c>
      <c r="F245">
        <f t="shared" si="10"/>
        <v>-2.8836533403757691E-2</v>
      </c>
      <c r="G245">
        <f t="shared" si="11"/>
        <v>8.3154565874603314E-4</v>
      </c>
    </row>
    <row r="246" spans="1:7" x14ac:dyDescent="0.3">
      <c r="A246">
        <v>245</v>
      </c>
      <c r="B246" t="s">
        <v>246</v>
      </c>
      <c r="C246">
        <v>379.63618768328399</v>
      </c>
      <c r="D246" s="6">
        <f t="shared" si="9"/>
        <v>5.9392133932860567</v>
      </c>
      <c r="E246">
        <f>+alfa+beta+phi*D245+epsilon</f>
        <v>5.3242078325283835</v>
      </c>
      <c r="F246">
        <f t="shared" si="10"/>
        <v>0.61500556075767321</v>
      </c>
      <c r="G246">
        <f t="shared" si="11"/>
        <v>0.37823183976286007</v>
      </c>
    </row>
    <row r="247" spans="1:7" x14ac:dyDescent="0.3">
      <c r="A247">
        <v>246</v>
      </c>
      <c r="B247" t="s">
        <v>247</v>
      </c>
      <c r="C247">
        <v>319.26254545454498</v>
      </c>
      <c r="D247" s="6">
        <f t="shared" si="9"/>
        <v>5.7660137907875253</v>
      </c>
      <c r="E247">
        <f>+alfa+beta+phi*D246+epsilon</f>
        <v>5.6444449708003246</v>
      </c>
      <c r="F247">
        <f t="shared" si="10"/>
        <v>0.1215688199872007</v>
      </c>
      <c r="G247">
        <f t="shared" si="11"/>
        <v>1.477897799308041E-2</v>
      </c>
    </row>
    <row r="248" spans="1:7" x14ac:dyDescent="0.3">
      <c r="A248">
        <v>247</v>
      </c>
      <c r="B248" t="s">
        <v>248</v>
      </c>
      <c r="C248">
        <v>166.828914956011</v>
      </c>
      <c r="D248" s="6">
        <f t="shared" si="9"/>
        <v>5.1169688259563104</v>
      </c>
      <c r="E248">
        <f>+alfa+beta+phi*D247+epsilon</f>
        <v>5.5015379787787868</v>
      </c>
      <c r="F248">
        <f t="shared" si="10"/>
        <v>-0.38456915282247639</v>
      </c>
      <c r="G248">
        <f t="shared" si="11"/>
        <v>0.14789343330259719</v>
      </c>
    </row>
    <row r="249" spans="1:7" x14ac:dyDescent="0.3">
      <c r="A249">
        <v>248</v>
      </c>
      <c r="B249" t="s">
        <v>249</v>
      </c>
      <c r="C249">
        <v>164.85058651026301</v>
      </c>
      <c r="D249" s="6">
        <f t="shared" si="9"/>
        <v>5.1050395273534672</v>
      </c>
      <c r="E249">
        <f>+alfa+beta+phi*D248+epsilon</f>
        <v>4.9660109782965511</v>
      </c>
      <c r="F249">
        <f t="shared" si="10"/>
        <v>0.13902854905691608</v>
      </c>
      <c r="G249">
        <f t="shared" si="11"/>
        <v>1.9328937452871321E-2</v>
      </c>
    </row>
    <row r="250" spans="1:7" x14ac:dyDescent="0.3">
      <c r="A250">
        <v>249</v>
      </c>
      <c r="B250" t="s">
        <v>250</v>
      </c>
      <c r="C250">
        <v>160.100696969696</v>
      </c>
      <c r="D250" s="6">
        <f t="shared" si="9"/>
        <v>5.0758029733329559</v>
      </c>
      <c r="E250">
        <f>+alfa+beta+phi*D249+epsilon</f>
        <v>4.956168114019345</v>
      </c>
      <c r="F250">
        <f t="shared" si="10"/>
        <v>0.11963485931361095</v>
      </c>
      <c r="G250">
        <f t="shared" si="11"/>
        <v>1.4312499562987486E-2</v>
      </c>
    </row>
    <row r="251" spans="1:7" x14ac:dyDescent="0.3">
      <c r="A251">
        <v>250</v>
      </c>
      <c r="B251" t="s">
        <v>251</v>
      </c>
      <c r="C251">
        <v>217.833695014662</v>
      </c>
      <c r="D251" s="6">
        <f t="shared" si="9"/>
        <v>5.3837319047528389</v>
      </c>
      <c r="E251">
        <f>+alfa+beta+phi*D250+epsilon</f>
        <v>4.9320450332970216</v>
      </c>
      <c r="F251">
        <f t="shared" si="10"/>
        <v>0.45168687145581732</v>
      </c>
      <c r="G251">
        <f t="shared" si="11"/>
        <v>0.20402102984554404</v>
      </c>
    </row>
    <row r="252" spans="1:7" x14ac:dyDescent="0.3">
      <c r="A252">
        <v>251</v>
      </c>
      <c r="B252" t="s">
        <v>252</v>
      </c>
      <c r="C252">
        <v>192.155242424242</v>
      </c>
      <c r="D252" s="6">
        <f t="shared" si="9"/>
        <v>5.25830359961678</v>
      </c>
      <c r="E252">
        <f>+alfa+beta+phi*D251+epsilon</f>
        <v>5.1861171946115672</v>
      </c>
      <c r="F252">
        <f t="shared" si="10"/>
        <v>7.2186405005212784E-2</v>
      </c>
      <c r="G252">
        <f t="shared" si="11"/>
        <v>5.2108770675766093E-3</v>
      </c>
    </row>
    <row r="253" spans="1:7" x14ac:dyDescent="0.3">
      <c r="A253">
        <v>252</v>
      </c>
      <c r="B253" t="s">
        <v>253</v>
      </c>
      <c r="C253">
        <v>171.32193548386999</v>
      </c>
      <c r="D253" s="6">
        <f t="shared" si="9"/>
        <v>5.1435444501609986</v>
      </c>
      <c r="E253">
        <f>+alfa+beta+phi*D252+epsilon</f>
        <v>5.0826263000438043</v>
      </c>
      <c r="F253">
        <f t="shared" si="10"/>
        <v>6.0918150117194259E-2</v>
      </c>
      <c r="G253">
        <f t="shared" si="11"/>
        <v>3.7110210137010148E-3</v>
      </c>
    </row>
    <row r="254" spans="1:7" x14ac:dyDescent="0.3">
      <c r="A254">
        <v>253</v>
      </c>
      <c r="B254" t="s">
        <v>254</v>
      </c>
      <c r="C254">
        <v>185.75082111436899</v>
      </c>
      <c r="D254" s="6">
        <f t="shared" si="9"/>
        <v>5.2244061041230587</v>
      </c>
      <c r="E254">
        <f>+alfa+beta+phi*D253+epsilon</f>
        <v>4.9879385258278397</v>
      </c>
      <c r="F254">
        <f t="shared" si="10"/>
        <v>0.23646757829521903</v>
      </c>
      <c r="G254">
        <f t="shared" si="11"/>
        <v>5.5916915584805542E-2</v>
      </c>
    </row>
    <row r="255" spans="1:7" x14ac:dyDescent="0.3">
      <c r="A255">
        <v>254</v>
      </c>
      <c r="B255" t="s">
        <v>255</v>
      </c>
      <c r="C255">
        <v>277.859025974026</v>
      </c>
      <c r="D255" s="6">
        <f t="shared" si="9"/>
        <v>5.6271138842586801</v>
      </c>
      <c r="E255">
        <f>+alfa+beta+phi*D254+epsilon</f>
        <v>5.0546574765119354</v>
      </c>
      <c r="F255">
        <f t="shared" si="10"/>
        <v>0.57245640774674467</v>
      </c>
      <c r="G255">
        <f t="shared" si="11"/>
        <v>0.32770633877030719</v>
      </c>
    </row>
    <row r="256" spans="1:7" x14ac:dyDescent="0.3">
      <c r="A256">
        <v>255</v>
      </c>
      <c r="B256" t="s">
        <v>256</v>
      </c>
      <c r="C256">
        <v>175.67214076246299</v>
      </c>
      <c r="D256" s="6">
        <f t="shared" si="9"/>
        <v>5.1686194212233856</v>
      </c>
      <c r="E256">
        <f>+alfa+beta+phi*D255+epsilon</f>
        <v>5.3869316659018365</v>
      </c>
      <c r="F256">
        <f t="shared" si="10"/>
        <v>-0.2183122446784509</v>
      </c>
      <c r="G256">
        <f t="shared" si="11"/>
        <v>4.7660236176543809E-2</v>
      </c>
    </row>
    <row r="257" spans="1:7" x14ac:dyDescent="0.3">
      <c r="A257">
        <v>256</v>
      </c>
      <c r="B257" t="s">
        <v>257</v>
      </c>
      <c r="C257">
        <v>169.665454545454</v>
      </c>
      <c r="D257" s="6">
        <f t="shared" si="9"/>
        <v>5.1338285837240099</v>
      </c>
      <c r="E257">
        <f>+alfa+beta+phi*D256+epsilon</f>
        <v>5.0086278844514149</v>
      </c>
      <c r="F257">
        <f t="shared" si="10"/>
        <v>0.12520069927259492</v>
      </c>
      <c r="G257">
        <f t="shared" si="11"/>
        <v>1.567521509834675E-2</v>
      </c>
    </row>
    <row r="258" spans="1:7" x14ac:dyDescent="0.3">
      <c r="A258">
        <v>257</v>
      </c>
      <c r="B258" t="s">
        <v>258</v>
      </c>
      <c r="C258">
        <v>102.801906158357</v>
      </c>
      <c r="D258" s="6">
        <f t="shared" si="9"/>
        <v>4.6328038952456252</v>
      </c>
      <c r="E258">
        <f>+alfa+beta+phi*D257+epsilon</f>
        <v>4.9799219644306802</v>
      </c>
      <c r="F258">
        <f t="shared" si="10"/>
        <v>-0.34711806918505506</v>
      </c>
      <c r="G258">
        <f t="shared" si="11"/>
        <v>0.12049095395476067</v>
      </c>
    </row>
    <row r="259" spans="1:7" x14ac:dyDescent="0.3">
      <c r="A259">
        <v>258</v>
      </c>
      <c r="B259" t="s">
        <v>259</v>
      </c>
      <c r="C259">
        <v>91.2767272727272</v>
      </c>
      <c r="D259" s="6">
        <f t="shared" ref="D259:D292" si="12">+LN(C259)</f>
        <v>4.5138958511942242</v>
      </c>
      <c r="E259">
        <f>+alfa+beta+phi*D258+epsilon</f>
        <v>4.5665264939671655</v>
      </c>
      <c r="F259">
        <f t="shared" si="10"/>
        <v>-5.2630642772941272E-2</v>
      </c>
      <c r="G259">
        <f t="shared" si="11"/>
        <v>2.7699845586929553E-3</v>
      </c>
    </row>
    <row r="260" spans="1:7" x14ac:dyDescent="0.3">
      <c r="A260">
        <v>259</v>
      </c>
      <c r="B260" t="s">
        <v>260</v>
      </c>
      <c r="C260">
        <v>92.092756598240399</v>
      </c>
      <c r="D260" s="6">
        <f t="shared" si="12"/>
        <v>4.5227962930266141</v>
      </c>
      <c r="E260">
        <f>+alfa+beta+phi*D259+epsilon</f>
        <v>4.4684154668203542</v>
      </c>
      <c r="F260">
        <f t="shared" ref="F260:F292" si="13">+D260-E260</f>
        <v>5.4380826206259947E-2</v>
      </c>
      <c r="G260">
        <f t="shared" ref="G260:G292" si="14">+F260*F260</f>
        <v>2.9572742588754486E-3</v>
      </c>
    </row>
    <row r="261" spans="1:7" x14ac:dyDescent="0.3">
      <c r="A261">
        <v>260</v>
      </c>
      <c r="B261" t="s">
        <v>261</v>
      </c>
      <c r="C261">
        <v>95.950469208211103</v>
      </c>
      <c r="D261" s="6">
        <f t="shared" si="12"/>
        <v>4.5638321125742287</v>
      </c>
      <c r="E261">
        <f>+alfa+beta+phi*D260+epsilon</f>
        <v>4.4757592213762587</v>
      </c>
      <c r="F261">
        <f t="shared" si="13"/>
        <v>8.8072891197970016E-2</v>
      </c>
      <c r="G261">
        <f t="shared" si="14"/>
        <v>7.7568341639694645E-3</v>
      </c>
    </row>
    <row r="262" spans="1:7" x14ac:dyDescent="0.3">
      <c r="A262">
        <v>261</v>
      </c>
      <c r="B262" t="s">
        <v>262</v>
      </c>
      <c r="C262">
        <v>112.78945454545401</v>
      </c>
      <c r="D262" s="6">
        <f t="shared" si="12"/>
        <v>4.7255228466214598</v>
      </c>
      <c r="E262">
        <f>+alfa+beta+phi*D261+epsilon</f>
        <v>4.5096178760849961</v>
      </c>
      <c r="F262">
        <f t="shared" si="13"/>
        <v>0.21590497053646374</v>
      </c>
      <c r="G262">
        <f t="shared" si="14"/>
        <v>4.6614956302351275E-2</v>
      </c>
    </row>
    <row r="263" spans="1:7" x14ac:dyDescent="0.3">
      <c r="A263">
        <v>262</v>
      </c>
      <c r="B263" t="s">
        <v>263</v>
      </c>
      <c r="C263">
        <v>110.36991202346</v>
      </c>
      <c r="D263" s="6">
        <f t="shared" si="12"/>
        <v>4.7038375606789211</v>
      </c>
      <c r="E263">
        <f>+alfa+beta+phi*D262+epsilon</f>
        <v>4.6430289007473666</v>
      </c>
      <c r="F263">
        <f t="shared" si="13"/>
        <v>6.0808659931554487E-2</v>
      </c>
      <c r="G263">
        <f t="shared" si="14"/>
        <v>3.69769312267144E-3</v>
      </c>
    </row>
    <row r="264" spans="1:7" x14ac:dyDescent="0.3">
      <c r="A264">
        <v>263</v>
      </c>
      <c r="B264" t="s">
        <v>264</v>
      </c>
      <c r="C264">
        <v>107.492181818181</v>
      </c>
      <c r="D264" s="6">
        <f t="shared" si="12"/>
        <v>4.6774181176502259</v>
      </c>
      <c r="E264">
        <f>+alfa+beta+phi*D263+epsilon</f>
        <v>4.6251363713161773</v>
      </c>
      <c r="F264">
        <f t="shared" si="13"/>
        <v>5.2281746334048584E-2</v>
      </c>
      <c r="G264">
        <f t="shared" si="14"/>
        <v>2.7333809997378026E-3</v>
      </c>
    </row>
    <row r="265" spans="1:7" x14ac:dyDescent="0.3">
      <c r="A265">
        <v>264</v>
      </c>
      <c r="B265" t="s">
        <v>265</v>
      </c>
      <c r="C265">
        <v>346.18829912023398</v>
      </c>
      <c r="D265" s="6">
        <f t="shared" si="12"/>
        <v>5.8469828441358009</v>
      </c>
      <c r="E265">
        <f>+alfa+beta+phi*D264+epsilon</f>
        <v>4.6033376888732009</v>
      </c>
      <c r="F265">
        <f t="shared" si="13"/>
        <v>1.2436451552626</v>
      </c>
      <c r="G265">
        <f t="shared" si="14"/>
        <v>1.5466532722081365</v>
      </c>
    </row>
    <row r="266" spans="1:7" x14ac:dyDescent="0.3">
      <c r="A266">
        <v>265</v>
      </c>
      <c r="B266" t="s">
        <v>266</v>
      </c>
      <c r="C266">
        <v>300.13615835777102</v>
      </c>
      <c r="D266" s="6">
        <f t="shared" si="12"/>
        <v>5.7042362328849334</v>
      </c>
      <c r="E266">
        <f>+alfa+beta+phi*D265+epsilon</f>
        <v>5.5683455446964487</v>
      </c>
      <c r="F266">
        <f t="shared" si="13"/>
        <v>0.13589068818848471</v>
      </c>
      <c r="G266">
        <f t="shared" si="14"/>
        <v>1.8466279136339976E-2</v>
      </c>
    </row>
    <row r="267" spans="1:7" x14ac:dyDescent="0.3">
      <c r="A267">
        <v>266</v>
      </c>
      <c r="B267" t="s">
        <v>267</v>
      </c>
      <c r="C267">
        <v>416.915064935065</v>
      </c>
      <c r="D267" s="6">
        <f t="shared" si="12"/>
        <v>6.032882519842091</v>
      </c>
      <c r="E267">
        <f>+alfa+beta+phi*D266+epsilon</f>
        <v>5.4505653157533578</v>
      </c>
      <c r="F267">
        <f t="shared" si="13"/>
        <v>0.58231720408873322</v>
      </c>
      <c r="G267">
        <f t="shared" si="14"/>
        <v>0.33909332617771937</v>
      </c>
    </row>
    <row r="268" spans="1:7" x14ac:dyDescent="0.3">
      <c r="A268">
        <v>267</v>
      </c>
      <c r="B268" t="s">
        <v>268</v>
      </c>
      <c r="C268">
        <v>236.26956011730201</v>
      </c>
      <c r="D268" s="6">
        <f t="shared" si="12"/>
        <v>5.4649733570939159</v>
      </c>
      <c r="E268">
        <f>+alfa+beta+phi*D267+epsilon</f>
        <v>5.7217313671217092</v>
      </c>
      <c r="F268">
        <f t="shared" si="13"/>
        <v>-0.2567580100277933</v>
      </c>
      <c r="G268">
        <f t="shared" si="14"/>
        <v>6.5924675713432412E-2</v>
      </c>
    </row>
    <row r="269" spans="1:7" x14ac:dyDescent="0.3">
      <c r="A269">
        <v>268</v>
      </c>
      <c r="B269" t="s">
        <v>269</v>
      </c>
      <c r="C269">
        <v>154.77490909090901</v>
      </c>
      <c r="D269" s="6">
        <f t="shared" si="12"/>
        <v>5.0419718620422351</v>
      </c>
      <c r="E269">
        <f>+alfa+beta+phi*D268+epsilon</f>
        <v>5.2531495169381897</v>
      </c>
      <c r="F269">
        <f t="shared" si="13"/>
        <v>-0.21117765489595453</v>
      </c>
      <c r="G269">
        <f t="shared" si="14"/>
        <v>4.459600192735487E-2</v>
      </c>
    </row>
    <row r="270" spans="1:7" x14ac:dyDescent="0.3">
      <c r="A270">
        <v>269</v>
      </c>
      <c r="B270" t="s">
        <v>270</v>
      </c>
      <c r="C270">
        <v>108.51818181818101</v>
      </c>
      <c r="D270" s="6">
        <f t="shared" si="12"/>
        <v>4.6869177333026144</v>
      </c>
      <c r="E270">
        <f>+alfa+beta+phi*D269+epsilon</f>
        <v>4.904130983371048</v>
      </c>
      <c r="F270">
        <f t="shared" si="13"/>
        <v>-0.21721325006843362</v>
      </c>
      <c r="G270">
        <f t="shared" si="14"/>
        <v>4.7181596005291877E-2</v>
      </c>
    </row>
    <row r="271" spans="1:7" x14ac:dyDescent="0.3">
      <c r="A271">
        <v>270</v>
      </c>
      <c r="B271" t="s">
        <v>271</v>
      </c>
      <c r="C271">
        <v>106.535939393939</v>
      </c>
      <c r="D271" s="6">
        <f t="shared" si="12"/>
        <v>4.6684823873209833</v>
      </c>
      <c r="E271">
        <f>+alfa+beta+phi*D270+epsilon</f>
        <v>4.6111758217479872</v>
      </c>
      <c r="F271">
        <f t="shared" si="13"/>
        <v>5.7306565572996071E-2</v>
      </c>
      <c r="G271">
        <f t="shared" si="14"/>
        <v>3.2840424577720985E-3</v>
      </c>
    </row>
    <row r="272" spans="1:7" x14ac:dyDescent="0.3">
      <c r="A272">
        <v>271</v>
      </c>
      <c r="B272" t="s">
        <v>272</v>
      </c>
      <c r="C272">
        <v>109.97586510263901</v>
      </c>
      <c r="D272" s="6">
        <f t="shared" si="12"/>
        <v>4.7002609335610979</v>
      </c>
      <c r="E272">
        <f>+alfa+beta+phi*D271+epsilon</f>
        <v>4.595964817778543</v>
      </c>
      <c r="F272">
        <f t="shared" si="13"/>
        <v>0.10429611578255482</v>
      </c>
      <c r="G272">
        <f t="shared" si="14"/>
        <v>1.0877679767328081E-2</v>
      </c>
    </row>
    <row r="273" spans="1:7" x14ac:dyDescent="0.3">
      <c r="A273">
        <v>272</v>
      </c>
      <c r="B273" t="s">
        <v>273</v>
      </c>
      <c r="C273">
        <v>154.857507331378</v>
      </c>
      <c r="D273" s="6">
        <f t="shared" si="12"/>
        <v>5.0425053865574183</v>
      </c>
      <c r="E273">
        <f>+alfa+beta+phi*D272+epsilon</f>
        <v>4.6221852962812617</v>
      </c>
      <c r="F273">
        <f t="shared" si="13"/>
        <v>0.42032009027615658</v>
      </c>
      <c r="G273">
        <f t="shared" si="14"/>
        <v>0.17666897828975642</v>
      </c>
    </row>
    <row r="274" spans="1:7" x14ac:dyDescent="0.3">
      <c r="A274">
        <v>273</v>
      </c>
      <c r="B274" t="s">
        <v>274</v>
      </c>
      <c r="C274">
        <v>273.06087878787798</v>
      </c>
      <c r="D274" s="6">
        <f t="shared" si="12"/>
        <v>5.6096947695473247</v>
      </c>
      <c r="E274">
        <f>+alfa+beta+phi*D273+epsilon</f>
        <v>4.9045711944485255</v>
      </c>
      <c r="F274">
        <f t="shared" si="13"/>
        <v>0.70512357509879919</v>
      </c>
      <c r="G274">
        <f t="shared" si="14"/>
        <v>0.4971992561601119</v>
      </c>
    </row>
    <row r="275" spans="1:7" x14ac:dyDescent="0.3">
      <c r="A275">
        <v>274</v>
      </c>
      <c r="B275" t="s">
        <v>275</v>
      </c>
      <c r="C275">
        <v>321.65184750733101</v>
      </c>
      <c r="D275" s="6">
        <f t="shared" si="12"/>
        <v>5.7734697416842291</v>
      </c>
      <c r="E275">
        <f>+alfa+beta+phi*D274+epsilon</f>
        <v>5.372559154353497</v>
      </c>
      <c r="F275">
        <f t="shared" si="13"/>
        <v>0.40091058733073215</v>
      </c>
      <c r="G275">
        <f t="shared" si="14"/>
        <v>0.16072929903387262</v>
      </c>
    </row>
    <row r="276" spans="1:7" x14ac:dyDescent="0.3">
      <c r="A276">
        <v>275</v>
      </c>
      <c r="B276" t="s">
        <v>276</v>
      </c>
      <c r="C276">
        <v>203.147545454545</v>
      </c>
      <c r="D276" s="6">
        <f t="shared" si="12"/>
        <v>5.3139325399317245</v>
      </c>
      <c r="E276">
        <f>+alfa+beta+phi*D275+epsilon</f>
        <v>5.507689883863657</v>
      </c>
      <c r="F276">
        <f t="shared" si="13"/>
        <v>-0.19375734393193245</v>
      </c>
      <c r="G276">
        <f t="shared" si="14"/>
        <v>3.7541908327557161E-2</v>
      </c>
    </row>
    <row r="277" spans="1:7" x14ac:dyDescent="0.3">
      <c r="A277">
        <v>276</v>
      </c>
      <c r="B277" t="s">
        <v>277</v>
      </c>
      <c r="C277">
        <v>349.95378299120199</v>
      </c>
      <c r="D277" s="6">
        <f t="shared" si="12"/>
        <v>5.8578010971677097</v>
      </c>
      <c r="E277">
        <f>+alfa+beta+phi*D276+epsilon</f>
        <v>5.1285257386976655</v>
      </c>
      <c r="F277">
        <f t="shared" si="13"/>
        <v>0.72927535847004421</v>
      </c>
      <c r="G277">
        <f t="shared" si="14"/>
        <v>0.5318425484716115</v>
      </c>
    </row>
    <row r="278" spans="1:7" x14ac:dyDescent="0.3">
      <c r="A278">
        <v>277</v>
      </c>
      <c r="B278" t="s">
        <v>278</v>
      </c>
      <c r="C278">
        <v>389.07331378299102</v>
      </c>
      <c r="D278" s="6">
        <f t="shared" si="12"/>
        <v>5.9637677931691746</v>
      </c>
      <c r="E278">
        <f>+alfa+beta+phi*D277+epsilon</f>
        <v>5.577271685273077</v>
      </c>
      <c r="F278">
        <f t="shared" si="13"/>
        <v>0.38649610789609756</v>
      </c>
      <c r="G278">
        <f t="shared" si="14"/>
        <v>0.14937924141883188</v>
      </c>
    </row>
    <row r="279" spans="1:7" x14ac:dyDescent="0.3">
      <c r="A279">
        <v>278</v>
      </c>
      <c r="B279" t="s">
        <v>279</v>
      </c>
      <c r="C279">
        <v>554.35811688311696</v>
      </c>
      <c r="D279" s="6">
        <f t="shared" si="12"/>
        <v>6.3178108982742698</v>
      </c>
      <c r="E279">
        <f>+alfa+beta+phi*D278+epsilon</f>
        <v>5.6647048061438854</v>
      </c>
      <c r="F279">
        <f t="shared" si="13"/>
        <v>0.6531060921303844</v>
      </c>
      <c r="G279">
        <f t="shared" si="14"/>
        <v>0.42654756757782214</v>
      </c>
    </row>
    <row r="280" spans="1:7" x14ac:dyDescent="0.3">
      <c r="A280">
        <v>279</v>
      </c>
      <c r="B280" t="s">
        <v>280</v>
      </c>
      <c r="C280">
        <v>312.97413489735999</v>
      </c>
      <c r="D280" s="6">
        <f t="shared" si="12"/>
        <v>5.7461205510149309</v>
      </c>
      <c r="E280">
        <f>+alfa+beta+phi*D279+epsilon</f>
        <v>5.9568257721660993</v>
      </c>
      <c r="F280">
        <f t="shared" si="13"/>
        <v>-0.21070522115116841</v>
      </c>
      <c r="G280">
        <f t="shared" si="14"/>
        <v>4.4396690220362786E-2</v>
      </c>
    </row>
    <row r="281" spans="1:7" x14ac:dyDescent="0.3">
      <c r="A281">
        <v>280</v>
      </c>
      <c r="B281" t="s">
        <v>281</v>
      </c>
      <c r="C281">
        <v>239.78599999999901</v>
      </c>
      <c r="D281" s="6">
        <f t="shared" si="12"/>
        <v>5.4797468589041278</v>
      </c>
      <c r="E281">
        <f>+alfa+beta+phi*D280+epsilon</f>
        <v>5.4851240666424186</v>
      </c>
      <c r="F281">
        <f t="shared" si="13"/>
        <v>-5.3772077382907568E-3</v>
      </c>
      <c r="G281">
        <f t="shared" si="14"/>
        <v>2.8914363060733995E-5</v>
      </c>
    </row>
    <row r="282" spans="1:7" x14ac:dyDescent="0.3">
      <c r="A282">
        <v>281</v>
      </c>
      <c r="B282" t="s">
        <v>282</v>
      </c>
      <c r="C282">
        <v>600.14961876832797</v>
      </c>
      <c r="D282" s="6">
        <f t="shared" si="12"/>
        <v>6.3971789887438391</v>
      </c>
      <c r="E282">
        <f>+alfa+beta+phi*D281+epsilon</f>
        <v>5.2653391332817954</v>
      </c>
      <c r="F282">
        <f t="shared" si="13"/>
        <v>1.1318398554620437</v>
      </c>
      <c r="G282">
        <f t="shared" si="14"/>
        <v>1.2810614584123399</v>
      </c>
    </row>
    <row r="283" spans="1:7" x14ac:dyDescent="0.3">
      <c r="A283">
        <v>282</v>
      </c>
      <c r="B283" t="s">
        <v>283</v>
      </c>
      <c r="C283">
        <v>488.92415151515098</v>
      </c>
      <c r="D283" s="6">
        <f t="shared" si="12"/>
        <v>6.1922073680681997</v>
      </c>
      <c r="E283">
        <f>+alfa+beta+phi*D282+epsilon</f>
        <v>6.0223123836125412</v>
      </c>
      <c r="F283">
        <f t="shared" si="13"/>
        <v>0.16989498445565854</v>
      </c>
      <c r="G283">
        <f t="shared" si="14"/>
        <v>2.8864305743188455E-2</v>
      </c>
    </row>
    <row r="284" spans="1:7" x14ac:dyDescent="0.3">
      <c r="A284">
        <v>283</v>
      </c>
      <c r="B284" t="s">
        <v>284</v>
      </c>
      <c r="C284">
        <v>543.15404692082097</v>
      </c>
      <c r="D284" s="6">
        <f t="shared" si="12"/>
        <v>6.2973929756866172</v>
      </c>
      <c r="E284">
        <f>+alfa+beta+phi*D283+epsilon</f>
        <v>5.8531902993930709</v>
      </c>
      <c r="F284">
        <f t="shared" si="13"/>
        <v>0.44420267629354626</v>
      </c>
      <c r="G284">
        <f t="shared" si="14"/>
        <v>0.19731601762634904</v>
      </c>
    </row>
    <row r="285" spans="1:7" x14ac:dyDescent="0.3">
      <c r="A285">
        <v>284</v>
      </c>
      <c r="B285" t="s">
        <v>285</v>
      </c>
      <c r="C285">
        <v>552.558651026392</v>
      </c>
      <c r="D285" s="6">
        <f t="shared" si="12"/>
        <v>6.3145595834616666</v>
      </c>
      <c r="E285">
        <f>+alfa+beta+phi*D284+epsilon</f>
        <v>5.9399789442390274</v>
      </c>
      <c r="F285">
        <f t="shared" si="13"/>
        <v>0.37458063922263918</v>
      </c>
      <c r="G285">
        <f t="shared" si="14"/>
        <v>0.14031065528044098</v>
      </c>
    </row>
    <row r="286" spans="1:7" x14ac:dyDescent="0.3">
      <c r="A286">
        <v>285</v>
      </c>
      <c r="B286" t="s">
        <v>286</v>
      </c>
      <c r="C286">
        <v>1023.9233030303</v>
      </c>
      <c r="D286" s="6">
        <f t="shared" si="12"/>
        <v>6.9313969034098815</v>
      </c>
      <c r="E286">
        <f>+alfa+beta+phi*D285+epsilon</f>
        <v>5.9541431123142203</v>
      </c>
      <c r="F286">
        <f t="shared" si="13"/>
        <v>0.97725379109566113</v>
      </c>
      <c r="G286">
        <f t="shared" si="14"/>
        <v>0.95502497221084204</v>
      </c>
    </row>
    <row r="287" spans="1:7" x14ac:dyDescent="0.3">
      <c r="A287">
        <v>286</v>
      </c>
      <c r="B287" t="s">
        <v>287</v>
      </c>
      <c r="C287">
        <v>1048.6841348973601</v>
      </c>
      <c r="D287" s="6">
        <f t="shared" si="12"/>
        <v>6.9552914523740226</v>
      </c>
      <c r="E287">
        <f>+alfa+beta+phi*D286+epsilon</f>
        <v>6.4630955850034928</v>
      </c>
      <c r="F287">
        <f t="shared" si="13"/>
        <v>0.49219586737052978</v>
      </c>
      <c r="G287">
        <f t="shared" si="14"/>
        <v>0.24225677185662814</v>
      </c>
    </row>
    <row r="288" spans="1:7" x14ac:dyDescent="0.3">
      <c r="A288">
        <v>287</v>
      </c>
      <c r="B288" t="s">
        <v>288</v>
      </c>
      <c r="C288">
        <v>558.535303030303</v>
      </c>
      <c r="D288" s="6">
        <f t="shared" si="12"/>
        <v>6.3253178269507773</v>
      </c>
      <c r="E288">
        <f>+alfa+beta+phi*D287+epsilon</f>
        <v>6.4828109773538056</v>
      </c>
      <c r="F288">
        <f t="shared" si="13"/>
        <v>-0.15749315040302836</v>
      </c>
      <c r="G288">
        <f t="shared" si="14"/>
        <v>2.480409242387091E-2</v>
      </c>
    </row>
    <row r="289" spans="1:7" x14ac:dyDescent="0.3">
      <c r="A289">
        <v>288</v>
      </c>
      <c r="B289" t="s">
        <v>289</v>
      </c>
      <c r="C289">
        <v>665.03565982404598</v>
      </c>
      <c r="D289" s="6">
        <f t="shared" si="12"/>
        <v>6.4998406630137078</v>
      </c>
      <c r="E289">
        <f>+alfa+beta+phi*D288+epsilon</f>
        <v>5.9630197390170858</v>
      </c>
      <c r="F289">
        <f t="shared" si="13"/>
        <v>0.53682092399662196</v>
      </c>
      <c r="G289">
        <f t="shared" si="14"/>
        <v>0.28817670444058696</v>
      </c>
    </row>
    <row r="290" spans="1:7" x14ac:dyDescent="0.3">
      <c r="A290">
        <v>289</v>
      </c>
      <c r="B290" t="s">
        <v>290</v>
      </c>
      <c r="C290">
        <v>558.73085043988203</v>
      </c>
      <c r="D290" s="6">
        <f t="shared" si="12"/>
        <v>6.3256678731970872</v>
      </c>
      <c r="E290">
        <f>+alfa+beta+phi*D289+epsilon</f>
        <v>6.1070185310526099</v>
      </c>
      <c r="F290">
        <f t="shared" si="13"/>
        <v>0.21864934214447729</v>
      </c>
      <c r="G290">
        <f t="shared" si="14"/>
        <v>4.7807534820212695E-2</v>
      </c>
    </row>
    <row r="291" spans="1:7" x14ac:dyDescent="0.3">
      <c r="A291">
        <v>290</v>
      </c>
      <c r="B291" t="s">
        <v>291</v>
      </c>
      <c r="C291">
        <v>581.17188087774298</v>
      </c>
      <c r="D291" s="6">
        <f t="shared" si="12"/>
        <v>6.3650465493793753</v>
      </c>
      <c r="E291">
        <f>+alfa+beta+phi*D290+epsilon</f>
        <v>5.963308562174916</v>
      </c>
      <c r="F291">
        <f t="shared" si="13"/>
        <v>0.4017379872044593</v>
      </c>
      <c r="G291">
        <f t="shared" si="14"/>
        <v>0.16139341036309029</v>
      </c>
    </row>
    <row r="292" spans="1:7" x14ac:dyDescent="0.3">
      <c r="A292">
        <v>291</v>
      </c>
      <c r="B292" t="s">
        <v>292</v>
      </c>
      <c r="C292">
        <v>618.63140762463297</v>
      </c>
      <c r="D292" s="6">
        <f t="shared" si="12"/>
        <v>6.4275096310678856</v>
      </c>
      <c r="E292">
        <f>+alfa+beta+phi*D291+epsilon</f>
        <v>5.9957999078929216</v>
      </c>
      <c r="F292">
        <f t="shared" si="13"/>
        <v>0.43170972317496403</v>
      </c>
      <c r="G292">
        <f t="shared" si="14"/>
        <v>0.18637328508380407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alfa</vt:lpstr>
      <vt:lpstr>beta</vt:lpstr>
      <vt:lpstr>epsilon</vt:lpstr>
      <vt:lpstr>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Jimenez</dc:creator>
  <cp:lastModifiedBy>Miguel Jimenez</cp:lastModifiedBy>
  <dcterms:created xsi:type="dcterms:W3CDTF">2025-10-16T02:02:58Z</dcterms:created>
  <dcterms:modified xsi:type="dcterms:W3CDTF">2025-10-16T02:29:15Z</dcterms:modified>
</cp:coreProperties>
</file>