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ropbox\UdeA\Archivos Mercado Financieros\"/>
    </mc:Choice>
  </mc:AlternateContent>
  <xr:revisionPtr revIDLastSave="0" documentId="13_ncr:1_{D2D8E166-5D75-458E-9108-B97D85F8A10E}" xr6:coauthVersionLast="47" xr6:coauthVersionMax="47" xr10:uidLastSave="{00000000-0000-0000-0000-000000000000}"/>
  <bookViews>
    <workbookView xWindow="-108" yWindow="-108" windowWidth="23256" windowHeight="12576" tabRatio="807" xr2:uid="{01E3C155-4D02-4958-BC76-E897FBA8A8AB}"/>
  </bookViews>
  <sheets>
    <sheet name="Volumen" sheetId="7" r:id="rId1"/>
    <sheet name="Operaciones" sheetId="8" r:id="rId2"/>
    <sheet name="Marcación de precio" sheetId="9" r:id="rId3"/>
    <sheet name="Tipos de inversionistas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8" l="1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8" i="8"/>
  <c r="F69" i="8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8" i="7"/>
  <c r="E69" i="7"/>
</calcChain>
</file>

<file path=xl/sharedStrings.xml><?xml version="1.0" encoding="utf-8"?>
<sst xmlns="http://schemas.openxmlformats.org/spreadsheetml/2006/main" count="767" uniqueCount="99">
  <si>
    <t>04. FRECUENCIA DE MARCACIÓN DE PRECIO X ESPECIE</t>
  </si>
  <si>
    <t>AÑO</t>
  </si>
  <si>
    <t>TRIMESTRE</t>
  </si>
  <si>
    <t>NEMO</t>
  </si>
  <si>
    <t>RUEDAS TOTALES</t>
  </si>
  <si>
    <t>RUEDAS EN LAS QUE SE MARCO PX</t>
  </si>
  <si>
    <t>CORTE</t>
  </si>
  <si>
    <t>BBVACOL</t>
  </si>
  <si>
    <t>2023-08-02</t>
  </si>
  <si>
    <t>BCOLOMBIA</t>
  </si>
  <si>
    <t>BHI</t>
  </si>
  <si>
    <t>BMC</t>
  </si>
  <si>
    <t>BOGOTA</t>
  </si>
  <si>
    <t>BVC</t>
  </si>
  <si>
    <t>CARTON</t>
  </si>
  <si>
    <t>CELSIA</t>
  </si>
  <si>
    <t>CEMARGOS</t>
  </si>
  <si>
    <t>CLH</t>
  </si>
  <si>
    <t>CNEC</t>
  </si>
  <si>
    <t>COLTEJER</t>
  </si>
  <si>
    <t>CONCONCRET</t>
  </si>
  <si>
    <t>CORFERIAS</t>
  </si>
  <si>
    <t>CORFICOLCF</t>
  </si>
  <si>
    <t>CREDIFAMI</t>
  </si>
  <si>
    <t>ECOPETROL</t>
  </si>
  <si>
    <t>ELCONDOR</t>
  </si>
  <si>
    <t>ENKA</t>
  </si>
  <si>
    <t>ESTRA</t>
  </si>
  <si>
    <t>ETB</t>
  </si>
  <si>
    <t>EXITO</t>
  </si>
  <si>
    <t>FABRICATO</t>
  </si>
  <si>
    <t>FAMILIA</t>
  </si>
  <si>
    <t>GEB</t>
  </si>
  <si>
    <t>GRUBOLIVAR</t>
  </si>
  <si>
    <t>GRUPOARGOS</t>
  </si>
  <si>
    <t>GRUPOAVAL</t>
  </si>
  <si>
    <t>GRUPOSURA</t>
  </si>
  <si>
    <t>HCOLSEL</t>
  </si>
  <si>
    <t>ICOLCAP</t>
  </si>
  <si>
    <t>ISA</t>
  </si>
  <si>
    <t>MARLY</t>
  </si>
  <si>
    <t>MINEROS</t>
  </si>
  <si>
    <t>NUTRESA</t>
  </si>
  <si>
    <t>OCCIDENTE</t>
  </si>
  <si>
    <t>PAZRIO</t>
  </si>
  <si>
    <t>PEI</t>
  </si>
  <si>
    <t>PFAVAL</t>
  </si>
  <si>
    <t>PFAVH</t>
  </si>
  <si>
    <t>PFBBVACOL</t>
  </si>
  <si>
    <t>PFBCOLOM</t>
  </si>
  <si>
    <t>PFCARPAK</t>
  </si>
  <si>
    <t>PFCEMARGOS</t>
  </si>
  <si>
    <t>PFCORFICOL</t>
  </si>
  <si>
    <t>PFDAVVNDA</t>
  </si>
  <si>
    <t>PFGRUPOARG</t>
  </si>
  <si>
    <t>PFGRUPSURA</t>
  </si>
  <si>
    <t>PFVILLA051</t>
  </si>
  <si>
    <t>PFVILLA053</t>
  </si>
  <si>
    <t>PFVILLAS</t>
  </si>
  <si>
    <t>PFVILLASCA</t>
  </si>
  <si>
    <t>POPULAR</t>
  </si>
  <si>
    <t>PROMIGAS</t>
  </si>
  <si>
    <t>PROTECCION</t>
  </si>
  <si>
    <t>SDGEB</t>
  </si>
  <si>
    <t>TERPEL</t>
  </si>
  <si>
    <t>TITAN</t>
  </si>
  <si>
    <t>VALINDUSTR</t>
  </si>
  <si>
    <t>VALSIMESA</t>
  </si>
  <si>
    <t>VILLAS</t>
  </si>
  <si>
    <t>MES</t>
  </si>
  <si>
    <t>VENTA</t>
  </si>
  <si>
    <t>Persona Natural</t>
  </si>
  <si>
    <t>COMPRA</t>
  </si>
  <si>
    <t>Sector Real</t>
  </si>
  <si>
    <t>SCB</t>
  </si>
  <si>
    <t>Fondos de Inversión Colectiva</t>
  </si>
  <si>
    <t>Extranjeros</t>
  </si>
  <si>
    <t>Fiduciarias</t>
  </si>
  <si>
    <t>Fdo de Pensiones y Cesantías</t>
  </si>
  <si>
    <t>Compañías de Seguros</t>
  </si>
  <si>
    <t>Fondos</t>
  </si>
  <si>
    <t>Fondo de Empleados</t>
  </si>
  <si>
    <t>CANTIDAD ACC NEG</t>
  </si>
  <si>
    <t>VOL %</t>
  </si>
  <si>
    <t>PUNTA</t>
  </si>
  <si>
    <t>SECTOR</t>
  </si>
  <si>
    <t>07. PARTICIPACIÓN POR TIPO DE INVERSIONISTA</t>
  </si>
  <si>
    <t>01. VOLUMEN MENSUAL X ESPECIE</t>
  </si>
  <si>
    <t>VOLUMEN TOTAL (MES)</t>
  </si>
  <si>
    <t>VOLUMEN PROM DIARIO (MES)</t>
  </si>
  <si>
    <t>03. NÚMERO DE OPERACIONES MENSUALES X ESPECIE</t>
  </si>
  <si>
    <t>NUMERO DE OPS TOTAL</t>
  </si>
  <si>
    <t>NUMERO DE OPS PROM X DIA</t>
  </si>
  <si>
    <t>https://www.bvc.com.co/informes-y-boletines?tab=informes-bursatiles_reporte-de-riesgos-mercado-de-renta-variable</t>
  </si>
  <si>
    <t>Reporte de Riesgos Mercado de Renta Variable</t>
  </si>
  <si>
    <t>Agosto 02, 2023</t>
  </si>
  <si>
    <t>Número de ruedas en las cuales la especie marcó precio durante el trimestre.</t>
  </si>
  <si>
    <t>Participación por tipo de inversionista en cada punta en el volumen negociado de cada especie durante el mes y número de acciones negociadas.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</si>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</sst>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gradientFill degree="90">
        <stop position="0">
          <color theme="1" tint="0.34900967436750391"/>
        </stop>
        <stop position="0.5">
          <color theme="1" tint="0.1489913632618183"/>
        </stop>
        <stop position="1">
          <color theme="1" tint="0.34900967436750391"/>
        </stop>
      </gradient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indent="1"/>
    </xf>
    <xf numFmtId="0" fontId="1" fillId="0" borderId="0" xfId="1"/>
    <xf numFmtId="9" fontId="0" fillId="0" borderId="0" xfId="2" applyFont="1"/>
    <xf numFmtId="0" fontId="6" fillId="0" borderId="0" xfId="0" applyFont="1"/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6" fillId="0" borderId="0" xfId="0" applyNumberFormat="1" applyFont="1" applyAlignment="1">
      <alignment horizontal="center" vertical="center"/>
    </xf>
    <xf numFmtId="9" fontId="0" fillId="0" borderId="0" xfId="2" applyFont="1" applyAlignment="1">
      <alignment horizontal="center" vertical="center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vc.com.co/informes-y-boletines?tab=informes-bursatiles_reporte-de-riesgos-mercado-de-renta-variabl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vc.com.co/informes-y-boletines?tab=informes-bursatiles_reporte-de-riesgos-mercado-de-renta-variabl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vc.com.co/informes-y-boletines?tab=informes-bursatiles_reporte-de-riesgos-mercado-de-renta-variabl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vc.com.co/informes-y-boletines?tab=informes-bursatiles_reporte-de-riesgos-mercado-de-renta-variabl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7CEB3-375B-4C18-8122-8E98EF2BAC52}">
  <dimension ref="A1:F69"/>
  <sheetViews>
    <sheetView showGridLines="0" tabSelected="1" workbookViewId="0"/>
  </sheetViews>
  <sheetFormatPr baseColWidth="10" defaultRowHeight="13.2" x14ac:dyDescent="0.25"/>
  <cols>
    <col min="2" max="2" width="13" customWidth="1"/>
    <col min="3" max="3" width="17.33203125" customWidth="1"/>
    <col min="4" max="4" width="15.88671875" customWidth="1"/>
    <col min="5" max="5" width="22.33203125" customWidth="1"/>
    <col min="6" max="6" width="16.88671875" customWidth="1"/>
  </cols>
  <sheetData>
    <row r="1" spans="1:6" x14ac:dyDescent="0.25">
      <c r="A1" t="s">
        <v>94</v>
      </c>
    </row>
    <row r="2" spans="1:6" x14ac:dyDescent="0.25">
      <c r="A2" t="s">
        <v>95</v>
      </c>
    </row>
    <row r="3" spans="1:6" x14ac:dyDescent="0.25">
      <c r="A3" s="7" t="s">
        <v>93</v>
      </c>
    </row>
    <row r="5" spans="1:6" x14ac:dyDescent="0.25">
      <c r="A5" s="9" t="s">
        <v>87</v>
      </c>
    </row>
    <row r="7" spans="1:6" ht="27.6" x14ac:dyDescent="0.25">
      <c r="A7" s="1" t="s">
        <v>1</v>
      </c>
      <c r="B7" s="1" t="s">
        <v>69</v>
      </c>
      <c r="C7" s="1" t="s">
        <v>3</v>
      </c>
      <c r="D7" s="1" t="s">
        <v>88</v>
      </c>
      <c r="E7" s="1" t="s">
        <v>89</v>
      </c>
    </row>
    <row r="8" spans="1:6" ht="13.8" x14ac:dyDescent="0.3">
      <c r="A8" s="2">
        <v>2023</v>
      </c>
      <c r="B8" s="2">
        <v>7</v>
      </c>
      <c r="C8" s="2" t="s">
        <v>49</v>
      </c>
      <c r="D8" s="3">
        <v>253983089540</v>
      </c>
      <c r="E8" s="3">
        <v>13367531028.421053</v>
      </c>
      <c r="F8" s="14">
        <f>+E8/$E$69</f>
        <v>0.29097116870552026</v>
      </c>
    </row>
    <row r="9" spans="1:6" ht="13.8" x14ac:dyDescent="0.3">
      <c r="A9" s="2">
        <v>2023</v>
      </c>
      <c r="B9" s="2">
        <v>7</v>
      </c>
      <c r="C9" s="2" t="s">
        <v>24</v>
      </c>
      <c r="D9" s="3">
        <v>146760972239</v>
      </c>
      <c r="E9" s="3">
        <v>7724261696.7894735</v>
      </c>
      <c r="F9" s="14">
        <f t="shared" ref="F9:F68" si="0">+E9/$E$69</f>
        <v>0.16813407416250395</v>
      </c>
    </row>
    <row r="10" spans="1:6" ht="13.8" x14ac:dyDescent="0.3">
      <c r="A10" s="2">
        <v>2023</v>
      </c>
      <c r="B10" s="2">
        <v>7</v>
      </c>
      <c r="C10" s="2" t="s">
        <v>9</v>
      </c>
      <c r="D10" s="3">
        <v>123038433810</v>
      </c>
      <c r="E10" s="3">
        <v>6475707042.6315794</v>
      </c>
      <c r="F10" s="14">
        <f t="shared" si="0"/>
        <v>0.14095677372156004</v>
      </c>
    </row>
    <row r="11" spans="1:6" ht="13.8" x14ac:dyDescent="0.3">
      <c r="A11" s="2">
        <v>2023</v>
      </c>
      <c r="B11" s="2">
        <v>7</v>
      </c>
      <c r="C11" s="2" t="s">
        <v>39</v>
      </c>
      <c r="D11" s="3">
        <v>81739462880</v>
      </c>
      <c r="E11" s="3">
        <v>4302076993.6842108</v>
      </c>
      <c r="F11" s="14">
        <f t="shared" si="0"/>
        <v>9.3643348801808149E-2</v>
      </c>
    </row>
    <row r="12" spans="1:6" ht="13.8" x14ac:dyDescent="0.3">
      <c r="A12" s="2">
        <v>2023</v>
      </c>
      <c r="B12" s="2">
        <v>7</v>
      </c>
      <c r="C12" s="2" t="s">
        <v>38</v>
      </c>
      <c r="D12" s="3">
        <v>56069563515.5</v>
      </c>
      <c r="E12" s="3">
        <v>2951029658.7105265</v>
      </c>
      <c r="F12" s="14">
        <f t="shared" si="0"/>
        <v>6.4235089251263047E-2</v>
      </c>
    </row>
    <row r="13" spans="1:6" ht="13.8" x14ac:dyDescent="0.3">
      <c r="A13" s="2">
        <v>2023</v>
      </c>
      <c r="B13" s="2">
        <v>7</v>
      </c>
      <c r="C13" s="2" t="s">
        <v>32</v>
      </c>
      <c r="D13" s="3">
        <v>25635185529</v>
      </c>
      <c r="E13" s="3">
        <v>1349220291</v>
      </c>
      <c r="F13" s="14">
        <f t="shared" si="0"/>
        <v>2.9368490267857896E-2</v>
      </c>
    </row>
    <row r="14" spans="1:6" ht="13.8" x14ac:dyDescent="0.3">
      <c r="A14" s="2">
        <v>2023</v>
      </c>
      <c r="B14" s="2">
        <v>7</v>
      </c>
      <c r="C14" s="2" t="s">
        <v>16</v>
      </c>
      <c r="D14" s="3">
        <v>23903556899</v>
      </c>
      <c r="E14" s="3">
        <v>1258081942.0526316</v>
      </c>
      <c r="F14" s="14">
        <f t="shared" si="0"/>
        <v>2.7384681002652126E-2</v>
      </c>
    </row>
    <row r="15" spans="1:6" ht="13.8" x14ac:dyDescent="0.3">
      <c r="A15" s="2">
        <v>2023</v>
      </c>
      <c r="B15" s="2">
        <v>7</v>
      </c>
      <c r="C15" s="2" t="s">
        <v>34</v>
      </c>
      <c r="D15" s="3">
        <v>22965458220</v>
      </c>
      <c r="E15" s="3">
        <v>1208708327.3684211</v>
      </c>
      <c r="F15" s="14">
        <f t="shared" si="0"/>
        <v>2.6309965085603852E-2</v>
      </c>
    </row>
    <row r="16" spans="1:6" ht="13.8" x14ac:dyDescent="0.3">
      <c r="A16" s="2">
        <v>2023</v>
      </c>
      <c r="B16" s="2">
        <v>7</v>
      </c>
      <c r="C16" s="2" t="s">
        <v>53</v>
      </c>
      <c r="D16" s="3">
        <v>20272315280</v>
      </c>
      <c r="E16" s="3">
        <v>1066963962.1052631</v>
      </c>
      <c r="F16" s="14">
        <f t="shared" si="0"/>
        <v>2.3224614205897325E-2</v>
      </c>
    </row>
    <row r="17" spans="1:6" ht="13.8" x14ac:dyDescent="0.3">
      <c r="A17" s="2">
        <v>2023</v>
      </c>
      <c r="B17" s="2">
        <v>7</v>
      </c>
      <c r="C17" s="2" t="s">
        <v>46</v>
      </c>
      <c r="D17" s="3">
        <v>14915905207.099997</v>
      </c>
      <c r="E17" s="3">
        <v>785047642.47894716</v>
      </c>
      <c r="F17" s="14">
        <f t="shared" si="0"/>
        <v>1.7088139128755325E-2</v>
      </c>
    </row>
    <row r="18" spans="1:6" ht="13.8" x14ac:dyDescent="0.3">
      <c r="A18" s="2">
        <v>2023</v>
      </c>
      <c r="B18" s="2">
        <v>7</v>
      </c>
      <c r="C18" s="2" t="s">
        <v>55</v>
      </c>
      <c r="D18" s="3">
        <v>13613727270</v>
      </c>
      <c r="E18" s="3">
        <v>716511961.57894742</v>
      </c>
      <c r="F18" s="14">
        <f t="shared" si="0"/>
        <v>1.5596322343209621E-2</v>
      </c>
    </row>
    <row r="19" spans="1:6" ht="13.8" x14ac:dyDescent="0.3">
      <c r="A19" s="2">
        <v>2023</v>
      </c>
      <c r="B19" s="2">
        <v>7</v>
      </c>
      <c r="C19" s="2" t="s">
        <v>42</v>
      </c>
      <c r="D19" s="3">
        <v>12946131940</v>
      </c>
      <c r="E19" s="3">
        <v>681375365.26315784</v>
      </c>
      <c r="F19" s="14">
        <f t="shared" si="0"/>
        <v>1.4831503733654692E-2</v>
      </c>
    </row>
    <row r="20" spans="1:6" ht="13.8" x14ac:dyDescent="0.3">
      <c r="A20" s="2">
        <v>2023</v>
      </c>
      <c r="B20" s="2">
        <v>7</v>
      </c>
      <c r="C20" s="2" t="s">
        <v>45</v>
      </c>
      <c r="D20" s="3">
        <v>9329119180</v>
      </c>
      <c r="E20" s="3">
        <v>491006272.63157892</v>
      </c>
      <c r="F20" s="14">
        <f t="shared" si="0"/>
        <v>1.0687737973870796E-2</v>
      </c>
    </row>
    <row r="21" spans="1:6" ht="13.8" x14ac:dyDescent="0.3">
      <c r="A21" s="2">
        <v>2023</v>
      </c>
      <c r="B21" s="2">
        <v>7</v>
      </c>
      <c r="C21" s="2" t="s">
        <v>37</v>
      </c>
      <c r="D21" s="3">
        <v>9042071302</v>
      </c>
      <c r="E21" s="3">
        <v>475898489.57894737</v>
      </c>
      <c r="F21" s="14">
        <f t="shared" si="0"/>
        <v>1.0358886723626653E-2</v>
      </c>
    </row>
    <row r="22" spans="1:6" ht="13.8" x14ac:dyDescent="0.3">
      <c r="A22" s="2">
        <v>2023</v>
      </c>
      <c r="B22" s="2">
        <v>7</v>
      </c>
      <c r="C22" s="2" t="s">
        <v>54</v>
      </c>
      <c r="D22" s="3">
        <v>8760980555</v>
      </c>
      <c r="E22" s="3">
        <v>461104239.7368421</v>
      </c>
      <c r="F22" s="14">
        <f t="shared" si="0"/>
        <v>1.0036860153609609E-2</v>
      </c>
    </row>
    <row r="23" spans="1:6" ht="13.8" x14ac:dyDescent="0.3">
      <c r="A23" s="2">
        <v>2023</v>
      </c>
      <c r="B23" s="2">
        <v>7</v>
      </c>
      <c r="C23" s="2" t="s">
        <v>36</v>
      </c>
      <c r="D23" s="3">
        <v>7428986680</v>
      </c>
      <c r="E23" s="3">
        <v>390999298.94736844</v>
      </c>
      <c r="F23" s="14">
        <f t="shared" si="0"/>
        <v>8.5108852738674454E-3</v>
      </c>
    </row>
    <row r="24" spans="1:6" ht="13.8" x14ac:dyDescent="0.3">
      <c r="A24" s="2">
        <v>2023</v>
      </c>
      <c r="B24" s="2">
        <v>7</v>
      </c>
      <c r="C24" s="2" t="s">
        <v>22</v>
      </c>
      <c r="D24" s="3">
        <v>6883351130</v>
      </c>
      <c r="E24" s="3">
        <v>362281638.42105263</v>
      </c>
      <c r="F24" s="14">
        <f t="shared" si="0"/>
        <v>7.8857876976535166E-3</v>
      </c>
    </row>
    <row r="25" spans="1:6" ht="13.8" x14ac:dyDescent="0.3">
      <c r="A25" s="2">
        <v>2023</v>
      </c>
      <c r="B25" s="2">
        <v>7</v>
      </c>
      <c r="C25" s="2" t="s">
        <v>33</v>
      </c>
      <c r="D25" s="3">
        <v>5027648160</v>
      </c>
      <c r="E25" s="3">
        <v>264613061.05263159</v>
      </c>
      <c r="F25" s="14">
        <f t="shared" si="0"/>
        <v>5.759834891389354E-3</v>
      </c>
    </row>
    <row r="26" spans="1:6" ht="13.8" x14ac:dyDescent="0.3">
      <c r="A26" s="2">
        <v>2023</v>
      </c>
      <c r="B26" s="2">
        <v>7</v>
      </c>
      <c r="C26" s="2" t="s">
        <v>10</v>
      </c>
      <c r="D26" s="3">
        <v>4801369419.3999996</v>
      </c>
      <c r="E26" s="3">
        <v>252703653.65263155</v>
      </c>
      <c r="F26" s="14">
        <f t="shared" si="0"/>
        <v>5.5006027128815561E-3</v>
      </c>
    </row>
    <row r="27" spans="1:6" ht="13.8" x14ac:dyDescent="0.3">
      <c r="A27" s="2">
        <v>2023</v>
      </c>
      <c r="B27" s="2">
        <v>7</v>
      </c>
      <c r="C27" s="2" t="s">
        <v>15</v>
      </c>
      <c r="D27" s="3">
        <v>4528325417</v>
      </c>
      <c r="E27" s="3">
        <v>238332916.68421054</v>
      </c>
      <c r="F27" s="14">
        <f t="shared" si="0"/>
        <v>5.1877947514135216E-3</v>
      </c>
    </row>
    <row r="28" spans="1:6" ht="13.8" x14ac:dyDescent="0.3">
      <c r="A28" s="2">
        <v>2023</v>
      </c>
      <c r="B28" s="2">
        <v>7</v>
      </c>
      <c r="C28" s="2" t="s">
        <v>12</v>
      </c>
      <c r="D28" s="3">
        <v>4006762390</v>
      </c>
      <c r="E28" s="3">
        <v>210882231.05263159</v>
      </c>
      <c r="F28" s="14">
        <f t="shared" si="0"/>
        <v>4.5902754291836925E-3</v>
      </c>
    </row>
    <row r="29" spans="1:6" ht="13.8" x14ac:dyDescent="0.3">
      <c r="A29" s="2">
        <v>2023</v>
      </c>
      <c r="B29" s="2">
        <v>7</v>
      </c>
      <c r="C29" s="2" t="s">
        <v>41</v>
      </c>
      <c r="D29" s="3">
        <v>3653691303</v>
      </c>
      <c r="E29" s="3">
        <v>192299542.2631579</v>
      </c>
      <c r="F29" s="14">
        <f t="shared" si="0"/>
        <v>4.1857858743610324E-3</v>
      </c>
    </row>
    <row r="30" spans="1:6" ht="13.8" x14ac:dyDescent="0.3">
      <c r="A30" s="2">
        <v>2023</v>
      </c>
      <c r="B30" s="2">
        <v>7</v>
      </c>
      <c r="C30" s="2" t="s">
        <v>18</v>
      </c>
      <c r="D30" s="3">
        <v>3339476890</v>
      </c>
      <c r="E30" s="3">
        <v>175761941.57894737</v>
      </c>
      <c r="F30" s="14">
        <f t="shared" si="0"/>
        <v>3.8258117708082438E-3</v>
      </c>
    </row>
    <row r="31" spans="1:6" ht="13.8" x14ac:dyDescent="0.3">
      <c r="A31" s="2">
        <v>2023</v>
      </c>
      <c r="B31" s="2">
        <v>7</v>
      </c>
      <c r="C31" s="2" t="s">
        <v>20</v>
      </c>
      <c r="D31" s="3">
        <v>3241761204.2999997</v>
      </c>
      <c r="E31" s="3">
        <v>170619010.75263157</v>
      </c>
      <c r="F31" s="14">
        <f t="shared" si="0"/>
        <v>3.713865549032276E-3</v>
      </c>
    </row>
    <row r="32" spans="1:6" ht="13.8" x14ac:dyDescent="0.3">
      <c r="A32" s="2">
        <v>2023</v>
      </c>
      <c r="B32" s="2">
        <v>7</v>
      </c>
      <c r="C32" s="2" t="s">
        <v>51</v>
      </c>
      <c r="D32" s="3">
        <v>1655183716</v>
      </c>
      <c r="E32" s="3">
        <v>87114932.421052635</v>
      </c>
      <c r="F32" s="14">
        <f t="shared" si="0"/>
        <v>1.8962315213155822E-3</v>
      </c>
    </row>
    <row r="33" spans="1:6" ht="13.8" x14ac:dyDescent="0.3">
      <c r="A33" s="2">
        <v>2023</v>
      </c>
      <c r="B33" s="2">
        <v>7</v>
      </c>
      <c r="C33" s="2" t="s">
        <v>29</v>
      </c>
      <c r="D33" s="3">
        <v>1122489910</v>
      </c>
      <c r="E33" s="3">
        <v>59078416.315789476</v>
      </c>
      <c r="F33" s="14">
        <f t="shared" si="0"/>
        <v>1.2859604218705902E-3</v>
      </c>
    </row>
    <row r="34" spans="1:6" ht="13.8" x14ac:dyDescent="0.3">
      <c r="A34" s="2">
        <v>2023</v>
      </c>
      <c r="B34" s="2">
        <v>7</v>
      </c>
      <c r="C34" s="2" t="s">
        <v>13</v>
      </c>
      <c r="D34" s="3">
        <v>848354630</v>
      </c>
      <c r="E34" s="3">
        <v>44650243.684210524</v>
      </c>
      <c r="F34" s="14">
        <f t="shared" si="0"/>
        <v>9.7190225780351852E-4</v>
      </c>
    </row>
    <row r="35" spans="1:6" ht="13.8" x14ac:dyDescent="0.3">
      <c r="A35" s="2">
        <v>2023</v>
      </c>
      <c r="B35" s="2">
        <v>7</v>
      </c>
      <c r="C35" s="2" t="s">
        <v>52</v>
      </c>
      <c r="D35" s="3">
        <v>797940330</v>
      </c>
      <c r="E35" s="3">
        <v>41996859.473684214</v>
      </c>
      <c r="F35" s="14">
        <f t="shared" si="0"/>
        <v>9.1414601971287024E-4</v>
      </c>
    </row>
    <row r="36" spans="1:6" ht="13.8" x14ac:dyDescent="0.3">
      <c r="A36" s="2">
        <v>2023</v>
      </c>
      <c r="B36" s="2">
        <v>7</v>
      </c>
      <c r="C36" s="2" t="s">
        <v>61</v>
      </c>
      <c r="D36" s="3">
        <v>684359674</v>
      </c>
      <c r="E36" s="3">
        <v>36018930.210526317</v>
      </c>
      <c r="F36" s="14">
        <f t="shared" si="0"/>
        <v>7.8402437941581097E-4</v>
      </c>
    </row>
    <row r="37" spans="1:6" ht="13.8" x14ac:dyDescent="0.3">
      <c r="A37" s="2">
        <v>2023</v>
      </c>
      <c r="B37" s="2">
        <v>7</v>
      </c>
      <c r="C37" s="2" t="s">
        <v>64</v>
      </c>
      <c r="D37" s="3">
        <v>648401905</v>
      </c>
      <c r="E37" s="3">
        <v>34126416.052631579</v>
      </c>
      <c r="F37" s="14">
        <f t="shared" si="0"/>
        <v>7.428300066372038E-4</v>
      </c>
    </row>
    <row r="38" spans="1:6" ht="13.8" x14ac:dyDescent="0.3">
      <c r="A38" s="2">
        <v>2023</v>
      </c>
      <c r="B38" s="2">
        <v>7</v>
      </c>
      <c r="C38" s="2" t="s">
        <v>66</v>
      </c>
      <c r="D38" s="3">
        <v>484208570</v>
      </c>
      <c r="E38" s="3">
        <v>25484661.578947369</v>
      </c>
      <c r="F38" s="14">
        <f t="shared" si="0"/>
        <v>5.5472485890813497E-4</v>
      </c>
    </row>
    <row r="39" spans="1:6" ht="13.8" x14ac:dyDescent="0.3">
      <c r="A39" s="2">
        <v>2023</v>
      </c>
      <c r="B39" s="2">
        <v>7</v>
      </c>
      <c r="C39" s="2" t="s">
        <v>28</v>
      </c>
      <c r="D39" s="3">
        <v>301776659.5</v>
      </c>
      <c r="E39" s="3">
        <v>15882982.078947369</v>
      </c>
      <c r="F39" s="14">
        <f t="shared" si="0"/>
        <v>3.457250144558693E-4</v>
      </c>
    </row>
    <row r="40" spans="1:6" ht="13.8" x14ac:dyDescent="0.3">
      <c r="A40" s="2">
        <v>2023</v>
      </c>
      <c r="B40" s="2">
        <v>7</v>
      </c>
      <c r="C40" s="2" t="s">
        <v>35</v>
      </c>
      <c r="D40" s="3">
        <v>193224121.19999999</v>
      </c>
      <c r="E40" s="3">
        <v>10169690.589473683</v>
      </c>
      <c r="F40" s="14">
        <f t="shared" si="0"/>
        <v>2.2136374697027432E-4</v>
      </c>
    </row>
    <row r="41" spans="1:6" ht="13.8" x14ac:dyDescent="0.3">
      <c r="A41" s="2">
        <v>2023</v>
      </c>
      <c r="B41" s="2">
        <v>7</v>
      </c>
      <c r="C41" s="2" t="s">
        <v>26</v>
      </c>
      <c r="D41" s="3">
        <v>92388973.099999994</v>
      </c>
      <c r="E41" s="3">
        <v>4862577.5315789469</v>
      </c>
      <c r="F41" s="14">
        <f t="shared" si="0"/>
        <v>1.0584376907572076E-4</v>
      </c>
    </row>
    <row r="42" spans="1:6" ht="13.8" x14ac:dyDescent="0.3">
      <c r="A42" s="2">
        <v>2023</v>
      </c>
      <c r="B42" s="2">
        <v>7</v>
      </c>
      <c r="C42" s="2" t="s">
        <v>7</v>
      </c>
      <c r="D42" s="3">
        <v>74355628</v>
      </c>
      <c r="E42" s="3">
        <v>3913454.1052631577</v>
      </c>
      <c r="F42" s="14">
        <f t="shared" si="0"/>
        <v>8.5184190877343977E-5</v>
      </c>
    </row>
    <row r="43" spans="1:6" ht="13.8" x14ac:dyDescent="0.3">
      <c r="A43" s="2">
        <v>2023</v>
      </c>
      <c r="B43" s="2">
        <v>7</v>
      </c>
      <c r="C43" s="2" t="s">
        <v>25</v>
      </c>
      <c r="D43" s="3">
        <v>46706436.399999999</v>
      </c>
      <c r="E43" s="3">
        <v>2458233.4947368419</v>
      </c>
      <c r="F43" s="14">
        <f t="shared" si="0"/>
        <v>5.3508390696372386E-5</v>
      </c>
    </row>
    <row r="44" spans="1:6" ht="13.8" x14ac:dyDescent="0.3">
      <c r="A44" s="2">
        <v>2023</v>
      </c>
      <c r="B44" s="2">
        <v>7</v>
      </c>
      <c r="C44" s="2" t="s">
        <v>44</v>
      </c>
      <c r="D44" s="3">
        <v>38583815.689999998</v>
      </c>
      <c r="E44" s="3">
        <v>2030727.1415789472</v>
      </c>
      <c r="F44" s="14">
        <f t="shared" si="0"/>
        <v>4.4202856043569684E-5</v>
      </c>
    </row>
    <row r="45" spans="1:6" ht="13.8" x14ac:dyDescent="0.3">
      <c r="A45" s="2">
        <v>2023</v>
      </c>
      <c r="B45" s="2">
        <v>7</v>
      </c>
      <c r="C45" s="2" t="s">
        <v>30</v>
      </c>
      <c r="D45" s="3">
        <v>3484575.5</v>
      </c>
      <c r="E45" s="3">
        <v>183398.71052631579</v>
      </c>
      <c r="F45" s="14">
        <f t="shared" si="0"/>
        <v>3.9920413895033783E-6</v>
      </c>
    </row>
    <row r="46" spans="1:6" ht="13.8" x14ac:dyDescent="0.3">
      <c r="A46" s="2">
        <v>2023</v>
      </c>
      <c r="B46" s="2">
        <v>7</v>
      </c>
      <c r="C46" s="2" t="s">
        <v>43</v>
      </c>
      <c r="D46" s="3">
        <v>1799280</v>
      </c>
      <c r="E46" s="3">
        <v>94698.947368421053</v>
      </c>
      <c r="F46" s="14">
        <f t="shared" si="0"/>
        <v>2.0613128432159495E-6</v>
      </c>
    </row>
    <row r="47" spans="1:6" ht="13.8" x14ac:dyDescent="0.3">
      <c r="A47" s="2">
        <v>2023</v>
      </c>
      <c r="B47" s="2">
        <v>7</v>
      </c>
      <c r="C47" s="2" t="s">
        <v>11</v>
      </c>
      <c r="D47" s="3">
        <v>0</v>
      </c>
      <c r="E47" s="3">
        <v>0</v>
      </c>
      <c r="F47" s="14">
        <f t="shared" si="0"/>
        <v>0</v>
      </c>
    </row>
    <row r="48" spans="1:6" ht="13.8" x14ac:dyDescent="0.3">
      <c r="A48" s="2">
        <v>2023</v>
      </c>
      <c r="B48" s="2">
        <v>7</v>
      </c>
      <c r="C48" s="2" t="s">
        <v>14</v>
      </c>
      <c r="D48" s="3">
        <v>0</v>
      </c>
      <c r="E48" s="3">
        <v>0</v>
      </c>
      <c r="F48" s="14">
        <f t="shared" si="0"/>
        <v>0</v>
      </c>
    </row>
    <row r="49" spans="1:6" ht="13.8" x14ac:dyDescent="0.3">
      <c r="A49" s="2">
        <v>2023</v>
      </c>
      <c r="B49" s="2">
        <v>7</v>
      </c>
      <c r="C49" s="2" t="s">
        <v>17</v>
      </c>
      <c r="D49" s="3">
        <v>0</v>
      </c>
      <c r="E49" s="3">
        <v>0</v>
      </c>
      <c r="F49" s="14">
        <f t="shared" si="0"/>
        <v>0</v>
      </c>
    </row>
    <row r="50" spans="1:6" ht="13.8" x14ac:dyDescent="0.3">
      <c r="A50" s="2">
        <v>2023</v>
      </c>
      <c r="B50" s="2">
        <v>7</v>
      </c>
      <c r="C50" s="2" t="s">
        <v>19</v>
      </c>
      <c r="D50" s="3">
        <v>0</v>
      </c>
      <c r="E50" s="3">
        <v>0</v>
      </c>
      <c r="F50" s="14">
        <f t="shared" si="0"/>
        <v>0</v>
      </c>
    </row>
    <row r="51" spans="1:6" ht="13.8" x14ac:dyDescent="0.3">
      <c r="A51" s="2">
        <v>2023</v>
      </c>
      <c r="B51" s="2">
        <v>7</v>
      </c>
      <c r="C51" s="2" t="s">
        <v>21</v>
      </c>
      <c r="D51" s="3">
        <v>0</v>
      </c>
      <c r="E51" s="3">
        <v>0</v>
      </c>
      <c r="F51" s="14">
        <f t="shared" si="0"/>
        <v>0</v>
      </c>
    </row>
    <row r="52" spans="1:6" ht="13.8" x14ac:dyDescent="0.3">
      <c r="A52" s="2">
        <v>2023</v>
      </c>
      <c r="B52" s="2">
        <v>7</v>
      </c>
      <c r="C52" s="2" t="s">
        <v>23</v>
      </c>
      <c r="D52" s="3">
        <v>0</v>
      </c>
      <c r="E52" s="3">
        <v>0</v>
      </c>
      <c r="F52" s="14">
        <f t="shared" si="0"/>
        <v>0</v>
      </c>
    </row>
    <row r="53" spans="1:6" ht="13.8" x14ac:dyDescent="0.3">
      <c r="A53" s="2">
        <v>2023</v>
      </c>
      <c r="B53" s="2">
        <v>7</v>
      </c>
      <c r="C53" s="2" t="s">
        <v>27</v>
      </c>
      <c r="D53" s="3">
        <v>0</v>
      </c>
      <c r="E53" s="3">
        <v>0</v>
      </c>
      <c r="F53" s="14">
        <f t="shared" si="0"/>
        <v>0</v>
      </c>
    </row>
    <row r="54" spans="1:6" ht="13.8" x14ac:dyDescent="0.3">
      <c r="A54" s="2">
        <v>2023</v>
      </c>
      <c r="B54" s="2">
        <v>7</v>
      </c>
      <c r="C54" s="2" t="s">
        <v>31</v>
      </c>
      <c r="D54" s="3">
        <v>0</v>
      </c>
      <c r="E54" s="3">
        <v>0</v>
      </c>
      <c r="F54" s="14">
        <f t="shared" si="0"/>
        <v>0</v>
      </c>
    </row>
    <row r="55" spans="1:6" ht="13.8" x14ac:dyDescent="0.3">
      <c r="A55" s="2">
        <v>2023</v>
      </c>
      <c r="B55" s="2">
        <v>7</v>
      </c>
      <c r="C55" s="2" t="s">
        <v>40</v>
      </c>
      <c r="D55" s="3">
        <v>0</v>
      </c>
      <c r="E55" s="3">
        <v>0</v>
      </c>
      <c r="F55" s="14">
        <f t="shared" si="0"/>
        <v>0</v>
      </c>
    </row>
    <row r="56" spans="1:6" ht="13.8" x14ac:dyDescent="0.3">
      <c r="A56" s="2">
        <v>2023</v>
      </c>
      <c r="B56" s="2">
        <v>7</v>
      </c>
      <c r="C56" s="2" t="s">
        <v>47</v>
      </c>
      <c r="D56" s="3">
        <v>0</v>
      </c>
      <c r="E56" s="3">
        <v>0</v>
      </c>
      <c r="F56" s="14">
        <f t="shared" si="0"/>
        <v>0</v>
      </c>
    </row>
    <row r="57" spans="1:6" ht="13.8" x14ac:dyDescent="0.3">
      <c r="A57" s="2">
        <v>2023</v>
      </c>
      <c r="B57" s="2">
        <v>7</v>
      </c>
      <c r="C57" s="2" t="s">
        <v>48</v>
      </c>
      <c r="D57" s="3">
        <v>0</v>
      </c>
      <c r="E57" s="3">
        <v>0</v>
      </c>
      <c r="F57" s="14">
        <f t="shared" si="0"/>
        <v>0</v>
      </c>
    </row>
    <row r="58" spans="1:6" ht="13.8" x14ac:dyDescent="0.3">
      <c r="A58" s="2">
        <v>2023</v>
      </c>
      <c r="B58" s="2">
        <v>7</v>
      </c>
      <c r="C58" s="2" t="s">
        <v>50</v>
      </c>
      <c r="D58" s="3">
        <v>0</v>
      </c>
      <c r="E58" s="3">
        <v>0</v>
      </c>
      <c r="F58" s="14">
        <f t="shared" si="0"/>
        <v>0</v>
      </c>
    </row>
    <row r="59" spans="1:6" ht="13.8" x14ac:dyDescent="0.3">
      <c r="A59" s="2">
        <v>2023</v>
      </c>
      <c r="B59" s="2">
        <v>7</v>
      </c>
      <c r="C59" s="2" t="s">
        <v>56</v>
      </c>
      <c r="D59" s="3">
        <v>0</v>
      </c>
      <c r="E59" s="3">
        <v>0</v>
      </c>
      <c r="F59" s="14">
        <f t="shared" si="0"/>
        <v>0</v>
      </c>
    </row>
    <row r="60" spans="1:6" ht="13.8" x14ac:dyDescent="0.3">
      <c r="A60" s="2">
        <v>2023</v>
      </c>
      <c r="B60" s="2">
        <v>7</v>
      </c>
      <c r="C60" s="2" t="s">
        <v>57</v>
      </c>
      <c r="D60" s="3">
        <v>0</v>
      </c>
      <c r="E60" s="3">
        <v>0</v>
      </c>
      <c r="F60" s="14">
        <f t="shared" si="0"/>
        <v>0</v>
      </c>
    </row>
    <row r="61" spans="1:6" ht="13.8" x14ac:dyDescent="0.3">
      <c r="A61" s="2">
        <v>2023</v>
      </c>
      <c r="B61" s="2">
        <v>7</v>
      </c>
      <c r="C61" s="2" t="s">
        <v>58</v>
      </c>
      <c r="D61" s="3">
        <v>0</v>
      </c>
      <c r="E61" s="3">
        <v>0</v>
      </c>
      <c r="F61" s="14">
        <f t="shared" si="0"/>
        <v>0</v>
      </c>
    </row>
    <row r="62" spans="1:6" ht="13.8" x14ac:dyDescent="0.3">
      <c r="A62" s="2">
        <v>2023</v>
      </c>
      <c r="B62" s="2">
        <v>7</v>
      </c>
      <c r="C62" s="2" t="s">
        <v>59</v>
      </c>
      <c r="D62" s="3">
        <v>0</v>
      </c>
      <c r="E62" s="3">
        <v>0</v>
      </c>
      <c r="F62" s="14">
        <f t="shared" si="0"/>
        <v>0</v>
      </c>
    </row>
    <row r="63" spans="1:6" ht="13.8" x14ac:dyDescent="0.3">
      <c r="A63" s="2">
        <v>2023</v>
      </c>
      <c r="B63" s="2">
        <v>7</v>
      </c>
      <c r="C63" s="2" t="s">
        <v>60</v>
      </c>
      <c r="D63" s="3">
        <v>0</v>
      </c>
      <c r="E63" s="3">
        <v>0</v>
      </c>
      <c r="F63" s="14">
        <f t="shared" si="0"/>
        <v>0</v>
      </c>
    </row>
    <row r="64" spans="1:6" ht="13.8" x14ac:dyDescent="0.3">
      <c r="A64" s="2">
        <v>2023</v>
      </c>
      <c r="B64" s="2">
        <v>7</v>
      </c>
      <c r="C64" s="2" t="s">
        <v>62</v>
      </c>
      <c r="D64" s="3">
        <v>0</v>
      </c>
      <c r="E64" s="3">
        <v>0</v>
      </c>
      <c r="F64" s="14">
        <f t="shared" si="0"/>
        <v>0</v>
      </c>
    </row>
    <row r="65" spans="1:6" ht="13.8" x14ac:dyDescent="0.3">
      <c r="A65" s="2">
        <v>2023</v>
      </c>
      <c r="B65" s="2">
        <v>7</v>
      </c>
      <c r="C65" s="2" t="s">
        <v>63</v>
      </c>
      <c r="D65" s="3">
        <v>0</v>
      </c>
      <c r="E65" s="3">
        <v>0</v>
      </c>
      <c r="F65" s="14">
        <f t="shared" si="0"/>
        <v>0</v>
      </c>
    </row>
    <row r="66" spans="1:6" ht="13.8" x14ac:dyDescent="0.3">
      <c r="A66" s="2">
        <v>2023</v>
      </c>
      <c r="B66" s="2">
        <v>7</v>
      </c>
      <c r="C66" s="2" t="s">
        <v>65</v>
      </c>
      <c r="D66" s="3">
        <v>0</v>
      </c>
      <c r="E66" s="3">
        <v>0</v>
      </c>
      <c r="F66" s="14">
        <f t="shared" si="0"/>
        <v>0</v>
      </c>
    </row>
    <row r="67" spans="1:6" ht="13.8" x14ac:dyDescent="0.3">
      <c r="A67" s="2">
        <v>2023</v>
      </c>
      <c r="B67" s="2">
        <v>7</v>
      </c>
      <c r="C67" s="2" t="s">
        <v>67</v>
      </c>
      <c r="D67" s="3">
        <v>0</v>
      </c>
      <c r="E67" s="3">
        <v>0</v>
      </c>
      <c r="F67" s="14">
        <f t="shared" si="0"/>
        <v>0</v>
      </c>
    </row>
    <row r="68" spans="1:6" ht="13.8" x14ac:dyDescent="0.3">
      <c r="A68" s="2">
        <v>2023</v>
      </c>
      <c r="B68" s="2">
        <v>7</v>
      </c>
      <c r="C68" s="2" t="s">
        <v>68</v>
      </c>
      <c r="D68" s="3">
        <v>0</v>
      </c>
      <c r="E68" s="3">
        <v>0</v>
      </c>
      <c r="F68" s="14">
        <f t="shared" si="0"/>
        <v>0</v>
      </c>
    </row>
    <row r="69" spans="1:6" x14ac:dyDescent="0.25">
      <c r="D69" s="12" t="s">
        <v>98</v>
      </c>
      <c r="E69" s="13">
        <f>SUM(E8:E68)</f>
        <v>45941084430.773178</v>
      </c>
    </row>
  </sheetData>
  <hyperlinks>
    <hyperlink ref="A3" r:id="rId1" xr:uid="{2EA6FA8F-FA68-4D70-AFFF-B7AB67D269C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2ADEB-602E-450B-ABB9-376A5DC890C4}">
  <dimension ref="A1:G69"/>
  <sheetViews>
    <sheetView showGridLines="0" workbookViewId="0"/>
  </sheetViews>
  <sheetFormatPr baseColWidth="10" defaultRowHeight="13.2" x14ac:dyDescent="0.25"/>
  <cols>
    <col min="2" max="2" width="13" customWidth="1"/>
    <col min="3" max="3" width="17.33203125" customWidth="1"/>
    <col min="4" max="4" width="15.88671875" customWidth="1"/>
    <col min="5" max="5" width="22.33203125" customWidth="1"/>
    <col min="6" max="6" width="16.88671875" customWidth="1"/>
  </cols>
  <sheetData>
    <row r="1" spans="1:7" x14ac:dyDescent="0.25">
      <c r="A1" t="s">
        <v>94</v>
      </c>
    </row>
    <row r="2" spans="1:7" x14ac:dyDescent="0.25">
      <c r="A2" t="s">
        <v>95</v>
      </c>
    </row>
    <row r="3" spans="1:7" x14ac:dyDescent="0.25">
      <c r="A3" s="7" t="s">
        <v>93</v>
      </c>
    </row>
    <row r="5" spans="1:7" x14ac:dyDescent="0.25">
      <c r="A5" s="9" t="s">
        <v>90</v>
      </c>
    </row>
    <row r="7" spans="1:7" ht="41.4" x14ac:dyDescent="0.25">
      <c r="A7" s="1" t="s">
        <v>1</v>
      </c>
      <c r="B7" s="1" t="s">
        <v>6</v>
      </c>
      <c r="C7" s="1" t="s">
        <v>69</v>
      </c>
      <c r="D7" s="1" t="s">
        <v>3</v>
      </c>
      <c r="E7" s="1" t="s">
        <v>91</v>
      </c>
      <c r="F7" s="1" t="s">
        <v>92</v>
      </c>
    </row>
    <row r="8" spans="1:7" ht="13.8" x14ac:dyDescent="0.3">
      <c r="A8" s="2">
        <v>2023</v>
      </c>
      <c r="B8" s="2" t="s">
        <v>8</v>
      </c>
      <c r="C8" s="2">
        <v>7</v>
      </c>
      <c r="D8" s="3" t="s">
        <v>49</v>
      </c>
      <c r="E8" s="4">
        <v>12065</v>
      </c>
      <c r="F8" s="3">
        <v>635</v>
      </c>
      <c r="G8" s="8">
        <f>+F8/$F$69</f>
        <v>0.24554298274177802</v>
      </c>
    </row>
    <row r="9" spans="1:7" ht="13.8" x14ac:dyDescent="0.3">
      <c r="A9" s="2">
        <v>2023</v>
      </c>
      <c r="B9" s="2" t="s">
        <v>8</v>
      </c>
      <c r="C9" s="2">
        <v>7</v>
      </c>
      <c r="D9" s="3" t="s">
        <v>24</v>
      </c>
      <c r="E9" s="4">
        <v>8865</v>
      </c>
      <c r="F9" s="3">
        <v>466.57894736842104</v>
      </c>
      <c r="G9" s="8">
        <f t="shared" ref="G9:G68" si="0">+F9/$F$69</f>
        <v>0.18041761641159237</v>
      </c>
    </row>
    <row r="10" spans="1:7" ht="13.8" x14ac:dyDescent="0.3">
      <c r="A10" s="2">
        <v>2023</v>
      </c>
      <c r="B10" s="2" t="s">
        <v>8</v>
      </c>
      <c r="C10" s="2">
        <v>7</v>
      </c>
      <c r="D10" s="3" t="s">
        <v>9</v>
      </c>
      <c r="E10" s="4">
        <v>4393</v>
      </c>
      <c r="F10" s="3">
        <v>231.21052631578948</v>
      </c>
      <c r="G10" s="8">
        <f t="shared" si="0"/>
        <v>8.9404916965157968E-2</v>
      </c>
    </row>
    <row r="11" spans="1:7" ht="13.8" x14ac:dyDescent="0.3">
      <c r="A11" s="2">
        <v>2023</v>
      </c>
      <c r="B11" s="2" t="s">
        <v>8</v>
      </c>
      <c r="C11" s="2">
        <v>7</v>
      </c>
      <c r="D11" s="3" t="s">
        <v>39</v>
      </c>
      <c r="E11" s="4">
        <v>4247</v>
      </c>
      <c r="F11" s="3">
        <v>223.52631578947367</v>
      </c>
      <c r="G11" s="8">
        <f t="shared" si="0"/>
        <v>8.6433572126343242E-2</v>
      </c>
    </row>
    <row r="12" spans="1:7" ht="13.8" x14ac:dyDescent="0.3">
      <c r="A12" s="2">
        <v>2023</v>
      </c>
      <c r="B12" s="2" t="s">
        <v>8</v>
      </c>
      <c r="C12" s="2">
        <v>7</v>
      </c>
      <c r="D12" s="3" t="s">
        <v>34</v>
      </c>
      <c r="E12" s="4">
        <v>1909</v>
      </c>
      <c r="F12" s="3">
        <v>100.47368421052632</v>
      </c>
      <c r="G12" s="8">
        <f t="shared" si="0"/>
        <v>3.8851351351351364E-2</v>
      </c>
    </row>
    <row r="13" spans="1:7" ht="13.8" x14ac:dyDescent="0.3">
      <c r="A13" s="2">
        <v>2023</v>
      </c>
      <c r="B13" s="2" t="s">
        <v>8</v>
      </c>
      <c r="C13" s="2">
        <v>7</v>
      </c>
      <c r="D13" s="3" t="s">
        <v>46</v>
      </c>
      <c r="E13" s="4">
        <v>1827</v>
      </c>
      <c r="F13" s="3">
        <v>96.15789473684211</v>
      </c>
      <c r="G13" s="8">
        <f t="shared" si="0"/>
        <v>3.7182513839140362E-2</v>
      </c>
    </row>
    <row r="14" spans="1:7" ht="13.8" x14ac:dyDescent="0.3">
      <c r="A14" s="2">
        <v>2023</v>
      </c>
      <c r="B14" s="2" t="s">
        <v>8</v>
      </c>
      <c r="C14" s="2">
        <v>7</v>
      </c>
      <c r="D14" s="3" t="s">
        <v>16</v>
      </c>
      <c r="E14" s="4">
        <v>1756</v>
      </c>
      <c r="F14" s="3">
        <v>92.421052631578945</v>
      </c>
      <c r="G14" s="8">
        <f t="shared" si="0"/>
        <v>3.5737544773689366E-2</v>
      </c>
    </row>
    <row r="15" spans="1:7" ht="13.8" x14ac:dyDescent="0.3">
      <c r="A15" s="2">
        <v>2023</v>
      </c>
      <c r="B15" s="2" t="s">
        <v>8</v>
      </c>
      <c r="C15" s="2">
        <v>7</v>
      </c>
      <c r="D15" s="3" t="s">
        <v>55</v>
      </c>
      <c r="E15" s="4">
        <v>1493</v>
      </c>
      <c r="F15" s="3">
        <v>78.578947368421055</v>
      </c>
      <c r="G15" s="8">
        <f t="shared" si="0"/>
        <v>3.0385053728427237E-2</v>
      </c>
    </row>
    <row r="16" spans="1:7" ht="13.8" x14ac:dyDescent="0.3">
      <c r="A16" s="2">
        <v>2023</v>
      </c>
      <c r="B16" s="2" t="s">
        <v>8</v>
      </c>
      <c r="C16" s="2">
        <v>7</v>
      </c>
      <c r="D16" s="3" t="s">
        <v>32</v>
      </c>
      <c r="E16" s="4">
        <v>1483</v>
      </c>
      <c r="F16" s="3">
        <v>78.05263157894737</v>
      </c>
      <c r="G16" s="8">
        <f t="shared" si="0"/>
        <v>3.0181536958645405E-2</v>
      </c>
    </row>
    <row r="17" spans="1:7" ht="13.8" x14ac:dyDescent="0.3">
      <c r="A17" s="2">
        <v>2023</v>
      </c>
      <c r="B17" s="2" t="s">
        <v>8</v>
      </c>
      <c r="C17" s="2">
        <v>7</v>
      </c>
      <c r="D17" s="3" t="s">
        <v>42</v>
      </c>
      <c r="E17" s="4">
        <v>1271</v>
      </c>
      <c r="F17" s="3">
        <v>66.89473684210526</v>
      </c>
      <c r="G17" s="8">
        <f t="shared" si="0"/>
        <v>2.5866981439270607E-2</v>
      </c>
    </row>
    <row r="18" spans="1:7" ht="13.8" x14ac:dyDescent="0.3">
      <c r="A18" s="2">
        <v>2023</v>
      </c>
      <c r="B18" s="2" t="s">
        <v>8</v>
      </c>
      <c r="C18" s="2">
        <v>7</v>
      </c>
      <c r="D18" s="3" t="s">
        <v>51</v>
      </c>
      <c r="E18" s="4">
        <v>1085</v>
      </c>
      <c r="F18" s="3">
        <v>57.10526315789474</v>
      </c>
      <c r="G18" s="8">
        <f t="shared" si="0"/>
        <v>2.2081569521328569E-2</v>
      </c>
    </row>
    <row r="19" spans="1:7" ht="13.8" x14ac:dyDescent="0.3">
      <c r="A19" s="2">
        <v>2023</v>
      </c>
      <c r="B19" s="2" t="s">
        <v>8</v>
      </c>
      <c r="C19" s="2">
        <v>7</v>
      </c>
      <c r="D19" s="3" t="s">
        <v>15</v>
      </c>
      <c r="E19" s="4">
        <v>1072</v>
      </c>
      <c r="F19" s="3">
        <v>56.421052631578945</v>
      </c>
      <c r="G19" s="8">
        <f t="shared" si="0"/>
        <v>2.1816997720612186E-2</v>
      </c>
    </row>
    <row r="20" spans="1:7" ht="13.8" x14ac:dyDescent="0.3">
      <c r="A20" s="2">
        <v>2023</v>
      </c>
      <c r="B20" s="2" t="s">
        <v>8</v>
      </c>
      <c r="C20" s="2">
        <v>7</v>
      </c>
      <c r="D20" s="3" t="s">
        <v>36</v>
      </c>
      <c r="E20" s="4">
        <v>865</v>
      </c>
      <c r="F20" s="3">
        <v>45.526315789473685</v>
      </c>
      <c r="G20" s="8">
        <f t="shared" si="0"/>
        <v>1.7604200586128306E-2</v>
      </c>
    </row>
    <row r="21" spans="1:7" ht="13.8" x14ac:dyDescent="0.3">
      <c r="A21" s="2">
        <v>2023</v>
      </c>
      <c r="B21" s="2" t="s">
        <v>8</v>
      </c>
      <c r="C21" s="2">
        <v>7</v>
      </c>
      <c r="D21" s="3" t="s">
        <v>53</v>
      </c>
      <c r="E21" s="4">
        <v>662</v>
      </c>
      <c r="F21" s="3">
        <v>34.842105263157897</v>
      </c>
      <c r="G21" s="8">
        <f t="shared" si="0"/>
        <v>1.3472810159557154E-2</v>
      </c>
    </row>
    <row r="22" spans="1:7" ht="13.8" x14ac:dyDescent="0.3">
      <c r="A22" s="2">
        <v>2023</v>
      </c>
      <c r="B22" s="2" t="s">
        <v>8</v>
      </c>
      <c r="C22" s="2">
        <v>7</v>
      </c>
      <c r="D22" s="3" t="s">
        <v>54</v>
      </c>
      <c r="E22" s="4">
        <v>577</v>
      </c>
      <c r="F22" s="3">
        <v>30.368421052631579</v>
      </c>
      <c r="G22" s="8">
        <f t="shared" si="0"/>
        <v>1.1742917616411597E-2</v>
      </c>
    </row>
    <row r="23" spans="1:7" ht="13.8" x14ac:dyDescent="0.3">
      <c r="A23" s="2">
        <v>2023</v>
      </c>
      <c r="B23" s="2" t="s">
        <v>8</v>
      </c>
      <c r="C23" s="2">
        <v>7</v>
      </c>
      <c r="D23" s="3" t="s">
        <v>41</v>
      </c>
      <c r="E23" s="4">
        <v>532</v>
      </c>
      <c r="F23" s="3">
        <v>28</v>
      </c>
      <c r="G23" s="8">
        <f t="shared" si="0"/>
        <v>1.0827092152393362E-2</v>
      </c>
    </row>
    <row r="24" spans="1:7" ht="13.8" x14ac:dyDescent="0.3">
      <c r="A24" s="2">
        <v>2023</v>
      </c>
      <c r="B24" s="2" t="s">
        <v>8</v>
      </c>
      <c r="C24" s="2">
        <v>7</v>
      </c>
      <c r="D24" s="3" t="s">
        <v>38</v>
      </c>
      <c r="E24" s="4">
        <v>501</v>
      </c>
      <c r="F24" s="3">
        <v>26.368421052631579</v>
      </c>
      <c r="G24" s="8">
        <f t="shared" si="0"/>
        <v>1.0196190166069688E-2</v>
      </c>
    </row>
    <row r="25" spans="1:7" ht="13.8" x14ac:dyDescent="0.3">
      <c r="A25" s="2">
        <v>2023</v>
      </c>
      <c r="B25" s="2" t="s">
        <v>8</v>
      </c>
      <c r="C25" s="2">
        <v>7</v>
      </c>
      <c r="D25" s="3" t="s">
        <v>12</v>
      </c>
      <c r="E25" s="4">
        <v>495</v>
      </c>
      <c r="F25" s="3">
        <v>26.05263157894737</v>
      </c>
      <c r="G25" s="8">
        <f t="shared" si="0"/>
        <v>1.0074080104200592E-2</v>
      </c>
    </row>
    <row r="26" spans="1:7" ht="13.8" x14ac:dyDescent="0.3">
      <c r="A26" s="2">
        <v>2023</v>
      </c>
      <c r="B26" s="2" t="s">
        <v>8</v>
      </c>
      <c r="C26" s="2">
        <v>7</v>
      </c>
      <c r="D26" s="3" t="s">
        <v>45</v>
      </c>
      <c r="E26" s="4">
        <v>456</v>
      </c>
      <c r="F26" s="3">
        <v>24</v>
      </c>
      <c r="G26" s="8">
        <f t="shared" si="0"/>
        <v>9.2803647020514527E-3</v>
      </c>
    </row>
    <row r="27" spans="1:7" ht="13.8" x14ac:dyDescent="0.3">
      <c r="A27" s="2">
        <v>2023</v>
      </c>
      <c r="B27" s="2" t="s">
        <v>8</v>
      </c>
      <c r="C27" s="2">
        <v>7</v>
      </c>
      <c r="D27" s="3" t="s">
        <v>29</v>
      </c>
      <c r="E27" s="4">
        <v>449</v>
      </c>
      <c r="F27" s="3">
        <v>23.631578947368421</v>
      </c>
      <c r="G27" s="8">
        <f t="shared" si="0"/>
        <v>9.1379029632041725E-3</v>
      </c>
    </row>
    <row r="28" spans="1:7" ht="13.8" x14ac:dyDescent="0.3">
      <c r="A28" s="2">
        <v>2023</v>
      </c>
      <c r="B28" s="2" t="s">
        <v>8</v>
      </c>
      <c r="C28" s="2">
        <v>7</v>
      </c>
      <c r="D28" s="3" t="s">
        <v>64</v>
      </c>
      <c r="E28" s="4">
        <v>428</v>
      </c>
      <c r="F28" s="3">
        <v>22.526315789473685</v>
      </c>
      <c r="G28" s="8">
        <f t="shared" si="0"/>
        <v>8.7105177466623284E-3</v>
      </c>
    </row>
    <row r="29" spans="1:7" ht="13.8" x14ac:dyDescent="0.3">
      <c r="A29" s="2">
        <v>2023</v>
      </c>
      <c r="B29" s="2" t="s">
        <v>8</v>
      </c>
      <c r="C29" s="2">
        <v>7</v>
      </c>
      <c r="D29" s="3" t="s">
        <v>22</v>
      </c>
      <c r="E29" s="4">
        <v>424</v>
      </c>
      <c r="F29" s="3">
        <v>22.315789473684209</v>
      </c>
      <c r="G29" s="8">
        <f t="shared" si="0"/>
        <v>8.6291110387495956E-3</v>
      </c>
    </row>
    <row r="30" spans="1:7" ht="13.8" x14ac:dyDescent="0.3">
      <c r="A30" s="2">
        <v>2023</v>
      </c>
      <c r="B30" s="2" t="s">
        <v>8</v>
      </c>
      <c r="C30" s="2">
        <v>7</v>
      </c>
      <c r="D30" s="3" t="s">
        <v>20</v>
      </c>
      <c r="E30" s="4">
        <v>411</v>
      </c>
      <c r="F30" s="3">
        <v>21.631578947368421</v>
      </c>
      <c r="G30" s="8">
        <f t="shared" si="0"/>
        <v>8.3645392380332171E-3</v>
      </c>
    </row>
    <row r="31" spans="1:7" ht="13.8" x14ac:dyDescent="0.3">
      <c r="A31" s="2">
        <v>2023</v>
      </c>
      <c r="B31" s="2" t="s">
        <v>8</v>
      </c>
      <c r="C31" s="2">
        <v>7</v>
      </c>
      <c r="D31" s="3" t="s">
        <v>10</v>
      </c>
      <c r="E31" s="4">
        <v>366</v>
      </c>
      <c r="F31" s="3">
        <v>19.263157894736842</v>
      </c>
      <c r="G31" s="8">
        <f t="shared" si="0"/>
        <v>7.4487137740149824E-3</v>
      </c>
    </row>
    <row r="32" spans="1:7" ht="13.8" x14ac:dyDescent="0.3">
      <c r="A32" s="2">
        <v>2023</v>
      </c>
      <c r="B32" s="2" t="s">
        <v>8</v>
      </c>
      <c r="C32" s="2">
        <v>7</v>
      </c>
      <c r="D32" s="3" t="s">
        <v>61</v>
      </c>
      <c r="E32" s="4">
        <v>231</v>
      </c>
      <c r="F32" s="3">
        <v>12.157894736842104</v>
      </c>
      <c r="G32" s="8">
        <f t="shared" si="0"/>
        <v>4.7012373819602755E-3</v>
      </c>
    </row>
    <row r="33" spans="1:7" ht="13.8" x14ac:dyDescent="0.3">
      <c r="A33" s="2">
        <v>2023</v>
      </c>
      <c r="B33" s="2" t="s">
        <v>8</v>
      </c>
      <c r="C33" s="2">
        <v>7</v>
      </c>
      <c r="D33" s="3" t="s">
        <v>35</v>
      </c>
      <c r="E33" s="4">
        <v>223</v>
      </c>
      <c r="F33" s="3">
        <v>11.736842105263158</v>
      </c>
      <c r="G33" s="8">
        <f t="shared" si="0"/>
        <v>4.5384239661348117E-3</v>
      </c>
    </row>
    <row r="34" spans="1:7" ht="13.8" x14ac:dyDescent="0.3">
      <c r="A34" s="2">
        <v>2023</v>
      </c>
      <c r="B34" s="2" t="s">
        <v>8</v>
      </c>
      <c r="C34" s="2">
        <v>7</v>
      </c>
      <c r="D34" s="3" t="s">
        <v>18</v>
      </c>
      <c r="E34" s="4">
        <v>216</v>
      </c>
      <c r="F34" s="3">
        <v>11.368421052631579</v>
      </c>
      <c r="G34" s="8">
        <f t="shared" si="0"/>
        <v>4.3959622272875306E-3</v>
      </c>
    </row>
    <row r="35" spans="1:7" ht="13.8" x14ac:dyDescent="0.3">
      <c r="A35" s="2">
        <v>2023</v>
      </c>
      <c r="B35" s="2" t="s">
        <v>8</v>
      </c>
      <c r="C35" s="2">
        <v>7</v>
      </c>
      <c r="D35" s="3" t="s">
        <v>52</v>
      </c>
      <c r="E35" s="4">
        <v>212</v>
      </c>
      <c r="F35" s="3">
        <v>11.157894736842104</v>
      </c>
      <c r="G35" s="8">
        <f t="shared" si="0"/>
        <v>4.3145555193747978E-3</v>
      </c>
    </row>
    <row r="36" spans="1:7" ht="13.8" x14ac:dyDescent="0.3">
      <c r="A36" s="2">
        <v>2023</v>
      </c>
      <c r="B36" s="2" t="s">
        <v>8</v>
      </c>
      <c r="C36" s="2">
        <v>7</v>
      </c>
      <c r="D36" s="3" t="s">
        <v>13</v>
      </c>
      <c r="E36" s="4">
        <v>140</v>
      </c>
      <c r="F36" s="3">
        <v>7.3684210526315788</v>
      </c>
      <c r="G36" s="8">
        <f t="shared" si="0"/>
        <v>2.8492347769456215E-3</v>
      </c>
    </row>
    <row r="37" spans="1:7" ht="13.8" x14ac:dyDescent="0.3">
      <c r="A37" s="2">
        <v>2023</v>
      </c>
      <c r="B37" s="2" t="s">
        <v>8</v>
      </c>
      <c r="C37" s="2">
        <v>7</v>
      </c>
      <c r="D37" s="3" t="s">
        <v>33</v>
      </c>
      <c r="E37" s="4">
        <v>138</v>
      </c>
      <c r="F37" s="3">
        <v>7.2631578947368425</v>
      </c>
      <c r="G37" s="8">
        <f t="shared" si="0"/>
        <v>2.8085314229892556E-3</v>
      </c>
    </row>
    <row r="38" spans="1:7" ht="13.8" x14ac:dyDescent="0.3">
      <c r="A38" s="2">
        <v>2023</v>
      </c>
      <c r="B38" s="2" t="s">
        <v>8</v>
      </c>
      <c r="C38" s="2">
        <v>7</v>
      </c>
      <c r="D38" s="3" t="s">
        <v>28</v>
      </c>
      <c r="E38" s="4">
        <v>136</v>
      </c>
      <c r="F38" s="3">
        <v>7.1578947368421053</v>
      </c>
      <c r="G38" s="8">
        <f t="shared" si="0"/>
        <v>2.7678280690328896E-3</v>
      </c>
    </row>
    <row r="39" spans="1:7" ht="13.8" x14ac:dyDescent="0.3">
      <c r="A39" s="2">
        <v>2023</v>
      </c>
      <c r="B39" s="2" t="s">
        <v>8</v>
      </c>
      <c r="C39" s="2">
        <v>7</v>
      </c>
      <c r="D39" s="3" t="s">
        <v>37</v>
      </c>
      <c r="E39" s="4">
        <v>101</v>
      </c>
      <c r="F39" s="3">
        <v>5.3157894736842106</v>
      </c>
      <c r="G39" s="8">
        <f t="shared" si="0"/>
        <v>2.0555193747964842E-3</v>
      </c>
    </row>
    <row r="40" spans="1:7" ht="13.8" x14ac:dyDescent="0.3">
      <c r="A40" s="2">
        <v>2023</v>
      </c>
      <c r="B40" s="2" t="s">
        <v>8</v>
      </c>
      <c r="C40" s="2">
        <v>7</v>
      </c>
      <c r="D40" s="3" t="s">
        <v>26</v>
      </c>
      <c r="E40" s="4">
        <v>72</v>
      </c>
      <c r="F40" s="3">
        <v>3.7894736842105261</v>
      </c>
      <c r="G40" s="8">
        <f t="shared" si="0"/>
        <v>1.4653207424291767E-3</v>
      </c>
    </row>
    <row r="41" spans="1:7" ht="13.8" x14ac:dyDescent="0.3">
      <c r="A41" s="2">
        <v>2023</v>
      </c>
      <c r="B41" s="2" t="s">
        <v>8</v>
      </c>
      <c r="C41" s="2">
        <v>7</v>
      </c>
      <c r="D41" s="3" t="s">
        <v>7</v>
      </c>
      <c r="E41" s="4">
        <v>12</v>
      </c>
      <c r="F41" s="3">
        <v>0.63157894736842102</v>
      </c>
      <c r="G41" s="8">
        <f t="shared" si="0"/>
        <v>2.4422012373819614E-4</v>
      </c>
    </row>
    <row r="42" spans="1:7" ht="13.8" x14ac:dyDescent="0.3">
      <c r="A42" s="2">
        <v>2023</v>
      </c>
      <c r="B42" s="2" t="s">
        <v>8</v>
      </c>
      <c r="C42" s="2">
        <v>7</v>
      </c>
      <c r="D42" s="3" t="s">
        <v>25</v>
      </c>
      <c r="E42" s="4">
        <v>10</v>
      </c>
      <c r="F42" s="3">
        <v>0.52631578947368418</v>
      </c>
      <c r="G42" s="8">
        <f t="shared" si="0"/>
        <v>2.035167697818301E-4</v>
      </c>
    </row>
    <row r="43" spans="1:7" ht="13.8" x14ac:dyDescent="0.3">
      <c r="A43" s="2">
        <v>2023</v>
      </c>
      <c r="B43" s="2" t="s">
        <v>8</v>
      </c>
      <c r="C43" s="2">
        <v>7</v>
      </c>
      <c r="D43" s="3" t="s">
        <v>44</v>
      </c>
      <c r="E43" s="4">
        <v>8</v>
      </c>
      <c r="F43" s="3">
        <v>0.42105263157894735</v>
      </c>
      <c r="G43" s="8">
        <f t="shared" si="0"/>
        <v>1.6281341582546408E-4</v>
      </c>
    </row>
    <row r="44" spans="1:7" ht="13.8" x14ac:dyDescent="0.3">
      <c r="A44" s="2">
        <v>2023</v>
      </c>
      <c r="B44" s="2" t="s">
        <v>8</v>
      </c>
      <c r="C44" s="2">
        <v>7</v>
      </c>
      <c r="D44" s="3" t="s">
        <v>30</v>
      </c>
      <c r="E44" s="4">
        <v>2</v>
      </c>
      <c r="F44" s="3">
        <v>0.10526315789473684</v>
      </c>
      <c r="G44" s="8">
        <f t="shared" si="0"/>
        <v>4.0703353956366021E-5</v>
      </c>
    </row>
    <row r="45" spans="1:7" ht="13.8" x14ac:dyDescent="0.3">
      <c r="A45" s="2">
        <v>2023</v>
      </c>
      <c r="B45" s="2" t="s">
        <v>8</v>
      </c>
      <c r="C45" s="2">
        <v>7</v>
      </c>
      <c r="D45" s="3" t="s">
        <v>43</v>
      </c>
      <c r="E45" s="4">
        <v>2</v>
      </c>
      <c r="F45" s="3">
        <v>0.10526315789473684</v>
      </c>
      <c r="G45" s="8">
        <f t="shared" si="0"/>
        <v>4.0703353956366021E-5</v>
      </c>
    </row>
    <row r="46" spans="1:7" ht="13.8" x14ac:dyDescent="0.3">
      <c r="A46" s="2">
        <v>2023</v>
      </c>
      <c r="B46" s="2" t="s">
        <v>8</v>
      </c>
      <c r="C46" s="2">
        <v>7</v>
      </c>
      <c r="D46" s="3" t="s">
        <v>66</v>
      </c>
      <c r="E46" s="4">
        <v>1</v>
      </c>
      <c r="F46" s="3">
        <v>5.2631578947368418E-2</v>
      </c>
      <c r="G46" s="8">
        <f t="shared" si="0"/>
        <v>2.035167697818301E-5</v>
      </c>
    </row>
    <row r="47" spans="1:7" ht="13.8" x14ac:dyDescent="0.3">
      <c r="A47" s="2">
        <v>2023</v>
      </c>
      <c r="B47" s="2" t="s">
        <v>8</v>
      </c>
      <c r="C47" s="2">
        <v>7</v>
      </c>
      <c r="D47" s="3" t="s">
        <v>11</v>
      </c>
      <c r="E47" s="4">
        <v>0</v>
      </c>
      <c r="F47" s="3">
        <v>0</v>
      </c>
      <c r="G47" s="8">
        <f t="shared" si="0"/>
        <v>0</v>
      </c>
    </row>
    <row r="48" spans="1:7" ht="13.8" x14ac:dyDescent="0.3">
      <c r="A48" s="2">
        <v>2023</v>
      </c>
      <c r="B48" s="2" t="s">
        <v>8</v>
      </c>
      <c r="C48" s="2">
        <v>7</v>
      </c>
      <c r="D48" s="3" t="s">
        <v>14</v>
      </c>
      <c r="E48" s="4">
        <v>0</v>
      </c>
      <c r="F48" s="3">
        <v>0</v>
      </c>
      <c r="G48" s="8">
        <f t="shared" si="0"/>
        <v>0</v>
      </c>
    </row>
    <row r="49" spans="1:7" ht="13.8" x14ac:dyDescent="0.3">
      <c r="A49" s="2">
        <v>2023</v>
      </c>
      <c r="B49" s="2" t="s">
        <v>8</v>
      </c>
      <c r="C49" s="2">
        <v>7</v>
      </c>
      <c r="D49" s="3" t="s">
        <v>17</v>
      </c>
      <c r="E49" s="4">
        <v>0</v>
      </c>
      <c r="F49" s="3">
        <v>0</v>
      </c>
      <c r="G49" s="8">
        <f t="shared" si="0"/>
        <v>0</v>
      </c>
    </row>
    <row r="50" spans="1:7" ht="13.8" x14ac:dyDescent="0.3">
      <c r="A50" s="2">
        <v>2023</v>
      </c>
      <c r="B50" s="2" t="s">
        <v>8</v>
      </c>
      <c r="C50" s="2">
        <v>7</v>
      </c>
      <c r="D50" s="3" t="s">
        <v>19</v>
      </c>
      <c r="E50" s="4">
        <v>0</v>
      </c>
      <c r="F50" s="3">
        <v>0</v>
      </c>
      <c r="G50" s="8">
        <f t="shared" si="0"/>
        <v>0</v>
      </c>
    </row>
    <row r="51" spans="1:7" ht="13.8" x14ac:dyDescent="0.3">
      <c r="A51" s="2">
        <v>2023</v>
      </c>
      <c r="B51" s="2" t="s">
        <v>8</v>
      </c>
      <c r="C51" s="2">
        <v>7</v>
      </c>
      <c r="D51" s="3" t="s">
        <v>21</v>
      </c>
      <c r="E51" s="4">
        <v>0</v>
      </c>
      <c r="F51" s="3">
        <v>0</v>
      </c>
      <c r="G51" s="8">
        <f t="shared" si="0"/>
        <v>0</v>
      </c>
    </row>
    <row r="52" spans="1:7" ht="13.8" x14ac:dyDescent="0.3">
      <c r="A52" s="2">
        <v>2023</v>
      </c>
      <c r="B52" s="2" t="s">
        <v>8</v>
      </c>
      <c r="C52" s="2">
        <v>7</v>
      </c>
      <c r="D52" s="3" t="s">
        <v>23</v>
      </c>
      <c r="E52" s="4">
        <v>0</v>
      </c>
      <c r="F52" s="3">
        <v>0</v>
      </c>
      <c r="G52" s="8">
        <f t="shared" si="0"/>
        <v>0</v>
      </c>
    </row>
    <row r="53" spans="1:7" ht="13.8" x14ac:dyDescent="0.3">
      <c r="A53" s="2">
        <v>2023</v>
      </c>
      <c r="B53" s="2" t="s">
        <v>8</v>
      </c>
      <c r="C53" s="2">
        <v>7</v>
      </c>
      <c r="D53" s="3" t="s">
        <v>27</v>
      </c>
      <c r="E53" s="4">
        <v>0</v>
      </c>
      <c r="F53" s="3">
        <v>0</v>
      </c>
      <c r="G53" s="8">
        <f t="shared" si="0"/>
        <v>0</v>
      </c>
    </row>
    <row r="54" spans="1:7" ht="13.8" x14ac:dyDescent="0.3">
      <c r="A54" s="2">
        <v>2023</v>
      </c>
      <c r="B54" s="2" t="s">
        <v>8</v>
      </c>
      <c r="C54" s="2">
        <v>7</v>
      </c>
      <c r="D54" s="3" t="s">
        <v>31</v>
      </c>
      <c r="E54" s="4">
        <v>0</v>
      </c>
      <c r="F54" s="3">
        <v>0</v>
      </c>
      <c r="G54" s="8">
        <f t="shared" si="0"/>
        <v>0</v>
      </c>
    </row>
    <row r="55" spans="1:7" ht="13.8" x14ac:dyDescent="0.3">
      <c r="A55" s="2">
        <v>2023</v>
      </c>
      <c r="B55" s="2" t="s">
        <v>8</v>
      </c>
      <c r="C55" s="2">
        <v>7</v>
      </c>
      <c r="D55" s="3" t="s">
        <v>40</v>
      </c>
      <c r="E55" s="4">
        <v>0</v>
      </c>
      <c r="F55" s="3">
        <v>0</v>
      </c>
      <c r="G55" s="8">
        <f t="shared" si="0"/>
        <v>0</v>
      </c>
    </row>
    <row r="56" spans="1:7" ht="13.8" x14ac:dyDescent="0.3">
      <c r="A56" s="2">
        <v>2023</v>
      </c>
      <c r="B56" s="2" t="s">
        <v>8</v>
      </c>
      <c r="C56" s="2">
        <v>7</v>
      </c>
      <c r="D56" s="3" t="s">
        <v>47</v>
      </c>
      <c r="E56" s="4">
        <v>0</v>
      </c>
      <c r="F56" s="3">
        <v>0</v>
      </c>
      <c r="G56" s="8">
        <f t="shared" si="0"/>
        <v>0</v>
      </c>
    </row>
    <row r="57" spans="1:7" ht="13.8" x14ac:dyDescent="0.3">
      <c r="A57" s="2">
        <v>2023</v>
      </c>
      <c r="B57" s="2" t="s">
        <v>8</v>
      </c>
      <c r="C57" s="2">
        <v>7</v>
      </c>
      <c r="D57" s="3" t="s">
        <v>48</v>
      </c>
      <c r="E57" s="4">
        <v>0</v>
      </c>
      <c r="F57" s="3">
        <v>0</v>
      </c>
      <c r="G57" s="8">
        <f t="shared" si="0"/>
        <v>0</v>
      </c>
    </row>
    <row r="58" spans="1:7" ht="13.8" x14ac:dyDescent="0.3">
      <c r="A58" s="2">
        <v>2023</v>
      </c>
      <c r="B58" s="2" t="s">
        <v>8</v>
      </c>
      <c r="C58" s="2">
        <v>7</v>
      </c>
      <c r="D58" s="3" t="s">
        <v>50</v>
      </c>
      <c r="E58" s="4">
        <v>0</v>
      </c>
      <c r="F58" s="3">
        <v>0</v>
      </c>
      <c r="G58" s="8">
        <f t="shared" si="0"/>
        <v>0</v>
      </c>
    </row>
    <row r="59" spans="1:7" ht="13.8" x14ac:dyDescent="0.3">
      <c r="A59" s="2">
        <v>2023</v>
      </c>
      <c r="B59" s="2" t="s">
        <v>8</v>
      </c>
      <c r="C59" s="2">
        <v>7</v>
      </c>
      <c r="D59" s="3" t="s">
        <v>56</v>
      </c>
      <c r="E59" s="4">
        <v>0</v>
      </c>
      <c r="F59" s="3">
        <v>0</v>
      </c>
      <c r="G59" s="8">
        <f t="shared" si="0"/>
        <v>0</v>
      </c>
    </row>
    <row r="60" spans="1:7" ht="13.8" x14ac:dyDescent="0.3">
      <c r="A60" s="2">
        <v>2023</v>
      </c>
      <c r="B60" s="2" t="s">
        <v>8</v>
      </c>
      <c r="C60" s="2">
        <v>7</v>
      </c>
      <c r="D60" s="3" t="s">
        <v>57</v>
      </c>
      <c r="E60" s="4">
        <v>0</v>
      </c>
      <c r="F60" s="3">
        <v>0</v>
      </c>
      <c r="G60" s="8">
        <f t="shared" si="0"/>
        <v>0</v>
      </c>
    </row>
    <row r="61" spans="1:7" ht="13.8" x14ac:dyDescent="0.3">
      <c r="A61" s="2">
        <v>2023</v>
      </c>
      <c r="B61" s="2" t="s">
        <v>8</v>
      </c>
      <c r="C61" s="2">
        <v>7</v>
      </c>
      <c r="D61" s="3" t="s">
        <v>58</v>
      </c>
      <c r="E61" s="4">
        <v>0</v>
      </c>
      <c r="F61" s="3">
        <v>0</v>
      </c>
      <c r="G61" s="8">
        <f t="shared" si="0"/>
        <v>0</v>
      </c>
    </row>
    <row r="62" spans="1:7" ht="13.8" x14ac:dyDescent="0.3">
      <c r="A62" s="2">
        <v>2023</v>
      </c>
      <c r="B62" s="2" t="s">
        <v>8</v>
      </c>
      <c r="C62" s="2">
        <v>7</v>
      </c>
      <c r="D62" s="3" t="s">
        <v>59</v>
      </c>
      <c r="E62" s="4">
        <v>0</v>
      </c>
      <c r="F62" s="3">
        <v>0</v>
      </c>
      <c r="G62" s="8">
        <f t="shared" si="0"/>
        <v>0</v>
      </c>
    </row>
    <row r="63" spans="1:7" ht="13.8" x14ac:dyDescent="0.3">
      <c r="A63" s="2">
        <v>2023</v>
      </c>
      <c r="B63" s="2" t="s">
        <v>8</v>
      </c>
      <c r="C63" s="2">
        <v>7</v>
      </c>
      <c r="D63" s="3" t="s">
        <v>60</v>
      </c>
      <c r="E63" s="4">
        <v>0</v>
      </c>
      <c r="F63" s="3">
        <v>0</v>
      </c>
      <c r="G63" s="8">
        <f t="shared" si="0"/>
        <v>0</v>
      </c>
    </row>
    <row r="64" spans="1:7" ht="13.8" x14ac:dyDescent="0.3">
      <c r="A64" s="2">
        <v>2023</v>
      </c>
      <c r="B64" s="2" t="s">
        <v>8</v>
      </c>
      <c r="C64" s="2">
        <v>7</v>
      </c>
      <c r="D64" s="3" t="s">
        <v>62</v>
      </c>
      <c r="E64" s="4">
        <v>0</v>
      </c>
      <c r="F64" s="3">
        <v>0</v>
      </c>
      <c r="G64" s="8">
        <f t="shared" si="0"/>
        <v>0</v>
      </c>
    </row>
    <row r="65" spans="1:7" ht="13.8" x14ac:dyDescent="0.3">
      <c r="A65" s="2">
        <v>2023</v>
      </c>
      <c r="B65" s="2" t="s">
        <v>8</v>
      </c>
      <c r="C65" s="2">
        <v>7</v>
      </c>
      <c r="D65" s="3" t="s">
        <v>63</v>
      </c>
      <c r="E65" s="4">
        <v>0</v>
      </c>
      <c r="F65" s="3">
        <v>0</v>
      </c>
      <c r="G65" s="8">
        <f t="shared" si="0"/>
        <v>0</v>
      </c>
    </row>
    <row r="66" spans="1:7" ht="13.8" x14ac:dyDescent="0.3">
      <c r="A66" s="2">
        <v>2023</v>
      </c>
      <c r="B66" s="2" t="s">
        <v>8</v>
      </c>
      <c r="C66" s="2">
        <v>7</v>
      </c>
      <c r="D66" s="3" t="s">
        <v>65</v>
      </c>
      <c r="E66" s="4">
        <v>0</v>
      </c>
      <c r="F66" s="3">
        <v>0</v>
      </c>
      <c r="G66" s="8">
        <f t="shared" si="0"/>
        <v>0</v>
      </c>
    </row>
    <row r="67" spans="1:7" ht="13.8" x14ac:dyDescent="0.3">
      <c r="A67" s="2">
        <v>2023</v>
      </c>
      <c r="B67" s="2" t="s">
        <v>8</v>
      </c>
      <c r="C67" s="2">
        <v>7</v>
      </c>
      <c r="D67" s="3" t="s">
        <v>67</v>
      </c>
      <c r="E67" s="4">
        <v>0</v>
      </c>
      <c r="F67" s="3">
        <v>0</v>
      </c>
      <c r="G67" s="8">
        <f t="shared" si="0"/>
        <v>0</v>
      </c>
    </row>
    <row r="68" spans="1:7" ht="13.8" x14ac:dyDescent="0.3">
      <c r="A68" s="2">
        <v>2023</v>
      </c>
      <c r="B68" s="2" t="s">
        <v>8</v>
      </c>
      <c r="C68" s="2">
        <v>7</v>
      </c>
      <c r="D68" s="3" t="s">
        <v>68</v>
      </c>
      <c r="E68" s="4">
        <v>0</v>
      </c>
      <c r="F68" s="3">
        <v>0</v>
      </c>
      <c r="G68" s="8">
        <f t="shared" si="0"/>
        <v>0</v>
      </c>
    </row>
    <row r="69" spans="1:7" x14ac:dyDescent="0.25">
      <c r="E69" s="10" t="s">
        <v>98</v>
      </c>
      <c r="F69" s="11">
        <f>SUM(F8:F68)</f>
        <v>2586.1052631578937</v>
      </c>
    </row>
  </sheetData>
  <hyperlinks>
    <hyperlink ref="A3" r:id="rId1" xr:uid="{F3D6FD50-BCAB-45B5-B001-E18BDA575E2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08536-0C5A-4DF1-A724-2A140E754711}">
  <dimension ref="A1:E69"/>
  <sheetViews>
    <sheetView showGridLines="0" workbookViewId="0"/>
  </sheetViews>
  <sheetFormatPr baseColWidth="10" defaultRowHeight="13.2" x14ac:dyDescent="0.25"/>
  <cols>
    <col min="2" max="2" width="13" customWidth="1"/>
    <col min="3" max="3" width="17.33203125" customWidth="1"/>
    <col min="4" max="4" width="15.88671875" customWidth="1"/>
    <col min="5" max="5" width="22.33203125" customWidth="1"/>
    <col min="6" max="6" width="16.88671875" customWidth="1"/>
  </cols>
  <sheetData>
    <row r="1" spans="1:5" x14ac:dyDescent="0.25">
      <c r="A1" t="s">
        <v>94</v>
      </c>
    </row>
    <row r="2" spans="1:5" x14ac:dyDescent="0.25">
      <c r="A2" t="s">
        <v>95</v>
      </c>
    </row>
    <row r="3" spans="1:5" x14ac:dyDescent="0.25">
      <c r="A3" s="7" t="s">
        <v>93</v>
      </c>
    </row>
    <row r="5" spans="1:5" x14ac:dyDescent="0.25">
      <c r="A5" s="9" t="s">
        <v>0</v>
      </c>
    </row>
    <row r="6" spans="1:5" x14ac:dyDescent="0.25">
      <c r="A6" t="s">
        <v>96</v>
      </c>
    </row>
    <row r="8" spans="1:5" ht="41.4" x14ac:dyDescent="0.25">
      <c r="A8" s="1" t="s">
        <v>1</v>
      </c>
      <c r="B8" s="1" t="s">
        <v>2</v>
      </c>
      <c r="C8" s="1" t="s">
        <v>3</v>
      </c>
      <c r="D8" s="1" t="s">
        <v>4</v>
      </c>
      <c r="E8" s="1" t="s">
        <v>5</v>
      </c>
    </row>
    <row r="9" spans="1:5" ht="13.8" x14ac:dyDescent="0.3">
      <c r="A9" s="2">
        <v>2023</v>
      </c>
      <c r="B9" s="2">
        <v>2</v>
      </c>
      <c r="C9" s="2" t="s">
        <v>9</v>
      </c>
      <c r="D9" s="3">
        <v>59</v>
      </c>
      <c r="E9" s="3">
        <v>59</v>
      </c>
    </row>
    <row r="10" spans="1:5" ht="13.8" x14ac:dyDescent="0.3">
      <c r="A10" s="2">
        <v>2023</v>
      </c>
      <c r="B10" s="2">
        <v>2</v>
      </c>
      <c r="C10" s="2" t="s">
        <v>22</v>
      </c>
      <c r="D10" s="3">
        <v>59</v>
      </c>
      <c r="E10" s="3">
        <v>59</v>
      </c>
    </row>
    <row r="11" spans="1:5" ht="13.8" x14ac:dyDescent="0.3">
      <c r="A11" s="2">
        <v>2023</v>
      </c>
      <c r="B11" s="2">
        <v>2</v>
      </c>
      <c r="C11" s="2" t="s">
        <v>24</v>
      </c>
      <c r="D11" s="3">
        <v>59</v>
      </c>
      <c r="E11" s="3">
        <v>59</v>
      </c>
    </row>
    <row r="12" spans="1:5" ht="13.8" x14ac:dyDescent="0.3">
      <c r="A12" s="2">
        <v>2023</v>
      </c>
      <c r="B12" s="2">
        <v>2</v>
      </c>
      <c r="C12" s="2" t="s">
        <v>32</v>
      </c>
      <c r="D12" s="3">
        <v>59</v>
      </c>
      <c r="E12" s="3">
        <v>59</v>
      </c>
    </row>
    <row r="13" spans="1:5" ht="13.8" x14ac:dyDescent="0.3">
      <c r="A13" s="2">
        <v>2023</v>
      </c>
      <c r="B13" s="2">
        <v>2</v>
      </c>
      <c r="C13" s="2" t="s">
        <v>39</v>
      </c>
      <c r="D13" s="3">
        <v>59</v>
      </c>
      <c r="E13" s="3">
        <v>59</v>
      </c>
    </row>
    <row r="14" spans="1:5" ht="13.8" x14ac:dyDescent="0.3">
      <c r="A14" s="2">
        <v>2023</v>
      </c>
      <c r="B14" s="2">
        <v>2</v>
      </c>
      <c r="C14" s="2" t="s">
        <v>46</v>
      </c>
      <c r="D14" s="3">
        <v>59</v>
      </c>
      <c r="E14" s="3">
        <v>59</v>
      </c>
    </row>
    <row r="15" spans="1:5" ht="13.8" x14ac:dyDescent="0.3">
      <c r="A15" s="2">
        <v>2023</v>
      </c>
      <c r="B15" s="2">
        <v>2</v>
      </c>
      <c r="C15" s="2" t="s">
        <v>49</v>
      </c>
      <c r="D15" s="3">
        <v>59</v>
      </c>
      <c r="E15" s="3">
        <v>59</v>
      </c>
    </row>
    <row r="16" spans="1:5" ht="13.8" x14ac:dyDescent="0.3">
      <c r="A16" s="2">
        <v>2023</v>
      </c>
      <c r="B16" s="2">
        <v>2</v>
      </c>
      <c r="C16" s="2" t="s">
        <v>16</v>
      </c>
      <c r="D16" s="3">
        <v>59</v>
      </c>
      <c r="E16" s="3">
        <v>58</v>
      </c>
    </row>
    <row r="17" spans="1:5" ht="13.8" x14ac:dyDescent="0.3">
      <c r="A17" s="2">
        <v>2023</v>
      </c>
      <c r="B17" s="2">
        <v>2</v>
      </c>
      <c r="C17" s="2" t="s">
        <v>53</v>
      </c>
      <c r="D17" s="3">
        <v>59</v>
      </c>
      <c r="E17" s="3">
        <v>58</v>
      </c>
    </row>
    <row r="18" spans="1:5" ht="13.8" x14ac:dyDescent="0.3">
      <c r="A18" s="2">
        <v>2023</v>
      </c>
      <c r="B18" s="2">
        <v>2</v>
      </c>
      <c r="C18" s="2" t="s">
        <v>45</v>
      </c>
      <c r="D18" s="3">
        <v>59</v>
      </c>
      <c r="E18" s="3">
        <v>56</v>
      </c>
    </row>
    <row r="19" spans="1:5" ht="13.8" x14ac:dyDescent="0.3">
      <c r="A19" s="2">
        <v>2023</v>
      </c>
      <c r="B19" s="2">
        <v>2</v>
      </c>
      <c r="C19" s="2" t="s">
        <v>15</v>
      </c>
      <c r="D19" s="3">
        <v>59</v>
      </c>
      <c r="E19" s="3">
        <v>53</v>
      </c>
    </row>
    <row r="20" spans="1:5" ht="13.8" x14ac:dyDescent="0.3">
      <c r="A20" s="2">
        <v>2023</v>
      </c>
      <c r="B20" s="2">
        <v>2</v>
      </c>
      <c r="C20" s="2" t="s">
        <v>18</v>
      </c>
      <c r="D20" s="3">
        <v>59</v>
      </c>
      <c r="E20" s="3">
        <v>53</v>
      </c>
    </row>
    <row r="21" spans="1:5" ht="13.8" x14ac:dyDescent="0.3">
      <c r="A21" s="2">
        <v>2023</v>
      </c>
      <c r="B21" s="2">
        <v>2</v>
      </c>
      <c r="C21" s="2" t="s">
        <v>38</v>
      </c>
      <c r="D21" s="3">
        <v>59</v>
      </c>
      <c r="E21" s="3">
        <v>50</v>
      </c>
    </row>
    <row r="22" spans="1:5" ht="13.8" x14ac:dyDescent="0.3">
      <c r="A22" s="2">
        <v>2023</v>
      </c>
      <c r="B22" s="2">
        <v>2</v>
      </c>
      <c r="C22" s="2" t="s">
        <v>10</v>
      </c>
      <c r="D22" s="3">
        <v>59</v>
      </c>
      <c r="E22" s="3">
        <v>48</v>
      </c>
    </row>
    <row r="23" spans="1:5" ht="13.8" x14ac:dyDescent="0.3">
      <c r="A23" s="2">
        <v>2023</v>
      </c>
      <c r="B23" s="2">
        <v>2</v>
      </c>
      <c r="C23" s="2" t="s">
        <v>41</v>
      </c>
      <c r="D23" s="3">
        <v>59</v>
      </c>
      <c r="E23" s="3">
        <v>48</v>
      </c>
    </row>
    <row r="24" spans="1:5" ht="13.8" x14ac:dyDescent="0.3">
      <c r="A24" s="2">
        <v>2023</v>
      </c>
      <c r="B24" s="2">
        <v>2</v>
      </c>
      <c r="C24" s="2" t="s">
        <v>12</v>
      </c>
      <c r="D24" s="3">
        <v>59</v>
      </c>
      <c r="E24" s="3">
        <v>47</v>
      </c>
    </row>
    <row r="25" spans="1:5" ht="13.8" x14ac:dyDescent="0.3">
      <c r="A25" s="2">
        <v>2023</v>
      </c>
      <c r="B25" s="2">
        <v>2</v>
      </c>
      <c r="C25" s="2" t="s">
        <v>33</v>
      </c>
      <c r="D25" s="3">
        <v>59</v>
      </c>
      <c r="E25" s="3">
        <v>44</v>
      </c>
    </row>
    <row r="26" spans="1:5" ht="13.8" x14ac:dyDescent="0.3">
      <c r="A26" s="2">
        <v>2023</v>
      </c>
      <c r="B26" s="2">
        <v>2</v>
      </c>
      <c r="C26" s="2" t="s">
        <v>34</v>
      </c>
      <c r="D26" s="3">
        <v>59</v>
      </c>
      <c r="E26" s="3">
        <v>44</v>
      </c>
    </row>
    <row r="27" spans="1:5" ht="13.8" x14ac:dyDescent="0.3">
      <c r="A27" s="2">
        <v>2023</v>
      </c>
      <c r="B27" s="2">
        <v>2</v>
      </c>
      <c r="C27" s="2" t="s">
        <v>55</v>
      </c>
      <c r="D27" s="3">
        <v>59</v>
      </c>
      <c r="E27" s="3">
        <v>44</v>
      </c>
    </row>
    <row r="28" spans="1:5" ht="13.8" x14ac:dyDescent="0.3">
      <c r="A28" s="2">
        <v>2023</v>
      </c>
      <c r="B28" s="2">
        <v>2</v>
      </c>
      <c r="C28" s="2" t="s">
        <v>51</v>
      </c>
      <c r="D28" s="3">
        <v>59</v>
      </c>
      <c r="E28" s="3">
        <v>43</v>
      </c>
    </row>
    <row r="29" spans="1:5" ht="13.8" x14ac:dyDescent="0.3">
      <c r="A29" s="2">
        <v>2023</v>
      </c>
      <c r="B29" s="2">
        <v>2</v>
      </c>
      <c r="C29" s="2" t="s">
        <v>42</v>
      </c>
      <c r="D29" s="3">
        <v>59</v>
      </c>
      <c r="E29" s="3">
        <v>42</v>
      </c>
    </row>
    <row r="30" spans="1:5" ht="13.8" x14ac:dyDescent="0.3">
      <c r="A30" s="2">
        <v>2023</v>
      </c>
      <c r="B30" s="2">
        <v>2</v>
      </c>
      <c r="C30" s="2" t="s">
        <v>61</v>
      </c>
      <c r="D30" s="3">
        <v>59</v>
      </c>
      <c r="E30" s="3">
        <v>42</v>
      </c>
    </row>
    <row r="31" spans="1:5" ht="13.8" x14ac:dyDescent="0.3">
      <c r="A31" s="2">
        <v>2023</v>
      </c>
      <c r="B31" s="2">
        <v>2</v>
      </c>
      <c r="C31" s="2" t="s">
        <v>36</v>
      </c>
      <c r="D31" s="3">
        <v>59</v>
      </c>
      <c r="E31" s="3">
        <v>39</v>
      </c>
    </row>
    <row r="32" spans="1:5" ht="13.8" x14ac:dyDescent="0.3">
      <c r="A32" s="2">
        <v>2023</v>
      </c>
      <c r="B32" s="2">
        <v>2</v>
      </c>
      <c r="C32" s="2" t="s">
        <v>64</v>
      </c>
      <c r="D32" s="3">
        <v>59</v>
      </c>
      <c r="E32" s="3">
        <v>38</v>
      </c>
    </row>
    <row r="33" spans="1:5" ht="13.8" x14ac:dyDescent="0.3">
      <c r="A33" s="2">
        <v>2023</v>
      </c>
      <c r="B33" s="2">
        <v>2</v>
      </c>
      <c r="C33" s="2" t="s">
        <v>13</v>
      </c>
      <c r="D33" s="3">
        <v>59</v>
      </c>
      <c r="E33" s="3">
        <v>37</v>
      </c>
    </row>
    <row r="34" spans="1:5" ht="13.8" x14ac:dyDescent="0.3">
      <c r="A34" s="2">
        <v>2023</v>
      </c>
      <c r="B34" s="2">
        <v>2</v>
      </c>
      <c r="C34" s="2" t="s">
        <v>20</v>
      </c>
      <c r="D34" s="3">
        <v>59</v>
      </c>
      <c r="E34" s="3">
        <v>37</v>
      </c>
    </row>
    <row r="35" spans="1:5" ht="13.8" x14ac:dyDescent="0.3">
      <c r="A35" s="2">
        <v>2023</v>
      </c>
      <c r="B35" s="2">
        <v>2</v>
      </c>
      <c r="C35" s="2" t="s">
        <v>54</v>
      </c>
      <c r="D35" s="3">
        <v>59</v>
      </c>
      <c r="E35" s="3">
        <v>35</v>
      </c>
    </row>
    <row r="36" spans="1:5" ht="13.8" x14ac:dyDescent="0.3">
      <c r="A36" s="2">
        <v>2023</v>
      </c>
      <c r="B36" s="2">
        <v>2</v>
      </c>
      <c r="C36" s="2" t="s">
        <v>52</v>
      </c>
      <c r="D36" s="3">
        <v>59</v>
      </c>
      <c r="E36" s="3">
        <v>32</v>
      </c>
    </row>
    <row r="37" spans="1:5" ht="13.8" x14ac:dyDescent="0.3">
      <c r="A37" s="2">
        <v>2023</v>
      </c>
      <c r="B37" s="2">
        <v>2</v>
      </c>
      <c r="C37" s="2" t="s">
        <v>35</v>
      </c>
      <c r="D37" s="3">
        <v>59</v>
      </c>
      <c r="E37" s="3">
        <v>27</v>
      </c>
    </row>
    <row r="38" spans="1:5" ht="13.8" x14ac:dyDescent="0.3">
      <c r="A38" s="2">
        <v>2023</v>
      </c>
      <c r="B38" s="2">
        <v>2</v>
      </c>
      <c r="C38" s="2" t="s">
        <v>29</v>
      </c>
      <c r="D38" s="3">
        <v>59</v>
      </c>
      <c r="E38" s="3">
        <v>22</v>
      </c>
    </row>
    <row r="39" spans="1:5" ht="13.8" x14ac:dyDescent="0.3">
      <c r="A39" s="2">
        <v>2023</v>
      </c>
      <c r="B39" s="2">
        <v>2</v>
      </c>
      <c r="C39" s="2" t="s">
        <v>37</v>
      </c>
      <c r="D39" s="3">
        <v>59</v>
      </c>
      <c r="E39" s="3">
        <v>17</v>
      </c>
    </row>
    <row r="40" spans="1:5" ht="13.8" x14ac:dyDescent="0.3">
      <c r="A40" s="2">
        <v>2023</v>
      </c>
      <c r="B40" s="2">
        <v>2</v>
      </c>
      <c r="C40" s="2" t="s">
        <v>26</v>
      </c>
      <c r="D40" s="3">
        <v>59</v>
      </c>
      <c r="E40" s="3">
        <v>11</v>
      </c>
    </row>
    <row r="41" spans="1:5" ht="13.8" x14ac:dyDescent="0.3">
      <c r="A41" s="2">
        <v>2023</v>
      </c>
      <c r="B41" s="2">
        <v>2</v>
      </c>
      <c r="C41" s="2" t="s">
        <v>28</v>
      </c>
      <c r="D41" s="3">
        <v>59</v>
      </c>
      <c r="E41" s="3">
        <v>11</v>
      </c>
    </row>
    <row r="42" spans="1:5" ht="13.8" x14ac:dyDescent="0.3">
      <c r="A42" s="2">
        <v>2023</v>
      </c>
      <c r="B42" s="2">
        <v>2</v>
      </c>
      <c r="C42" s="2" t="s">
        <v>30</v>
      </c>
      <c r="D42" s="3">
        <v>59</v>
      </c>
      <c r="E42" s="3">
        <v>11</v>
      </c>
    </row>
    <row r="43" spans="1:5" ht="13.8" x14ac:dyDescent="0.3">
      <c r="A43" s="2">
        <v>2023</v>
      </c>
      <c r="B43" s="2">
        <v>2</v>
      </c>
      <c r="C43" s="2" t="s">
        <v>65</v>
      </c>
      <c r="D43" s="3">
        <v>59</v>
      </c>
      <c r="E43" s="3">
        <v>5</v>
      </c>
    </row>
    <row r="44" spans="1:5" ht="13.8" x14ac:dyDescent="0.3">
      <c r="A44" s="2">
        <v>2023</v>
      </c>
      <c r="B44" s="2">
        <v>2</v>
      </c>
      <c r="C44" s="2" t="s">
        <v>43</v>
      </c>
      <c r="D44" s="3">
        <v>59</v>
      </c>
      <c r="E44" s="3">
        <v>4</v>
      </c>
    </row>
    <row r="45" spans="1:5" ht="13.8" x14ac:dyDescent="0.3">
      <c r="A45" s="2">
        <v>2023</v>
      </c>
      <c r="B45" s="2">
        <v>2</v>
      </c>
      <c r="C45" s="2" t="s">
        <v>7</v>
      </c>
      <c r="D45" s="3">
        <v>59</v>
      </c>
      <c r="E45" s="3">
        <v>3</v>
      </c>
    </row>
    <row r="46" spans="1:5" ht="13.8" x14ac:dyDescent="0.3">
      <c r="A46" s="2">
        <v>2023</v>
      </c>
      <c r="B46" s="2">
        <v>2</v>
      </c>
      <c r="C46" s="2" t="s">
        <v>11</v>
      </c>
      <c r="D46" s="3">
        <v>59</v>
      </c>
      <c r="E46" s="3">
        <v>2</v>
      </c>
    </row>
    <row r="47" spans="1:5" ht="13.8" x14ac:dyDescent="0.3">
      <c r="A47" s="2">
        <v>2023</v>
      </c>
      <c r="B47" s="2">
        <v>2</v>
      </c>
      <c r="C47" s="2" t="s">
        <v>68</v>
      </c>
      <c r="D47" s="3">
        <v>59</v>
      </c>
      <c r="E47" s="3">
        <v>2</v>
      </c>
    </row>
    <row r="48" spans="1:5" ht="13.8" x14ac:dyDescent="0.3">
      <c r="A48" s="2">
        <v>2023</v>
      </c>
      <c r="B48" s="2">
        <v>2</v>
      </c>
      <c r="C48" s="2" t="s">
        <v>17</v>
      </c>
      <c r="D48" s="3">
        <v>59</v>
      </c>
      <c r="E48" s="3">
        <v>1</v>
      </c>
    </row>
    <row r="49" spans="1:5" ht="13.8" x14ac:dyDescent="0.3">
      <c r="A49" s="2">
        <v>2023</v>
      </c>
      <c r="B49" s="2">
        <v>2</v>
      </c>
      <c r="C49" s="2" t="s">
        <v>14</v>
      </c>
      <c r="D49" s="3">
        <v>59</v>
      </c>
      <c r="E49" s="3">
        <v>0</v>
      </c>
    </row>
    <row r="50" spans="1:5" ht="13.8" x14ac:dyDescent="0.3">
      <c r="A50" s="2">
        <v>2023</v>
      </c>
      <c r="B50" s="2">
        <v>2</v>
      </c>
      <c r="C50" s="2" t="s">
        <v>19</v>
      </c>
      <c r="D50" s="3">
        <v>59</v>
      </c>
      <c r="E50" s="3">
        <v>0</v>
      </c>
    </row>
    <row r="51" spans="1:5" ht="13.8" x14ac:dyDescent="0.3">
      <c r="A51" s="2">
        <v>2023</v>
      </c>
      <c r="B51" s="2">
        <v>2</v>
      </c>
      <c r="C51" s="2" t="s">
        <v>21</v>
      </c>
      <c r="D51" s="3">
        <v>59</v>
      </c>
      <c r="E51" s="3">
        <v>0</v>
      </c>
    </row>
    <row r="52" spans="1:5" ht="13.8" x14ac:dyDescent="0.3">
      <c r="A52" s="2">
        <v>2023</v>
      </c>
      <c r="B52" s="2">
        <v>2</v>
      </c>
      <c r="C52" s="2" t="s">
        <v>23</v>
      </c>
      <c r="D52" s="3">
        <v>59</v>
      </c>
      <c r="E52" s="3">
        <v>0</v>
      </c>
    </row>
    <row r="53" spans="1:5" ht="13.8" x14ac:dyDescent="0.3">
      <c r="A53" s="2">
        <v>2023</v>
      </c>
      <c r="B53" s="2">
        <v>2</v>
      </c>
      <c r="C53" s="2" t="s">
        <v>25</v>
      </c>
      <c r="D53" s="3">
        <v>59</v>
      </c>
      <c r="E53" s="3">
        <v>0</v>
      </c>
    </row>
    <row r="54" spans="1:5" ht="13.8" x14ac:dyDescent="0.3">
      <c r="A54" s="2">
        <v>2023</v>
      </c>
      <c r="B54" s="2">
        <v>2</v>
      </c>
      <c r="C54" s="2" t="s">
        <v>27</v>
      </c>
      <c r="D54" s="3">
        <v>59</v>
      </c>
      <c r="E54" s="3">
        <v>0</v>
      </c>
    </row>
    <row r="55" spans="1:5" ht="13.8" x14ac:dyDescent="0.3">
      <c r="A55" s="2">
        <v>2023</v>
      </c>
      <c r="B55" s="2">
        <v>2</v>
      </c>
      <c r="C55" s="2" t="s">
        <v>31</v>
      </c>
      <c r="D55" s="3">
        <v>59</v>
      </c>
      <c r="E55" s="3">
        <v>0</v>
      </c>
    </row>
    <row r="56" spans="1:5" ht="13.8" x14ac:dyDescent="0.3">
      <c r="A56" s="2">
        <v>2023</v>
      </c>
      <c r="B56" s="2">
        <v>2</v>
      </c>
      <c r="C56" s="2" t="s">
        <v>40</v>
      </c>
      <c r="D56" s="3">
        <v>59</v>
      </c>
      <c r="E56" s="3">
        <v>0</v>
      </c>
    </row>
    <row r="57" spans="1:5" ht="13.8" x14ac:dyDescent="0.3">
      <c r="A57" s="2">
        <v>2023</v>
      </c>
      <c r="B57" s="2">
        <v>2</v>
      </c>
      <c r="C57" s="2" t="s">
        <v>44</v>
      </c>
      <c r="D57" s="3">
        <v>59</v>
      </c>
      <c r="E57" s="3">
        <v>0</v>
      </c>
    </row>
    <row r="58" spans="1:5" ht="13.8" x14ac:dyDescent="0.3">
      <c r="A58" s="2">
        <v>2023</v>
      </c>
      <c r="B58" s="2">
        <v>2</v>
      </c>
      <c r="C58" s="2" t="s">
        <v>47</v>
      </c>
      <c r="D58" s="3">
        <v>59</v>
      </c>
      <c r="E58" s="3">
        <v>0</v>
      </c>
    </row>
    <row r="59" spans="1:5" ht="13.8" x14ac:dyDescent="0.3">
      <c r="A59" s="2">
        <v>2023</v>
      </c>
      <c r="B59" s="2">
        <v>2</v>
      </c>
      <c r="C59" s="2" t="s">
        <v>48</v>
      </c>
      <c r="D59" s="3">
        <v>59</v>
      </c>
      <c r="E59" s="3">
        <v>0</v>
      </c>
    </row>
    <row r="60" spans="1:5" ht="13.8" x14ac:dyDescent="0.3">
      <c r="A60" s="2">
        <v>2023</v>
      </c>
      <c r="B60" s="2">
        <v>2</v>
      </c>
      <c r="C60" s="2" t="s">
        <v>50</v>
      </c>
      <c r="D60" s="3">
        <v>59</v>
      </c>
      <c r="E60" s="3">
        <v>0</v>
      </c>
    </row>
    <row r="61" spans="1:5" ht="13.8" x14ac:dyDescent="0.3">
      <c r="A61" s="2">
        <v>2023</v>
      </c>
      <c r="B61" s="2">
        <v>2</v>
      </c>
      <c r="C61" s="2" t="s">
        <v>56</v>
      </c>
      <c r="D61" s="3">
        <v>59</v>
      </c>
      <c r="E61" s="3">
        <v>0</v>
      </c>
    </row>
    <row r="62" spans="1:5" ht="13.8" x14ac:dyDescent="0.3">
      <c r="A62" s="2">
        <v>2023</v>
      </c>
      <c r="B62" s="2">
        <v>2</v>
      </c>
      <c r="C62" s="2" t="s">
        <v>57</v>
      </c>
      <c r="D62" s="3">
        <v>59</v>
      </c>
      <c r="E62" s="3">
        <v>0</v>
      </c>
    </row>
    <row r="63" spans="1:5" ht="13.8" x14ac:dyDescent="0.3">
      <c r="A63" s="2">
        <v>2023</v>
      </c>
      <c r="B63" s="2">
        <v>2</v>
      </c>
      <c r="C63" s="2" t="s">
        <v>58</v>
      </c>
      <c r="D63" s="3">
        <v>59</v>
      </c>
      <c r="E63" s="3">
        <v>0</v>
      </c>
    </row>
    <row r="64" spans="1:5" ht="13.8" x14ac:dyDescent="0.3">
      <c r="A64" s="2">
        <v>2023</v>
      </c>
      <c r="B64" s="2">
        <v>2</v>
      </c>
      <c r="C64" s="2" t="s">
        <v>59</v>
      </c>
      <c r="D64" s="3">
        <v>59</v>
      </c>
      <c r="E64" s="3">
        <v>0</v>
      </c>
    </row>
    <row r="65" spans="1:5" ht="13.8" x14ac:dyDescent="0.3">
      <c r="A65" s="2">
        <v>2023</v>
      </c>
      <c r="B65" s="2">
        <v>2</v>
      </c>
      <c r="C65" s="2" t="s">
        <v>60</v>
      </c>
      <c r="D65" s="3">
        <v>59</v>
      </c>
      <c r="E65" s="3">
        <v>0</v>
      </c>
    </row>
    <row r="66" spans="1:5" ht="13.8" x14ac:dyDescent="0.3">
      <c r="A66" s="2">
        <v>2023</v>
      </c>
      <c r="B66" s="2">
        <v>2</v>
      </c>
      <c r="C66" s="2" t="s">
        <v>62</v>
      </c>
      <c r="D66" s="3">
        <v>59</v>
      </c>
      <c r="E66" s="3">
        <v>0</v>
      </c>
    </row>
    <row r="67" spans="1:5" ht="13.8" x14ac:dyDescent="0.3">
      <c r="A67" s="2">
        <v>2023</v>
      </c>
      <c r="B67" s="2">
        <v>2</v>
      </c>
      <c r="C67" s="2" t="s">
        <v>63</v>
      </c>
      <c r="D67" s="3">
        <v>59</v>
      </c>
      <c r="E67" s="3">
        <v>0</v>
      </c>
    </row>
    <row r="68" spans="1:5" ht="13.8" x14ac:dyDescent="0.3">
      <c r="A68" s="2">
        <v>2023</v>
      </c>
      <c r="B68" s="2">
        <v>2</v>
      </c>
      <c r="C68" s="2" t="s">
        <v>66</v>
      </c>
      <c r="D68" s="3">
        <v>59</v>
      </c>
      <c r="E68" s="3">
        <v>0</v>
      </c>
    </row>
    <row r="69" spans="1:5" ht="13.8" x14ac:dyDescent="0.3">
      <c r="A69" s="2">
        <v>2023</v>
      </c>
      <c r="B69" s="2">
        <v>2</v>
      </c>
      <c r="C69" s="2" t="s">
        <v>67</v>
      </c>
      <c r="D69" s="3">
        <v>59</v>
      </c>
      <c r="E69" s="3">
        <v>0</v>
      </c>
    </row>
  </sheetData>
  <hyperlinks>
    <hyperlink ref="A3" r:id="rId1" xr:uid="{9933417D-D3CA-4C3F-B8FA-8A716BE4762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23456-77AD-4272-ACFC-F350D41FBCB4}">
  <dimension ref="A1:G168"/>
  <sheetViews>
    <sheetView showGridLines="0" workbookViewId="0"/>
  </sheetViews>
  <sheetFormatPr baseColWidth="10" defaultRowHeight="13.2" x14ac:dyDescent="0.25"/>
  <cols>
    <col min="2" max="2" width="13" customWidth="1"/>
    <col min="3" max="3" width="17.33203125" customWidth="1"/>
    <col min="4" max="4" width="24.21875" bestFit="1" customWidth="1"/>
    <col min="5" max="5" width="22.33203125" customWidth="1"/>
    <col min="6" max="6" width="16.88671875" customWidth="1"/>
  </cols>
  <sheetData>
    <row r="1" spans="1:7" x14ac:dyDescent="0.25">
      <c r="A1" t="s">
        <v>94</v>
      </c>
    </row>
    <row r="2" spans="1:7" x14ac:dyDescent="0.25">
      <c r="A2" t="s">
        <v>95</v>
      </c>
    </row>
    <row r="3" spans="1:7" x14ac:dyDescent="0.25">
      <c r="A3" s="7" t="s">
        <v>93</v>
      </c>
    </row>
    <row r="5" spans="1:7" x14ac:dyDescent="0.25">
      <c r="A5" t="s">
        <v>86</v>
      </c>
    </row>
    <row r="6" spans="1:7" x14ac:dyDescent="0.25">
      <c r="A6" t="s">
        <v>97</v>
      </c>
    </row>
    <row r="8" spans="1:7" ht="27.6" x14ac:dyDescent="0.25">
      <c r="A8" s="1" t="s">
        <v>1</v>
      </c>
      <c r="B8" s="1" t="s">
        <v>69</v>
      </c>
      <c r="C8" s="1" t="s">
        <v>3</v>
      </c>
      <c r="D8" s="1" t="s">
        <v>85</v>
      </c>
      <c r="E8" s="1" t="s">
        <v>84</v>
      </c>
      <c r="F8" s="1" t="s">
        <v>83</v>
      </c>
      <c r="G8" s="1" t="s">
        <v>82</v>
      </c>
    </row>
    <row r="9" spans="1:7" ht="13.8" x14ac:dyDescent="0.3">
      <c r="A9" s="2">
        <v>2023</v>
      </c>
      <c r="B9" s="2">
        <v>7</v>
      </c>
      <c r="C9" s="2" t="s">
        <v>9</v>
      </c>
      <c r="D9" s="5" t="s">
        <v>76</v>
      </c>
      <c r="E9" s="6" t="s">
        <v>72</v>
      </c>
      <c r="F9" s="4">
        <v>72.969213391192469</v>
      </c>
      <c r="G9" s="3">
        <v>2803618</v>
      </c>
    </row>
    <row r="10" spans="1:7" ht="13.8" x14ac:dyDescent="0.3">
      <c r="A10" s="2">
        <v>2023</v>
      </c>
      <c r="B10" s="2">
        <v>7</v>
      </c>
      <c r="C10" s="2" t="s">
        <v>9</v>
      </c>
      <c r="D10" s="5" t="s">
        <v>78</v>
      </c>
      <c r="E10" s="6" t="s">
        <v>72</v>
      </c>
      <c r="F10" s="4">
        <v>2.2636997592971877</v>
      </c>
      <c r="G10" s="3">
        <v>88733</v>
      </c>
    </row>
    <row r="11" spans="1:7" ht="13.8" x14ac:dyDescent="0.3">
      <c r="A11" s="2">
        <v>2023</v>
      </c>
      <c r="B11" s="2">
        <v>7</v>
      </c>
      <c r="C11" s="2" t="s">
        <v>9</v>
      </c>
      <c r="D11" s="5" t="s">
        <v>80</v>
      </c>
      <c r="E11" s="6" t="s">
        <v>72</v>
      </c>
      <c r="F11" s="4">
        <v>0.23751493005127028</v>
      </c>
      <c r="G11" s="3">
        <v>9063</v>
      </c>
    </row>
    <row r="12" spans="1:7" ht="13.8" x14ac:dyDescent="0.3">
      <c r="A12" s="2">
        <v>2023</v>
      </c>
      <c r="B12" s="2">
        <v>7</v>
      </c>
      <c r="C12" s="2" t="s">
        <v>9</v>
      </c>
      <c r="D12" s="5" t="s">
        <v>75</v>
      </c>
      <c r="E12" s="6" t="s">
        <v>72</v>
      </c>
      <c r="F12" s="4">
        <v>5.8341721019343655</v>
      </c>
      <c r="G12" s="3">
        <v>219608</v>
      </c>
    </row>
    <row r="13" spans="1:7" ht="13.8" x14ac:dyDescent="0.3">
      <c r="A13" s="2">
        <v>2023</v>
      </c>
      <c r="B13" s="2">
        <v>7</v>
      </c>
      <c r="C13" s="2" t="s">
        <v>9</v>
      </c>
      <c r="D13" s="5" t="s">
        <v>71</v>
      </c>
      <c r="E13" s="6" t="s">
        <v>72</v>
      </c>
      <c r="F13" s="4">
        <v>5.4227742205360574</v>
      </c>
      <c r="G13" s="3">
        <v>206137</v>
      </c>
    </row>
    <row r="14" spans="1:7" ht="13.8" x14ac:dyDescent="0.3">
      <c r="A14" s="2">
        <v>2023</v>
      </c>
      <c r="B14" s="2">
        <v>7</v>
      </c>
      <c r="C14" s="2" t="s">
        <v>9</v>
      </c>
      <c r="D14" s="5" t="s">
        <v>74</v>
      </c>
      <c r="E14" s="6" t="s">
        <v>72</v>
      </c>
      <c r="F14" s="4">
        <v>12.443792671843665</v>
      </c>
      <c r="G14" s="3">
        <v>468093</v>
      </c>
    </row>
    <row r="15" spans="1:7" ht="13.8" x14ac:dyDescent="0.3">
      <c r="A15" s="2">
        <v>2023</v>
      </c>
      <c r="B15" s="2">
        <v>7</v>
      </c>
      <c r="C15" s="2" t="s">
        <v>9</v>
      </c>
      <c r="D15" s="5" t="s">
        <v>73</v>
      </c>
      <c r="E15" s="6" t="s">
        <v>72</v>
      </c>
      <c r="F15" s="4">
        <v>0.82883292514498563</v>
      </c>
      <c r="G15" s="3">
        <v>31966</v>
      </c>
    </row>
    <row r="16" spans="1:7" ht="13.8" x14ac:dyDescent="0.3">
      <c r="A16" s="2">
        <v>2023</v>
      </c>
      <c r="B16" s="2">
        <v>7</v>
      </c>
      <c r="C16" s="2" t="s">
        <v>9</v>
      </c>
      <c r="D16" s="5" t="s">
        <v>79</v>
      </c>
      <c r="E16" s="6" t="s">
        <v>70</v>
      </c>
      <c r="F16" s="4">
        <v>6.27556752869886E-3</v>
      </c>
      <c r="G16" s="3">
        <v>234</v>
      </c>
    </row>
    <row r="17" spans="1:7" ht="13.8" x14ac:dyDescent="0.3">
      <c r="A17" s="2">
        <v>2023</v>
      </c>
      <c r="B17" s="2">
        <v>7</v>
      </c>
      <c r="C17" s="2" t="s">
        <v>9</v>
      </c>
      <c r="D17" s="5" t="s">
        <v>76</v>
      </c>
      <c r="E17" s="6" t="s">
        <v>70</v>
      </c>
      <c r="F17" s="4">
        <v>37.646496615462723</v>
      </c>
      <c r="G17" s="3">
        <v>1427227</v>
      </c>
    </row>
    <row r="18" spans="1:7" ht="13.8" x14ac:dyDescent="0.3">
      <c r="A18" s="2">
        <v>2023</v>
      </c>
      <c r="B18" s="2">
        <v>7</v>
      </c>
      <c r="C18" s="2" t="s">
        <v>9</v>
      </c>
      <c r="D18" s="5" t="s">
        <v>78</v>
      </c>
      <c r="E18" s="6" t="s">
        <v>70</v>
      </c>
      <c r="F18" s="4">
        <v>44.179771748347811</v>
      </c>
      <c r="G18" s="3">
        <v>1716541</v>
      </c>
    </row>
    <row r="19" spans="1:7" ht="13.8" x14ac:dyDescent="0.3">
      <c r="A19" s="2">
        <v>2023</v>
      </c>
      <c r="B19" s="2">
        <v>7</v>
      </c>
      <c r="C19" s="2" t="s">
        <v>9</v>
      </c>
      <c r="D19" s="5" t="s">
        <v>77</v>
      </c>
      <c r="E19" s="6" t="s">
        <v>70</v>
      </c>
      <c r="F19" s="4">
        <v>0.49789320379841401</v>
      </c>
      <c r="G19" s="3">
        <v>20000</v>
      </c>
    </row>
    <row r="20" spans="1:7" ht="13.8" x14ac:dyDescent="0.3">
      <c r="A20" s="2">
        <v>2023</v>
      </c>
      <c r="B20" s="2">
        <v>7</v>
      </c>
      <c r="C20" s="2" t="s">
        <v>9</v>
      </c>
      <c r="D20" s="5" t="s">
        <v>80</v>
      </c>
      <c r="E20" s="6" t="s">
        <v>70</v>
      </c>
      <c r="F20" s="4">
        <v>0.46364384878380632</v>
      </c>
      <c r="G20" s="3">
        <v>17292</v>
      </c>
    </row>
    <row r="21" spans="1:7" ht="13.8" x14ac:dyDescent="0.3">
      <c r="A21" s="2">
        <v>2023</v>
      </c>
      <c r="B21" s="2">
        <v>7</v>
      </c>
      <c r="C21" s="2" t="s">
        <v>9</v>
      </c>
      <c r="D21" s="5" t="s">
        <v>75</v>
      </c>
      <c r="E21" s="6" t="s">
        <v>70</v>
      </c>
      <c r="F21" s="4">
        <v>1.0324483502136022</v>
      </c>
      <c r="G21" s="3">
        <v>38410</v>
      </c>
    </row>
    <row r="22" spans="1:7" ht="13.8" x14ac:dyDescent="0.3">
      <c r="A22" s="2">
        <v>2023</v>
      </c>
      <c r="B22" s="2">
        <v>7</v>
      </c>
      <c r="C22" s="2" t="s">
        <v>9</v>
      </c>
      <c r="D22" s="5" t="s">
        <v>71</v>
      </c>
      <c r="E22" s="6" t="s">
        <v>70</v>
      </c>
      <c r="F22" s="4">
        <v>6.238075577142296</v>
      </c>
      <c r="G22" s="3">
        <v>232315</v>
      </c>
    </row>
    <row r="23" spans="1:7" ht="13.8" x14ac:dyDescent="0.3">
      <c r="A23" s="2">
        <v>2023</v>
      </c>
      <c r="B23" s="2">
        <v>7</v>
      </c>
      <c r="C23" s="2" t="s">
        <v>9</v>
      </c>
      <c r="D23" s="5" t="s">
        <v>74</v>
      </c>
      <c r="E23" s="6" t="s">
        <v>70</v>
      </c>
      <c r="F23" s="4">
        <v>8.8982679809682157</v>
      </c>
      <c r="G23" s="3">
        <v>335635</v>
      </c>
    </row>
    <row r="24" spans="1:7" ht="13.8" x14ac:dyDescent="0.3">
      <c r="A24" s="2">
        <v>2023</v>
      </c>
      <c r="B24" s="2">
        <v>7</v>
      </c>
      <c r="C24" s="2" t="s">
        <v>9</v>
      </c>
      <c r="D24" s="5" t="s">
        <v>73</v>
      </c>
      <c r="E24" s="6" t="s">
        <v>70</v>
      </c>
      <c r="F24" s="4">
        <v>1.0371271077544286</v>
      </c>
      <c r="G24" s="3">
        <v>39564</v>
      </c>
    </row>
    <row r="25" spans="1:7" ht="13.8" x14ac:dyDescent="0.3">
      <c r="A25" s="2">
        <v>2023</v>
      </c>
      <c r="B25" s="2">
        <v>7</v>
      </c>
      <c r="C25" s="2" t="s">
        <v>22</v>
      </c>
      <c r="D25" s="5" t="s">
        <v>76</v>
      </c>
      <c r="E25" s="6" t="s">
        <v>72</v>
      </c>
      <c r="F25" s="4">
        <v>8.6582412947456309</v>
      </c>
      <c r="G25" s="3">
        <v>38094</v>
      </c>
    </row>
    <row r="26" spans="1:7" ht="13.8" x14ac:dyDescent="0.3">
      <c r="A26" s="2">
        <v>2023</v>
      </c>
      <c r="B26" s="2">
        <v>7</v>
      </c>
      <c r="C26" s="2" t="s">
        <v>22</v>
      </c>
      <c r="D26" s="5" t="s">
        <v>78</v>
      </c>
      <c r="E26" s="6" t="s">
        <v>72</v>
      </c>
      <c r="F26" s="4">
        <v>27.941453278731693</v>
      </c>
      <c r="G26" s="3">
        <v>125856</v>
      </c>
    </row>
    <row r="27" spans="1:7" ht="13.8" x14ac:dyDescent="0.3">
      <c r="A27" s="2">
        <v>2023</v>
      </c>
      <c r="B27" s="2">
        <v>7</v>
      </c>
      <c r="C27" s="2" t="s">
        <v>22</v>
      </c>
      <c r="D27" s="5" t="s">
        <v>80</v>
      </c>
      <c r="E27" s="6" t="s">
        <v>72</v>
      </c>
      <c r="F27" s="4">
        <v>6.7682408059866042</v>
      </c>
      <c r="G27" s="3">
        <v>30069</v>
      </c>
    </row>
    <row r="28" spans="1:7" ht="13.8" x14ac:dyDescent="0.3">
      <c r="A28" s="2">
        <v>2023</v>
      </c>
      <c r="B28" s="2">
        <v>7</v>
      </c>
      <c r="C28" s="2" t="s">
        <v>22</v>
      </c>
      <c r="D28" s="5" t="s">
        <v>75</v>
      </c>
      <c r="E28" s="6" t="s">
        <v>72</v>
      </c>
      <c r="F28" s="4">
        <v>2.6542885369266349</v>
      </c>
      <c r="G28" s="3">
        <v>11735</v>
      </c>
    </row>
    <row r="29" spans="1:7" ht="13.8" x14ac:dyDescent="0.3">
      <c r="A29" s="2">
        <v>2023</v>
      </c>
      <c r="B29" s="2">
        <v>7</v>
      </c>
      <c r="C29" s="2" t="s">
        <v>22</v>
      </c>
      <c r="D29" s="5" t="s">
        <v>71</v>
      </c>
      <c r="E29" s="6" t="s">
        <v>72</v>
      </c>
      <c r="F29" s="4">
        <v>10.04439984162191</v>
      </c>
      <c r="G29" s="3">
        <v>44819</v>
      </c>
    </row>
    <row r="30" spans="1:7" ht="13.8" x14ac:dyDescent="0.3">
      <c r="A30" s="2">
        <v>2023</v>
      </c>
      <c r="B30" s="2">
        <v>7</v>
      </c>
      <c r="C30" s="2" t="s">
        <v>22</v>
      </c>
      <c r="D30" s="5" t="s">
        <v>74</v>
      </c>
      <c r="E30" s="6" t="s">
        <v>72</v>
      </c>
      <c r="F30" s="4">
        <v>42.610361648077074</v>
      </c>
      <c r="G30" s="3">
        <v>189108</v>
      </c>
    </row>
    <row r="31" spans="1:7" ht="13.8" x14ac:dyDescent="0.3">
      <c r="A31" s="2">
        <v>2023</v>
      </c>
      <c r="B31" s="2">
        <v>7</v>
      </c>
      <c r="C31" s="2" t="s">
        <v>22</v>
      </c>
      <c r="D31" s="5" t="s">
        <v>73</v>
      </c>
      <c r="E31" s="6" t="s">
        <v>72</v>
      </c>
      <c r="F31" s="4">
        <v>1.3230145939104518</v>
      </c>
      <c r="G31" s="3">
        <v>5994</v>
      </c>
    </row>
    <row r="32" spans="1:7" ht="13.8" x14ac:dyDescent="0.3">
      <c r="A32" s="2">
        <v>2023</v>
      </c>
      <c r="B32" s="2">
        <v>7</v>
      </c>
      <c r="C32" s="2" t="s">
        <v>22</v>
      </c>
      <c r="D32" s="5" t="s">
        <v>76</v>
      </c>
      <c r="E32" s="6" t="s">
        <v>70</v>
      </c>
      <c r="F32" s="4">
        <v>2.9753272226285512</v>
      </c>
      <c r="G32" s="3">
        <v>13305</v>
      </c>
    </row>
    <row r="33" spans="1:7" ht="13.8" x14ac:dyDescent="0.3">
      <c r="A33" s="2">
        <v>2023</v>
      </c>
      <c r="B33" s="2">
        <v>7</v>
      </c>
      <c r="C33" s="2" t="s">
        <v>22</v>
      </c>
      <c r="D33" s="5" t="s">
        <v>78</v>
      </c>
      <c r="E33" s="6" t="s">
        <v>70</v>
      </c>
      <c r="F33" s="4">
        <v>35.149681663849684</v>
      </c>
      <c r="G33" s="3">
        <v>155607</v>
      </c>
    </row>
    <row r="34" spans="1:7" ht="13.8" x14ac:dyDescent="0.3">
      <c r="A34" s="2">
        <v>2023</v>
      </c>
      <c r="B34" s="2">
        <v>7</v>
      </c>
      <c r="C34" s="2" t="s">
        <v>22</v>
      </c>
      <c r="D34" s="5" t="s">
        <v>75</v>
      </c>
      <c r="E34" s="6" t="s">
        <v>70</v>
      </c>
      <c r="F34" s="4">
        <v>6.2824777035600687E-2</v>
      </c>
      <c r="G34" s="3">
        <v>282</v>
      </c>
    </row>
    <row r="35" spans="1:7" ht="13.8" x14ac:dyDescent="0.3">
      <c r="A35" s="2">
        <v>2023</v>
      </c>
      <c r="B35" s="2">
        <v>7</v>
      </c>
      <c r="C35" s="2" t="s">
        <v>22</v>
      </c>
      <c r="D35" s="5" t="s">
        <v>71</v>
      </c>
      <c r="E35" s="6" t="s">
        <v>70</v>
      </c>
      <c r="F35" s="4">
        <v>30.284154195109323</v>
      </c>
      <c r="G35" s="3">
        <v>135935</v>
      </c>
    </row>
    <row r="36" spans="1:7" ht="13.8" x14ac:dyDescent="0.3">
      <c r="A36" s="2">
        <v>2023</v>
      </c>
      <c r="B36" s="2">
        <v>7</v>
      </c>
      <c r="C36" s="2" t="s">
        <v>22</v>
      </c>
      <c r="D36" s="5" t="s">
        <v>74</v>
      </c>
      <c r="E36" s="6" t="s">
        <v>70</v>
      </c>
      <c r="F36" s="4">
        <v>24.951659991809834</v>
      </c>
      <c r="G36" s="3">
        <v>110980</v>
      </c>
    </row>
    <row r="37" spans="1:7" ht="13.8" x14ac:dyDescent="0.3">
      <c r="A37" s="2">
        <v>2023</v>
      </c>
      <c r="B37" s="2">
        <v>7</v>
      </c>
      <c r="C37" s="2" t="s">
        <v>22</v>
      </c>
      <c r="D37" s="5" t="s">
        <v>73</v>
      </c>
      <c r="E37" s="6" t="s">
        <v>70</v>
      </c>
      <c r="F37" s="4">
        <v>6.5763521495670094</v>
      </c>
      <c r="G37" s="3">
        <v>29566</v>
      </c>
    </row>
    <row r="38" spans="1:7" ht="13.8" x14ac:dyDescent="0.3">
      <c r="A38" s="2">
        <v>2023</v>
      </c>
      <c r="B38" s="2">
        <v>7</v>
      </c>
      <c r="C38" s="2" t="s">
        <v>24</v>
      </c>
      <c r="D38" s="5" t="s">
        <v>79</v>
      </c>
      <c r="E38" s="6" t="s">
        <v>72</v>
      </c>
      <c r="F38" s="4">
        <v>0.14983547508931272</v>
      </c>
      <c r="G38" s="3">
        <v>100000</v>
      </c>
    </row>
    <row r="39" spans="1:7" ht="13.8" x14ac:dyDescent="0.3">
      <c r="A39" s="2">
        <v>2023</v>
      </c>
      <c r="B39" s="2">
        <v>7</v>
      </c>
      <c r="C39" s="2" t="s">
        <v>24</v>
      </c>
      <c r="D39" s="5" t="s">
        <v>76</v>
      </c>
      <c r="E39" s="6" t="s">
        <v>72</v>
      </c>
      <c r="F39" s="4">
        <v>30.596732103187357</v>
      </c>
      <c r="G39" s="3">
        <v>20253327</v>
      </c>
    </row>
    <row r="40" spans="1:7" ht="13.8" x14ac:dyDescent="0.3">
      <c r="A40" s="2">
        <v>2023</v>
      </c>
      <c r="B40" s="2">
        <v>7</v>
      </c>
      <c r="C40" s="2" t="s">
        <v>24</v>
      </c>
      <c r="D40" s="5" t="s">
        <v>78</v>
      </c>
      <c r="E40" s="6" t="s">
        <v>72</v>
      </c>
      <c r="F40" s="4">
        <v>9.1078916629362059</v>
      </c>
      <c r="G40" s="3">
        <v>6122704</v>
      </c>
    </row>
    <row r="41" spans="1:7" ht="13.8" x14ac:dyDescent="0.3">
      <c r="A41" s="2">
        <v>2023</v>
      </c>
      <c r="B41" s="2">
        <v>7</v>
      </c>
      <c r="C41" s="2" t="s">
        <v>24</v>
      </c>
      <c r="D41" s="5" t="s">
        <v>77</v>
      </c>
      <c r="E41" s="6" t="s">
        <v>72</v>
      </c>
      <c r="F41" s="4">
        <v>0.50387091725976607</v>
      </c>
      <c r="G41" s="3">
        <v>331000</v>
      </c>
    </row>
    <row r="42" spans="1:7" ht="13.8" x14ac:dyDescent="0.3">
      <c r="A42" s="2">
        <v>2023</v>
      </c>
      <c r="B42" s="2">
        <v>7</v>
      </c>
      <c r="C42" s="2" t="s">
        <v>24</v>
      </c>
      <c r="D42" s="5" t="s">
        <v>80</v>
      </c>
      <c r="E42" s="6" t="s">
        <v>72</v>
      </c>
      <c r="F42" s="4">
        <v>1.5774535550431525</v>
      </c>
      <c r="G42" s="3">
        <v>1045769</v>
      </c>
    </row>
    <row r="43" spans="1:7" ht="13.8" x14ac:dyDescent="0.3">
      <c r="A43" s="2">
        <v>2023</v>
      </c>
      <c r="B43" s="2">
        <v>7</v>
      </c>
      <c r="C43" s="2" t="s">
        <v>24</v>
      </c>
      <c r="D43" s="5" t="s">
        <v>75</v>
      </c>
      <c r="E43" s="6" t="s">
        <v>72</v>
      </c>
      <c r="F43" s="4">
        <v>1.8753554238642549</v>
      </c>
      <c r="G43" s="3">
        <v>1249704</v>
      </c>
    </row>
    <row r="44" spans="1:7" ht="13.8" x14ac:dyDescent="0.3">
      <c r="A44" s="2">
        <v>2023</v>
      </c>
      <c r="B44" s="2">
        <v>7</v>
      </c>
      <c r="C44" s="2" t="s">
        <v>24</v>
      </c>
      <c r="D44" s="5" t="s">
        <v>71</v>
      </c>
      <c r="E44" s="6" t="s">
        <v>72</v>
      </c>
      <c r="F44" s="4">
        <v>10.720021972448606</v>
      </c>
      <c r="G44" s="3">
        <v>7178265</v>
      </c>
    </row>
    <row r="45" spans="1:7" ht="13.8" x14ac:dyDescent="0.3">
      <c r="A45" s="2">
        <v>2023</v>
      </c>
      <c r="B45" s="2">
        <v>7</v>
      </c>
      <c r="C45" s="2" t="s">
        <v>24</v>
      </c>
      <c r="D45" s="5" t="s">
        <v>74</v>
      </c>
      <c r="E45" s="6" t="s">
        <v>72</v>
      </c>
      <c r="F45" s="4">
        <v>41.994828471586004</v>
      </c>
      <c r="G45" s="3">
        <v>27919146</v>
      </c>
    </row>
    <row r="46" spans="1:7" ht="13.8" x14ac:dyDescent="0.3">
      <c r="A46" s="2">
        <v>2023</v>
      </c>
      <c r="B46" s="2">
        <v>7</v>
      </c>
      <c r="C46" s="2" t="s">
        <v>24</v>
      </c>
      <c r="D46" s="5" t="s">
        <v>73</v>
      </c>
      <c r="E46" s="6" t="s">
        <v>72</v>
      </c>
      <c r="F46" s="4">
        <v>3.4740104185853409</v>
      </c>
      <c r="G46" s="3">
        <v>2326046</v>
      </c>
    </row>
    <row r="47" spans="1:7" ht="13.8" x14ac:dyDescent="0.3">
      <c r="A47" s="2">
        <v>2023</v>
      </c>
      <c r="B47" s="2">
        <v>7</v>
      </c>
      <c r="C47" s="2" t="s">
        <v>24</v>
      </c>
      <c r="D47" s="5" t="s">
        <v>76</v>
      </c>
      <c r="E47" s="6" t="s">
        <v>70</v>
      </c>
      <c r="F47" s="4">
        <v>20.230092419018646</v>
      </c>
      <c r="G47" s="3">
        <v>13533465</v>
      </c>
    </row>
    <row r="48" spans="1:7" ht="13.8" x14ac:dyDescent="0.3">
      <c r="A48" s="2">
        <v>2023</v>
      </c>
      <c r="B48" s="2">
        <v>7</v>
      </c>
      <c r="C48" s="2" t="s">
        <v>24</v>
      </c>
      <c r="D48" s="5" t="s">
        <v>78</v>
      </c>
      <c r="E48" s="6" t="s">
        <v>70</v>
      </c>
      <c r="F48" s="4">
        <v>32.231199430164196</v>
      </c>
      <c r="G48" s="3">
        <v>21350139</v>
      </c>
    </row>
    <row r="49" spans="1:7" ht="13.8" x14ac:dyDescent="0.3">
      <c r="A49" s="2">
        <v>2023</v>
      </c>
      <c r="B49" s="2">
        <v>7</v>
      </c>
      <c r="C49" s="2" t="s">
        <v>24</v>
      </c>
      <c r="D49" s="5" t="s">
        <v>77</v>
      </c>
      <c r="E49" s="6" t="s">
        <v>70</v>
      </c>
      <c r="F49" s="4">
        <v>0.85984480802223828</v>
      </c>
      <c r="G49" s="3">
        <v>572900</v>
      </c>
    </row>
    <row r="50" spans="1:7" ht="13.8" x14ac:dyDescent="0.3">
      <c r="A50" s="2">
        <v>2023</v>
      </c>
      <c r="B50" s="2">
        <v>7</v>
      </c>
      <c r="C50" s="2" t="s">
        <v>24</v>
      </c>
      <c r="D50" s="5" t="s">
        <v>81</v>
      </c>
      <c r="E50" s="6" t="s">
        <v>70</v>
      </c>
      <c r="F50" s="4">
        <v>2.3647710607614379E-3</v>
      </c>
      <c r="G50" s="3">
        <v>1621</v>
      </c>
    </row>
    <row r="51" spans="1:7" ht="13.8" x14ac:dyDescent="0.3">
      <c r="A51" s="2">
        <v>2023</v>
      </c>
      <c r="B51" s="2">
        <v>7</v>
      </c>
      <c r="C51" s="2" t="s">
        <v>24</v>
      </c>
      <c r="D51" s="5" t="s">
        <v>80</v>
      </c>
      <c r="E51" s="6" t="s">
        <v>70</v>
      </c>
      <c r="F51" s="4">
        <v>0.43255861712757315</v>
      </c>
      <c r="G51" s="3">
        <v>289747</v>
      </c>
    </row>
    <row r="52" spans="1:7" ht="13.8" x14ac:dyDescent="0.3">
      <c r="A52" s="2">
        <v>2023</v>
      </c>
      <c r="B52" s="2">
        <v>7</v>
      </c>
      <c r="C52" s="2" t="s">
        <v>24</v>
      </c>
      <c r="D52" s="5" t="s">
        <v>75</v>
      </c>
      <c r="E52" s="6" t="s">
        <v>70</v>
      </c>
      <c r="F52" s="4">
        <v>2.8713237386691173</v>
      </c>
      <c r="G52" s="3">
        <v>1932676</v>
      </c>
    </row>
    <row r="53" spans="1:7" ht="13.8" x14ac:dyDescent="0.3">
      <c r="A53" s="2">
        <v>2023</v>
      </c>
      <c r="B53" s="2">
        <v>7</v>
      </c>
      <c r="C53" s="2" t="s">
        <v>24</v>
      </c>
      <c r="D53" s="5" t="s">
        <v>71</v>
      </c>
      <c r="E53" s="6" t="s">
        <v>70</v>
      </c>
      <c r="F53" s="4">
        <v>16.544168549428413</v>
      </c>
      <c r="G53" s="3">
        <v>10947791</v>
      </c>
    </row>
    <row r="54" spans="1:7" ht="13.8" x14ac:dyDescent="0.3">
      <c r="A54" s="2">
        <v>2023</v>
      </c>
      <c r="B54" s="2">
        <v>7</v>
      </c>
      <c r="C54" s="2" t="s">
        <v>24</v>
      </c>
      <c r="D54" s="5" t="s">
        <v>74</v>
      </c>
      <c r="E54" s="6" t="s">
        <v>70</v>
      </c>
      <c r="F54" s="4">
        <v>23.896554099469466</v>
      </c>
      <c r="G54" s="3">
        <v>15947876</v>
      </c>
    </row>
    <row r="55" spans="1:7" ht="13.8" x14ac:dyDescent="0.3">
      <c r="A55" s="2">
        <v>2023</v>
      </c>
      <c r="B55" s="2">
        <v>7</v>
      </c>
      <c r="C55" s="2" t="s">
        <v>24</v>
      </c>
      <c r="D55" s="5" t="s">
        <v>73</v>
      </c>
      <c r="E55" s="6" t="s">
        <v>70</v>
      </c>
      <c r="F55" s="4">
        <v>2.9318935670395905</v>
      </c>
      <c r="G55" s="3">
        <v>1949746</v>
      </c>
    </row>
    <row r="56" spans="1:7" ht="13.8" x14ac:dyDescent="0.3">
      <c r="A56" s="2">
        <v>2023</v>
      </c>
      <c r="B56" s="2">
        <v>7</v>
      </c>
      <c r="C56" s="2" t="s">
        <v>25</v>
      </c>
      <c r="D56" s="5" t="s">
        <v>71</v>
      </c>
      <c r="E56" s="6" t="s">
        <v>72</v>
      </c>
      <c r="F56" s="4">
        <v>100</v>
      </c>
      <c r="G56" s="3">
        <v>64485</v>
      </c>
    </row>
    <row r="57" spans="1:7" ht="13.8" x14ac:dyDescent="0.3">
      <c r="A57" s="2">
        <v>2023</v>
      </c>
      <c r="B57" s="2">
        <v>7</v>
      </c>
      <c r="C57" s="2" t="s">
        <v>25</v>
      </c>
      <c r="D57" s="5" t="s">
        <v>71</v>
      </c>
      <c r="E57" s="6" t="s">
        <v>70</v>
      </c>
      <c r="F57" s="4">
        <v>100</v>
      </c>
      <c r="G57" s="3">
        <v>64485</v>
      </c>
    </row>
    <row r="58" spans="1:7" ht="13.8" x14ac:dyDescent="0.3">
      <c r="A58" s="2">
        <v>2023</v>
      </c>
      <c r="B58" s="2">
        <v>7</v>
      </c>
      <c r="C58" s="2" t="s">
        <v>34</v>
      </c>
      <c r="D58" s="5" t="s">
        <v>76</v>
      </c>
      <c r="E58" s="6" t="s">
        <v>72</v>
      </c>
      <c r="F58" s="4">
        <v>11.969588125204845</v>
      </c>
      <c r="G58" s="3">
        <v>284186</v>
      </c>
    </row>
    <row r="59" spans="1:7" ht="13.8" x14ac:dyDescent="0.3">
      <c r="A59" s="2">
        <v>2023</v>
      </c>
      <c r="B59" s="2">
        <v>7</v>
      </c>
      <c r="C59" s="2" t="s">
        <v>34</v>
      </c>
      <c r="D59" s="5" t="s">
        <v>78</v>
      </c>
      <c r="E59" s="6" t="s">
        <v>72</v>
      </c>
      <c r="F59" s="4">
        <v>11.072562805585509</v>
      </c>
      <c r="G59" s="3">
        <v>263848</v>
      </c>
    </row>
    <row r="60" spans="1:7" ht="13.8" x14ac:dyDescent="0.3">
      <c r="A60" s="2">
        <v>2023</v>
      </c>
      <c r="B60" s="2">
        <v>7</v>
      </c>
      <c r="C60" s="2" t="s">
        <v>34</v>
      </c>
      <c r="D60" s="5" t="s">
        <v>77</v>
      </c>
      <c r="E60" s="6" t="s">
        <v>72</v>
      </c>
      <c r="F60" s="4">
        <v>0.58226462855222749</v>
      </c>
      <c r="G60" s="3">
        <v>13900</v>
      </c>
    </row>
    <row r="61" spans="1:7" ht="13.8" x14ac:dyDescent="0.3">
      <c r="A61" s="2">
        <v>2023</v>
      </c>
      <c r="B61" s="2">
        <v>7</v>
      </c>
      <c r="C61" s="2" t="s">
        <v>34</v>
      </c>
      <c r="D61" s="5" t="s">
        <v>80</v>
      </c>
      <c r="E61" s="6" t="s">
        <v>72</v>
      </c>
      <c r="F61" s="4">
        <v>6.0997220982077147</v>
      </c>
      <c r="G61" s="3">
        <v>144563</v>
      </c>
    </row>
    <row r="62" spans="1:7" ht="13.8" x14ac:dyDescent="0.3">
      <c r="A62" s="2">
        <v>2023</v>
      </c>
      <c r="B62" s="2">
        <v>7</v>
      </c>
      <c r="C62" s="2" t="s">
        <v>34</v>
      </c>
      <c r="D62" s="5" t="s">
        <v>75</v>
      </c>
      <c r="E62" s="6" t="s">
        <v>72</v>
      </c>
      <c r="F62" s="4">
        <v>0.16372514599885044</v>
      </c>
      <c r="G62" s="3">
        <v>3918</v>
      </c>
    </row>
    <row r="63" spans="1:7" ht="13.8" x14ac:dyDescent="0.3">
      <c r="A63" s="2">
        <v>2023</v>
      </c>
      <c r="B63" s="2">
        <v>7</v>
      </c>
      <c r="C63" s="2" t="s">
        <v>34</v>
      </c>
      <c r="D63" s="5" t="s">
        <v>71</v>
      </c>
      <c r="E63" s="6" t="s">
        <v>72</v>
      </c>
      <c r="F63" s="4">
        <v>12.656408734177655</v>
      </c>
      <c r="G63" s="3">
        <v>302455</v>
      </c>
    </row>
    <row r="64" spans="1:7" ht="13.8" x14ac:dyDescent="0.3">
      <c r="A64" s="2">
        <v>2023</v>
      </c>
      <c r="B64" s="2">
        <v>7</v>
      </c>
      <c r="C64" s="2" t="s">
        <v>34</v>
      </c>
      <c r="D64" s="5" t="s">
        <v>74</v>
      </c>
      <c r="E64" s="6" t="s">
        <v>72</v>
      </c>
      <c r="F64" s="4">
        <v>27.896665869356209</v>
      </c>
      <c r="G64" s="3">
        <v>665033</v>
      </c>
    </row>
    <row r="65" spans="1:7" ht="13.8" x14ac:dyDescent="0.3">
      <c r="A65" s="2">
        <v>2023</v>
      </c>
      <c r="B65" s="2">
        <v>7</v>
      </c>
      <c r="C65" s="2" t="s">
        <v>34</v>
      </c>
      <c r="D65" s="5" t="s">
        <v>73</v>
      </c>
      <c r="E65" s="6" t="s">
        <v>72</v>
      </c>
      <c r="F65" s="4">
        <v>29.559062592916991</v>
      </c>
      <c r="G65" s="3">
        <v>704845</v>
      </c>
    </row>
    <row r="66" spans="1:7" ht="13.8" x14ac:dyDescent="0.3">
      <c r="A66" s="2">
        <v>2023</v>
      </c>
      <c r="B66" s="2">
        <v>7</v>
      </c>
      <c r="C66" s="2" t="s">
        <v>34</v>
      </c>
      <c r="D66" s="5" t="s">
        <v>79</v>
      </c>
      <c r="E66" s="6" t="s">
        <v>70</v>
      </c>
      <c r="F66" s="4">
        <v>5.4355958763883092E-2</v>
      </c>
      <c r="G66" s="3">
        <v>1301</v>
      </c>
    </row>
    <row r="67" spans="1:7" ht="13.8" x14ac:dyDescent="0.3">
      <c r="A67" s="2">
        <v>2023</v>
      </c>
      <c r="B67" s="2">
        <v>7</v>
      </c>
      <c r="C67" s="2" t="s">
        <v>34</v>
      </c>
      <c r="D67" s="5" t="s">
        <v>76</v>
      </c>
      <c r="E67" s="6" t="s">
        <v>70</v>
      </c>
      <c r="F67" s="4">
        <v>43.091180154993658</v>
      </c>
      <c r="G67" s="3">
        <v>1028903</v>
      </c>
    </row>
    <row r="68" spans="1:7" ht="13.8" x14ac:dyDescent="0.3">
      <c r="A68" s="2">
        <v>2023</v>
      </c>
      <c r="B68" s="2">
        <v>7</v>
      </c>
      <c r="C68" s="2" t="s">
        <v>34</v>
      </c>
      <c r="D68" s="5" t="s">
        <v>78</v>
      </c>
      <c r="E68" s="6" t="s">
        <v>70</v>
      </c>
      <c r="F68" s="4">
        <v>3.573256266601939</v>
      </c>
      <c r="G68" s="3">
        <v>85215</v>
      </c>
    </row>
    <row r="69" spans="1:7" ht="13.8" x14ac:dyDescent="0.3">
      <c r="A69" s="2">
        <v>2023</v>
      </c>
      <c r="B69" s="2">
        <v>7</v>
      </c>
      <c r="C69" s="2" t="s">
        <v>34</v>
      </c>
      <c r="D69" s="5" t="s">
        <v>80</v>
      </c>
      <c r="E69" s="6" t="s">
        <v>70</v>
      </c>
      <c r="F69" s="4">
        <v>3.4099559107338376E-2</v>
      </c>
      <c r="G69" s="3">
        <v>809</v>
      </c>
    </row>
    <row r="70" spans="1:7" ht="13.8" x14ac:dyDescent="0.3">
      <c r="A70" s="2">
        <v>2023</v>
      </c>
      <c r="B70" s="2">
        <v>7</v>
      </c>
      <c r="C70" s="2" t="s">
        <v>34</v>
      </c>
      <c r="D70" s="5" t="s">
        <v>75</v>
      </c>
      <c r="E70" s="6" t="s">
        <v>70</v>
      </c>
      <c r="F70" s="4">
        <v>0.51906821914045831</v>
      </c>
      <c r="G70" s="3">
        <v>12385</v>
      </c>
    </row>
    <row r="71" spans="1:7" ht="13.8" x14ac:dyDescent="0.3">
      <c r="A71" s="2">
        <v>2023</v>
      </c>
      <c r="B71" s="2">
        <v>7</v>
      </c>
      <c r="C71" s="2" t="s">
        <v>34</v>
      </c>
      <c r="D71" s="5" t="s">
        <v>71</v>
      </c>
      <c r="E71" s="6" t="s">
        <v>70</v>
      </c>
      <c r="F71" s="4">
        <v>28.433810017834688</v>
      </c>
      <c r="G71" s="3">
        <v>676400</v>
      </c>
    </row>
    <row r="72" spans="1:7" ht="13.8" x14ac:dyDescent="0.3">
      <c r="A72" s="2">
        <v>2023</v>
      </c>
      <c r="B72" s="2">
        <v>7</v>
      </c>
      <c r="C72" s="2" t="s">
        <v>34</v>
      </c>
      <c r="D72" s="5" t="s">
        <v>74</v>
      </c>
      <c r="E72" s="6" t="s">
        <v>70</v>
      </c>
      <c r="F72" s="4">
        <v>22.941570181306837</v>
      </c>
      <c r="G72" s="3">
        <v>545420</v>
      </c>
    </row>
    <row r="73" spans="1:7" ht="13.8" x14ac:dyDescent="0.3">
      <c r="A73" s="2">
        <v>2023</v>
      </c>
      <c r="B73" s="2">
        <v>7</v>
      </c>
      <c r="C73" s="2" t="s">
        <v>34</v>
      </c>
      <c r="D73" s="5" t="s">
        <v>73</v>
      </c>
      <c r="E73" s="6" t="s">
        <v>70</v>
      </c>
      <c r="F73" s="4">
        <v>1.3526596422511965</v>
      </c>
      <c r="G73" s="3">
        <v>32315</v>
      </c>
    </row>
    <row r="74" spans="1:7" ht="13.8" x14ac:dyDescent="0.3">
      <c r="A74" s="2">
        <v>2023</v>
      </c>
      <c r="B74" s="2">
        <v>7</v>
      </c>
      <c r="C74" s="2" t="s">
        <v>35</v>
      </c>
      <c r="D74" s="5" t="s">
        <v>76</v>
      </c>
      <c r="E74" s="6" t="s">
        <v>72</v>
      </c>
      <c r="F74" s="4">
        <v>40.027944451067846</v>
      </c>
      <c r="G74" s="3">
        <v>159579</v>
      </c>
    </row>
    <row r="75" spans="1:7" ht="13.8" x14ac:dyDescent="0.3">
      <c r="A75" s="2">
        <v>2023</v>
      </c>
      <c r="B75" s="2">
        <v>7</v>
      </c>
      <c r="C75" s="2" t="s">
        <v>35</v>
      </c>
      <c r="D75" s="5" t="s">
        <v>71</v>
      </c>
      <c r="E75" s="6" t="s">
        <v>72</v>
      </c>
      <c r="F75" s="4">
        <v>46.841902935253202</v>
      </c>
      <c r="G75" s="3">
        <v>187538</v>
      </c>
    </row>
    <row r="76" spans="1:7" ht="13.8" x14ac:dyDescent="0.3">
      <c r="A76" s="2">
        <v>2023</v>
      </c>
      <c r="B76" s="2">
        <v>7</v>
      </c>
      <c r="C76" s="2" t="s">
        <v>35</v>
      </c>
      <c r="D76" s="5" t="s">
        <v>73</v>
      </c>
      <c r="E76" s="6" t="s">
        <v>72</v>
      </c>
      <c r="F76" s="4">
        <v>13.130152613678961</v>
      </c>
      <c r="G76" s="3">
        <v>51439</v>
      </c>
    </row>
    <row r="77" spans="1:7" ht="13.8" x14ac:dyDescent="0.3">
      <c r="A77" s="2">
        <v>2023</v>
      </c>
      <c r="B77" s="2">
        <v>7</v>
      </c>
      <c r="C77" s="2" t="s">
        <v>35</v>
      </c>
      <c r="D77" s="5" t="s">
        <v>76</v>
      </c>
      <c r="E77" s="6" t="s">
        <v>70</v>
      </c>
      <c r="F77" s="4">
        <v>0.33915020336498242</v>
      </c>
      <c r="G77" s="3">
        <v>1290</v>
      </c>
    </row>
    <row r="78" spans="1:7" ht="13.8" x14ac:dyDescent="0.3">
      <c r="A78" s="2">
        <v>2023</v>
      </c>
      <c r="B78" s="2">
        <v>7</v>
      </c>
      <c r="C78" s="2" t="s">
        <v>35</v>
      </c>
      <c r="D78" s="5" t="s">
        <v>71</v>
      </c>
      <c r="E78" s="6" t="s">
        <v>70</v>
      </c>
      <c r="F78" s="4">
        <v>83.077974117860791</v>
      </c>
      <c r="G78" s="3">
        <v>330790</v>
      </c>
    </row>
    <row r="79" spans="1:7" ht="13.8" x14ac:dyDescent="0.3">
      <c r="A79" s="2">
        <v>2023</v>
      </c>
      <c r="B79" s="2">
        <v>7</v>
      </c>
      <c r="C79" s="2" t="s">
        <v>35</v>
      </c>
      <c r="D79" s="5" t="s">
        <v>73</v>
      </c>
      <c r="E79" s="6" t="s">
        <v>70</v>
      </c>
      <c r="F79" s="4">
        <v>16.582875678774212</v>
      </c>
      <c r="G79" s="3">
        <v>66476</v>
      </c>
    </row>
    <row r="80" spans="1:7" ht="13.8" x14ac:dyDescent="0.3">
      <c r="A80" s="2">
        <v>2023</v>
      </c>
      <c r="B80" s="2">
        <v>7</v>
      </c>
      <c r="C80" s="2" t="s">
        <v>36</v>
      </c>
      <c r="D80" s="5" t="s">
        <v>76</v>
      </c>
      <c r="E80" s="6" t="s">
        <v>72</v>
      </c>
      <c r="F80" s="4">
        <v>3.881043437272659</v>
      </c>
      <c r="G80" s="3">
        <v>7504</v>
      </c>
    </row>
    <row r="81" spans="1:7" ht="13.8" x14ac:dyDescent="0.3">
      <c r="A81" s="2">
        <v>2023</v>
      </c>
      <c r="B81" s="2">
        <v>7</v>
      </c>
      <c r="C81" s="2" t="s">
        <v>36</v>
      </c>
      <c r="D81" s="5" t="s">
        <v>78</v>
      </c>
      <c r="E81" s="6" t="s">
        <v>72</v>
      </c>
      <c r="F81" s="4">
        <v>32.74975289092859</v>
      </c>
      <c r="G81" s="3">
        <v>66118</v>
      </c>
    </row>
    <row r="82" spans="1:7" ht="13.8" x14ac:dyDescent="0.3">
      <c r="A82" s="2">
        <v>2023</v>
      </c>
      <c r="B82" s="2">
        <v>7</v>
      </c>
      <c r="C82" s="2" t="s">
        <v>36</v>
      </c>
      <c r="D82" s="5" t="s">
        <v>80</v>
      </c>
      <c r="E82" s="6" t="s">
        <v>72</v>
      </c>
      <c r="F82" s="4">
        <v>21.020843181805247</v>
      </c>
      <c r="G82" s="3">
        <v>42747</v>
      </c>
    </row>
    <row r="83" spans="1:7" ht="13.8" x14ac:dyDescent="0.3">
      <c r="A83" s="2">
        <v>2023</v>
      </c>
      <c r="B83" s="2">
        <v>7</v>
      </c>
      <c r="C83" s="2" t="s">
        <v>36</v>
      </c>
      <c r="D83" s="5" t="s">
        <v>75</v>
      </c>
      <c r="E83" s="6" t="s">
        <v>72</v>
      </c>
      <c r="F83" s="4">
        <v>0.21377881915922345</v>
      </c>
      <c r="G83" s="3">
        <v>437</v>
      </c>
    </row>
    <row r="84" spans="1:7" ht="13.8" x14ac:dyDescent="0.3">
      <c r="A84" s="2">
        <v>2023</v>
      </c>
      <c r="B84" s="2">
        <v>7</v>
      </c>
      <c r="C84" s="2" t="s">
        <v>36</v>
      </c>
      <c r="D84" s="5" t="s">
        <v>71</v>
      </c>
      <c r="E84" s="6" t="s">
        <v>72</v>
      </c>
      <c r="F84" s="4">
        <v>6.4909190280039653</v>
      </c>
      <c r="G84" s="3">
        <v>13076</v>
      </c>
    </row>
    <row r="85" spans="1:7" ht="13.8" x14ac:dyDescent="0.3">
      <c r="A85" s="2">
        <v>2023</v>
      </c>
      <c r="B85" s="2">
        <v>7</v>
      </c>
      <c r="C85" s="2" t="s">
        <v>36</v>
      </c>
      <c r="D85" s="5" t="s">
        <v>74</v>
      </c>
      <c r="E85" s="6" t="s">
        <v>72</v>
      </c>
      <c r="F85" s="4">
        <v>34.283315608260054</v>
      </c>
      <c r="G85" s="3">
        <v>67844</v>
      </c>
    </row>
    <row r="86" spans="1:7" ht="13.8" x14ac:dyDescent="0.3">
      <c r="A86" s="2">
        <v>2023</v>
      </c>
      <c r="B86" s="2">
        <v>7</v>
      </c>
      <c r="C86" s="2" t="s">
        <v>36</v>
      </c>
      <c r="D86" s="5" t="s">
        <v>73</v>
      </c>
      <c r="E86" s="6" t="s">
        <v>72</v>
      </c>
      <c r="F86" s="4">
        <v>1.3603470345702651</v>
      </c>
      <c r="G86" s="3">
        <v>2800</v>
      </c>
    </row>
    <row r="87" spans="1:7" ht="13.8" x14ac:dyDescent="0.3">
      <c r="A87" s="2">
        <v>2023</v>
      </c>
      <c r="B87" s="2">
        <v>7</v>
      </c>
      <c r="C87" s="2" t="s">
        <v>36</v>
      </c>
      <c r="D87" s="5" t="s">
        <v>76</v>
      </c>
      <c r="E87" s="6" t="s">
        <v>70</v>
      </c>
      <c r="F87" s="4">
        <v>59.239781137957294</v>
      </c>
      <c r="G87" s="3">
        <v>119134</v>
      </c>
    </row>
    <row r="88" spans="1:7" ht="13.8" x14ac:dyDescent="0.3">
      <c r="A88" s="2">
        <v>2023</v>
      </c>
      <c r="B88" s="2">
        <v>7</v>
      </c>
      <c r="C88" s="2" t="s">
        <v>36</v>
      </c>
      <c r="D88" s="5" t="s">
        <v>78</v>
      </c>
      <c r="E88" s="6" t="s">
        <v>70</v>
      </c>
      <c r="F88" s="4">
        <v>1.6834403585173745</v>
      </c>
      <c r="G88" s="3">
        <v>3306</v>
      </c>
    </row>
    <row r="89" spans="1:7" ht="13.8" x14ac:dyDescent="0.3">
      <c r="A89" s="2">
        <v>2023</v>
      </c>
      <c r="B89" s="2">
        <v>7</v>
      </c>
      <c r="C89" s="2" t="s">
        <v>36</v>
      </c>
      <c r="D89" s="5" t="s">
        <v>80</v>
      </c>
      <c r="E89" s="6" t="s">
        <v>70</v>
      </c>
      <c r="F89" s="4">
        <v>4.8814598224585861</v>
      </c>
      <c r="G89" s="3">
        <v>9280</v>
      </c>
    </row>
    <row r="90" spans="1:7" ht="13.8" x14ac:dyDescent="0.3">
      <c r="A90" s="2">
        <v>2023</v>
      </c>
      <c r="B90" s="2">
        <v>7</v>
      </c>
      <c r="C90" s="2" t="s">
        <v>36</v>
      </c>
      <c r="D90" s="5" t="s">
        <v>75</v>
      </c>
      <c r="E90" s="6" t="s">
        <v>70</v>
      </c>
      <c r="F90" s="4">
        <v>14.234369982744402</v>
      </c>
      <c r="G90" s="3">
        <v>28810</v>
      </c>
    </row>
    <row r="91" spans="1:7" ht="13.8" x14ac:dyDescent="0.3">
      <c r="A91" s="2">
        <v>2023</v>
      </c>
      <c r="B91" s="2">
        <v>7</v>
      </c>
      <c r="C91" s="2" t="s">
        <v>36</v>
      </c>
      <c r="D91" s="5" t="s">
        <v>71</v>
      </c>
      <c r="E91" s="6" t="s">
        <v>70</v>
      </c>
      <c r="F91" s="4">
        <v>8.8340280884714151</v>
      </c>
      <c r="G91" s="3">
        <v>17727</v>
      </c>
    </row>
    <row r="92" spans="1:7" ht="13.8" x14ac:dyDescent="0.3">
      <c r="A92" s="2">
        <v>2023</v>
      </c>
      <c r="B92" s="2">
        <v>7</v>
      </c>
      <c r="C92" s="2" t="s">
        <v>36</v>
      </c>
      <c r="D92" s="5" t="s">
        <v>74</v>
      </c>
      <c r="E92" s="6" t="s">
        <v>70</v>
      </c>
      <c r="F92" s="4">
        <v>9.6374538122068607</v>
      </c>
      <c r="G92" s="3">
        <v>19422</v>
      </c>
    </row>
    <row r="93" spans="1:7" ht="13.8" x14ac:dyDescent="0.3">
      <c r="A93" s="2">
        <v>2023</v>
      </c>
      <c r="B93" s="2">
        <v>7</v>
      </c>
      <c r="C93" s="2" t="s">
        <v>36</v>
      </c>
      <c r="D93" s="5" t="s">
        <v>73</v>
      </c>
      <c r="E93" s="6" t="s">
        <v>70</v>
      </c>
      <c r="F93" s="4">
        <v>1.489466797644063</v>
      </c>
      <c r="G93" s="3">
        <v>2847</v>
      </c>
    </row>
    <row r="94" spans="1:7" ht="13.8" x14ac:dyDescent="0.3">
      <c r="A94" s="2">
        <v>2023</v>
      </c>
      <c r="B94" s="2">
        <v>7</v>
      </c>
      <c r="C94" s="2" t="s">
        <v>49</v>
      </c>
      <c r="D94" s="5" t="s">
        <v>79</v>
      </c>
      <c r="E94" s="6" t="s">
        <v>72</v>
      </c>
      <c r="F94" s="4">
        <v>0.32235850484488915</v>
      </c>
      <c r="G94" s="3">
        <v>28489</v>
      </c>
    </row>
    <row r="95" spans="1:7" ht="13.8" x14ac:dyDescent="0.3">
      <c r="A95" s="2">
        <v>2023</v>
      </c>
      <c r="B95" s="2">
        <v>7</v>
      </c>
      <c r="C95" s="2" t="s">
        <v>49</v>
      </c>
      <c r="D95" s="5" t="s">
        <v>76</v>
      </c>
      <c r="E95" s="6" t="s">
        <v>72</v>
      </c>
      <c r="F95" s="4">
        <v>42.491017967164147</v>
      </c>
      <c r="G95" s="3">
        <v>3718348</v>
      </c>
    </row>
    <row r="96" spans="1:7" ht="13.8" x14ac:dyDescent="0.3">
      <c r="A96" s="2">
        <v>2023</v>
      </c>
      <c r="B96" s="2">
        <v>7</v>
      </c>
      <c r="C96" s="2" t="s">
        <v>49</v>
      </c>
      <c r="D96" s="5" t="s">
        <v>78</v>
      </c>
      <c r="E96" s="6" t="s">
        <v>72</v>
      </c>
      <c r="F96" s="4">
        <v>19.012308109747234</v>
      </c>
      <c r="G96" s="3">
        <v>1747237</v>
      </c>
    </row>
    <row r="97" spans="1:7" ht="13.8" x14ac:dyDescent="0.3">
      <c r="A97" s="2">
        <v>2023</v>
      </c>
      <c r="B97" s="2">
        <v>7</v>
      </c>
      <c r="C97" s="2" t="s">
        <v>49</v>
      </c>
      <c r="D97" s="5" t="s">
        <v>77</v>
      </c>
      <c r="E97" s="6" t="s">
        <v>72</v>
      </c>
      <c r="F97" s="4">
        <v>0.11452416006388895</v>
      </c>
      <c r="G97" s="3">
        <v>10300</v>
      </c>
    </row>
    <row r="98" spans="1:7" ht="13.8" x14ac:dyDescent="0.3">
      <c r="A98" s="2">
        <v>2023</v>
      </c>
      <c r="B98" s="2">
        <v>7</v>
      </c>
      <c r="C98" s="2" t="s">
        <v>49</v>
      </c>
      <c r="D98" s="5" t="s">
        <v>80</v>
      </c>
      <c r="E98" s="6" t="s">
        <v>72</v>
      </c>
      <c r="F98" s="4">
        <v>1.9593267051806098</v>
      </c>
      <c r="G98" s="3">
        <v>173692</v>
      </c>
    </row>
    <row r="99" spans="1:7" ht="13.8" x14ac:dyDescent="0.3">
      <c r="A99" s="2">
        <v>2023</v>
      </c>
      <c r="B99" s="2">
        <v>7</v>
      </c>
      <c r="C99" s="2" t="s">
        <v>49</v>
      </c>
      <c r="D99" s="5" t="s">
        <v>75</v>
      </c>
      <c r="E99" s="6" t="s">
        <v>72</v>
      </c>
      <c r="F99" s="4">
        <v>1.1636325376436318</v>
      </c>
      <c r="G99" s="3">
        <v>102316</v>
      </c>
    </row>
    <row r="100" spans="1:7" ht="13.8" x14ac:dyDescent="0.3">
      <c r="A100" s="2">
        <v>2023</v>
      </c>
      <c r="B100" s="2">
        <v>7</v>
      </c>
      <c r="C100" s="2" t="s">
        <v>49</v>
      </c>
      <c r="D100" s="5" t="s">
        <v>71</v>
      </c>
      <c r="E100" s="6" t="s">
        <v>72</v>
      </c>
      <c r="F100" s="4">
        <v>5.8175580141027368</v>
      </c>
      <c r="G100" s="3">
        <v>522593</v>
      </c>
    </row>
    <row r="101" spans="1:7" ht="13.8" x14ac:dyDescent="0.3">
      <c r="A101" s="2">
        <v>2023</v>
      </c>
      <c r="B101" s="2">
        <v>7</v>
      </c>
      <c r="C101" s="2" t="s">
        <v>49</v>
      </c>
      <c r="D101" s="5" t="s">
        <v>74</v>
      </c>
      <c r="E101" s="6" t="s">
        <v>72</v>
      </c>
      <c r="F101" s="4">
        <v>26.099195438584633</v>
      </c>
      <c r="G101" s="3">
        <v>2282018</v>
      </c>
    </row>
    <row r="102" spans="1:7" ht="13.8" x14ac:dyDescent="0.3">
      <c r="A102" s="2">
        <v>2023</v>
      </c>
      <c r="B102" s="2">
        <v>7</v>
      </c>
      <c r="C102" s="2" t="s">
        <v>49</v>
      </c>
      <c r="D102" s="5" t="s">
        <v>73</v>
      </c>
      <c r="E102" s="6" t="s">
        <v>72</v>
      </c>
      <c r="F102" s="4">
        <v>3.0200785626682318</v>
      </c>
      <c r="G102" s="3">
        <v>269862</v>
      </c>
    </row>
    <row r="103" spans="1:7" ht="13.8" x14ac:dyDescent="0.3">
      <c r="A103" s="2">
        <v>2023</v>
      </c>
      <c r="B103" s="2">
        <v>7</v>
      </c>
      <c r="C103" s="2" t="s">
        <v>49</v>
      </c>
      <c r="D103" s="5" t="s">
        <v>76</v>
      </c>
      <c r="E103" s="6" t="s">
        <v>70</v>
      </c>
      <c r="F103" s="4">
        <v>37.266507680265612</v>
      </c>
      <c r="G103" s="3">
        <v>3364844</v>
      </c>
    </row>
    <row r="104" spans="1:7" ht="13.8" x14ac:dyDescent="0.3">
      <c r="A104" s="2">
        <v>2023</v>
      </c>
      <c r="B104" s="2">
        <v>7</v>
      </c>
      <c r="C104" s="2" t="s">
        <v>49</v>
      </c>
      <c r="D104" s="5" t="s">
        <v>78</v>
      </c>
      <c r="E104" s="6" t="s">
        <v>70</v>
      </c>
      <c r="F104" s="4">
        <v>27.322211067548697</v>
      </c>
      <c r="G104" s="3">
        <v>2389470</v>
      </c>
    </row>
    <row r="105" spans="1:7" ht="13.8" x14ac:dyDescent="0.3">
      <c r="A105" s="2">
        <v>2023</v>
      </c>
      <c r="B105" s="2">
        <v>7</v>
      </c>
      <c r="C105" s="2" t="s">
        <v>49</v>
      </c>
      <c r="D105" s="5" t="s">
        <v>77</v>
      </c>
      <c r="E105" s="6" t="s">
        <v>70</v>
      </c>
      <c r="F105" s="4">
        <v>1.1317924178362602</v>
      </c>
      <c r="G105" s="3">
        <v>100000</v>
      </c>
    </row>
    <row r="106" spans="1:7" ht="13.8" x14ac:dyDescent="0.3">
      <c r="A106" s="2">
        <v>2023</v>
      </c>
      <c r="B106" s="2">
        <v>7</v>
      </c>
      <c r="C106" s="2" t="s">
        <v>49</v>
      </c>
      <c r="D106" s="5" t="s">
        <v>80</v>
      </c>
      <c r="E106" s="6" t="s">
        <v>70</v>
      </c>
      <c r="F106" s="4">
        <v>1.0511828385249746</v>
      </c>
      <c r="G106" s="3">
        <v>90794</v>
      </c>
    </row>
    <row r="107" spans="1:7" ht="13.8" x14ac:dyDescent="0.3">
      <c r="A107" s="2">
        <v>2023</v>
      </c>
      <c r="B107" s="2">
        <v>7</v>
      </c>
      <c r="C107" s="2" t="s">
        <v>49</v>
      </c>
      <c r="D107" s="5" t="s">
        <v>75</v>
      </c>
      <c r="E107" s="6" t="s">
        <v>70</v>
      </c>
      <c r="F107" s="4">
        <v>4.3544919033903646</v>
      </c>
      <c r="G107" s="3">
        <v>375324</v>
      </c>
    </row>
    <row r="108" spans="1:7" ht="13.8" x14ac:dyDescent="0.3">
      <c r="A108" s="2">
        <v>2023</v>
      </c>
      <c r="B108" s="2">
        <v>7</v>
      </c>
      <c r="C108" s="2" t="s">
        <v>49</v>
      </c>
      <c r="D108" s="5" t="s">
        <v>71</v>
      </c>
      <c r="E108" s="6" t="s">
        <v>70</v>
      </c>
      <c r="F108" s="4">
        <v>14.451815609644857</v>
      </c>
      <c r="G108" s="3">
        <v>1261306</v>
      </c>
    </row>
    <row r="109" spans="1:7" ht="13.8" x14ac:dyDescent="0.3">
      <c r="A109" s="2">
        <v>2023</v>
      </c>
      <c r="B109" s="2">
        <v>7</v>
      </c>
      <c r="C109" s="2" t="s">
        <v>49</v>
      </c>
      <c r="D109" s="5" t="s">
        <v>74</v>
      </c>
      <c r="E109" s="6" t="s">
        <v>70</v>
      </c>
      <c r="F109" s="4">
        <v>11.35207997202474</v>
      </c>
      <c r="G109" s="3">
        <v>1003839</v>
      </c>
    </row>
    <row r="110" spans="1:7" ht="13.8" x14ac:dyDescent="0.3">
      <c r="A110" s="2">
        <v>2023</v>
      </c>
      <c r="B110" s="2">
        <v>7</v>
      </c>
      <c r="C110" s="2" t="s">
        <v>49</v>
      </c>
      <c r="D110" s="5" t="s">
        <v>73</v>
      </c>
      <c r="E110" s="6" t="s">
        <v>70</v>
      </c>
      <c r="F110" s="4">
        <v>3.0699185107644866</v>
      </c>
      <c r="G110" s="3">
        <v>269278</v>
      </c>
    </row>
    <row r="111" spans="1:7" ht="13.8" x14ac:dyDescent="0.3">
      <c r="A111" s="2">
        <v>2023</v>
      </c>
      <c r="B111" s="2">
        <v>7</v>
      </c>
      <c r="C111" s="2" t="s">
        <v>51</v>
      </c>
      <c r="D111" s="5" t="s">
        <v>76</v>
      </c>
      <c r="E111" s="6" t="s">
        <v>72</v>
      </c>
      <c r="F111" s="4">
        <v>0.15635750732579101</v>
      </c>
      <c r="G111" s="3">
        <v>1116</v>
      </c>
    </row>
    <row r="112" spans="1:7" ht="13.8" x14ac:dyDescent="0.3">
      <c r="A112" s="2">
        <v>2023</v>
      </c>
      <c r="B112" s="2">
        <v>7</v>
      </c>
      <c r="C112" s="2" t="s">
        <v>51</v>
      </c>
      <c r="D112" s="5" t="s">
        <v>71</v>
      </c>
      <c r="E112" s="6" t="s">
        <v>72</v>
      </c>
      <c r="F112" s="4">
        <v>68.931894023055989</v>
      </c>
      <c r="G112" s="3">
        <v>494307</v>
      </c>
    </row>
    <row r="113" spans="1:7" ht="13.8" x14ac:dyDescent="0.3">
      <c r="A113" s="2">
        <v>2023</v>
      </c>
      <c r="B113" s="2">
        <v>7</v>
      </c>
      <c r="C113" s="2" t="s">
        <v>51</v>
      </c>
      <c r="D113" s="5" t="s">
        <v>74</v>
      </c>
      <c r="E113" s="6" t="s">
        <v>72</v>
      </c>
      <c r="F113" s="4">
        <v>22.261927569616084</v>
      </c>
      <c r="G113" s="3">
        <v>159536</v>
      </c>
    </row>
    <row r="114" spans="1:7" ht="13.8" x14ac:dyDescent="0.3">
      <c r="A114" s="2">
        <v>2023</v>
      </c>
      <c r="B114" s="2">
        <v>7</v>
      </c>
      <c r="C114" s="2" t="s">
        <v>51</v>
      </c>
      <c r="D114" s="5" t="s">
        <v>73</v>
      </c>
      <c r="E114" s="6" t="s">
        <v>72</v>
      </c>
      <c r="F114" s="4">
        <v>8.6498209000021369</v>
      </c>
      <c r="G114" s="3">
        <v>62113</v>
      </c>
    </row>
    <row r="115" spans="1:7" ht="13.8" x14ac:dyDescent="0.3">
      <c r="A115" s="2">
        <v>2023</v>
      </c>
      <c r="B115" s="2">
        <v>7</v>
      </c>
      <c r="C115" s="2" t="s">
        <v>51</v>
      </c>
      <c r="D115" s="5" t="s">
        <v>79</v>
      </c>
      <c r="E115" s="6" t="s">
        <v>70</v>
      </c>
      <c r="F115" s="4">
        <v>17.707988978306261</v>
      </c>
      <c r="G115" s="3">
        <v>128000</v>
      </c>
    </row>
    <row r="116" spans="1:7" ht="13.8" x14ac:dyDescent="0.3">
      <c r="A116" s="2">
        <v>2023</v>
      </c>
      <c r="B116" s="2">
        <v>7</v>
      </c>
      <c r="C116" s="2" t="s">
        <v>51</v>
      </c>
      <c r="D116" s="5" t="s">
        <v>78</v>
      </c>
      <c r="E116" s="6" t="s">
        <v>70</v>
      </c>
      <c r="F116" s="4">
        <v>6.5081346534948628</v>
      </c>
      <c r="G116" s="3">
        <v>47024</v>
      </c>
    </row>
    <row r="117" spans="1:7" ht="13.8" x14ac:dyDescent="0.3">
      <c r="A117" s="2">
        <v>2023</v>
      </c>
      <c r="B117" s="2">
        <v>7</v>
      </c>
      <c r="C117" s="2" t="s">
        <v>51</v>
      </c>
      <c r="D117" s="5" t="s">
        <v>75</v>
      </c>
      <c r="E117" s="6" t="s">
        <v>70</v>
      </c>
      <c r="F117" s="4">
        <v>0.87271351574848377</v>
      </c>
      <c r="G117" s="3">
        <v>6276</v>
      </c>
    </row>
    <row r="118" spans="1:7" ht="13.8" x14ac:dyDescent="0.3">
      <c r="A118" s="2">
        <v>2023</v>
      </c>
      <c r="B118" s="2">
        <v>7</v>
      </c>
      <c r="C118" s="2" t="s">
        <v>51</v>
      </c>
      <c r="D118" s="5" t="s">
        <v>71</v>
      </c>
      <c r="E118" s="6" t="s">
        <v>70</v>
      </c>
      <c r="F118" s="4">
        <v>52.399994672253044</v>
      </c>
      <c r="G118" s="3">
        <v>374293</v>
      </c>
    </row>
    <row r="119" spans="1:7" ht="13.8" x14ac:dyDescent="0.3">
      <c r="A119" s="2">
        <v>2023</v>
      </c>
      <c r="B119" s="2">
        <v>7</v>
      </c>
      <c r="C119" s="2" t="s">
        <v>51</v>
      </c>
      <c r="D119" s="5" t="s">
        <v>74</v>
      </c>
      <c r="E119" s="6" t="s">
        <v>70</v>
      </c>
      <c r="F119" s="4">
        <v>9.1845860088198208</v>
      </c>
      <c r="G119" s="3">
        <v>65658</v>
      </c>
    </row>
    <row r="120" spans="1:7" ht="13.8" x14ac:dyDescent="0.3">
      <c r="A120" s="2">
        <v>2023</v>
      </c>
      <c r="B120" s="2">
        <v>7</v>
      </c>
      <c r="C120" s="2" t="s">
        <v>51</v>
      </c>
      <c r="D120" s="5" t="s">
        <v>73</v>
      </c>
      <c r="E120" s="6" t="s">
        <v>70</v>
      </c>
      <c r="F120" s="4">
        <v>13.326582171377524</v>
      </c>
      <c r="G120" s="3">
        <v>95821</v>
      </c>
    </row>
    <row r="121" spans="1:7" ht="13.8" x14ac:dyDescent="0.3">
      <c r="A121" s="2">
        <v>2023</v>
      </c>
      <c r="B121" s="2">
        <v>7</v>
      </c>
      <c r="C121" s="2" t="s">
        <v>52</v>
      </c>
      <c r="D121" s="5" t="s">
        <v>71</v>
      </c>
      <c r="E121" s="6" t="s">
        <v>72</v>
      </c>
      <c r="F121" s="4">
        <v>70.1727421146892</v>
      </c>
      <c r="G121" s="3">
        <v>44846</v>
      </c>
    </row>
    <row r="122" spans="1:7" ht="13.8" x14ac:dyDescent="0.3">
      <c r="A122" s="2">
        <v>2023</v>
      </c>
      <c r="B122" s="2">
        <v>7</v>
      </c>
      <c r="C122" s="2" t="s">
        <v>52</v>
      </c>
      <c r="D122" s="5" t="s">
        <v>74</v>
      </c>
      <c r="E122" s="6" t="s">
        <v>72</v>
      </c>
      <c r="F122" s="4">
        <v>12.936666580068712</v>
      </c>
      <c r="G122" s="3">
        <v>8142</v>
      </c>
    </row>
    <row r="123" spans="1:7" ht="13.8" x14ac:dyDescent="0.3">
      <c r="A123" s="2">
        <v>2023</v>
      </c>
      <c r="B123" s="2">
        <v>7</v>
      </c>
      <c r="C123" s="2" t="s">
        <v>52</v>
      </c>
      <c r="D123" s="5" t="s">
        <v>73</v>
      </c>
      <c r="E123" s="6" t="s">
        <v>72</v>
      </c>
      <c r="F123" s="4">
        <v>16.890591305242083</v>
      </c>
      <c r="G123" s="3">
        <v>10800</v>
      </c>
    </row>
    <row r="124" spans="1:7" ht="13.8" x14ac:dyDescent="0.3">
      <c r="A124" s="2">
        <v>2023</v>
      </c>
      <c r="B124" s="2">
        <v>7</v>
      </c>
      <c r="C124" s="2" t="s">
        <v>52</v>
      </c>
      <c r="D124" s="5" t="s">
        <v>71</v>
      </c>
      <c r="E124" s="6" t="s">
        <v>70</v>
      </c>
      <c r="F124" s="4">
        <v>96.121559615867511</v>
      </c>
      <c r="G124" s="3">
        <v>61351</v>
      </c>
    </row>
    <row r="125" spans="1:7" ht="13.8" x14ac:dyDescent="0.3">
      <c r="A125" s="2">
        <v>2023</v>
      </c>
      <c r="B125" s="2">
        <v>7</v>
      </c>
      <c r="C125" s="2" t="s">
        <v>52</v>
      </c>
      <c r="D125" s="5" t="s">
        <v>74</v>
      </c>
      <c r="E125" s="6" t="s">
        <v>70</v>
      </c>
      <c r="F125" s="4">
        <v>0.70123539187447759</v>
      </c>
      <c r="G125" s="3">
        <v>437</v>
      </c>
    </row>
    <row r="126" spans="1:7" ht="13.8" x14ac:dyDescent="0.3">
      <c r="A126" s="2">
        <v>2023</v>
      </c>
      <c r="B126" s="2">
        <v>7</v>
      </c>
      <c r="C126" s="2" t="s">
        <v>52</v>
      </c>
      <c r="D126" s="5" t="s">
        <v>73</v>
      </c>
      <c r="E126" s="6" t="s">
        <v>70</v>
      </c>
      <c r="F126" s="4">
        <v>3.1772049922580052</v>
      </c>
      <c r="G126" s="3">
        <v>2000</v>
      </c>
    </row>
    <row r="127" spans="1:7" ht="13.8" x14ac:dyDescent="0.3">
      <c r="A127" s="2">
        <v>2023</v>
      </c>
      <c r="B127" s="2">
        <v>7</v>
      </c>
      <c r="C127" s="2" t="s">
        <v>53</v>
      </c>
      <c r="D127" s="5" t="s">
        <v>79</v>
      </c>
      <c r="E127" s="6" t="s">
        <v>72</v>
      </c>
      <c r="F127" s="4">
        <v>8.8820639139152142</v>
      </c>
      <c r="G127" s="3">
        <v>89400</v>
      </c>
    </row>
    <row r="128" spans="1:7" ht="13.8" x14ac:dyDescent="0.3">
      <c r="A128" s="2">
        <v>2023</v>
      </c>
      <c r="B128" s="2">
        <v>7</v>
      </c>
      <c r="C128" s="2" t="s">
        <v>53</v>
      </c>
      <c r="D128" s="5" t="s">
        <v>76</v>
      </c>
      <c r="E128" s="6" t="s">
        <v>72</v>
      </c>
      <c r="F128" s="4">
        <v>24.336585643314837</v>
      </c>
      <c r="G128" s="3">
        <v>248136</v>
      </c>
    </row>
    <row r="129" spans="1:7" ht="13.8" x14ac:dyDescent="0.3">
      <c r="A129" s="2">
        <v>2023</v>
      </c>
      <c r="B129" s="2">
        <v>7</v>
      </c>
      <c r="C129" s="2" t="s">
        <v>53</v>
      </c>
      <c r="D129" s="5" t="s">
        <v>78</v>
      </c>
      <c r="E129" s="6" t="s">
        <v>72</v>
      </c>
      <c r="F129" s="4">
        <v>45.079791843095293</v>
      </c>
      <c r="G129" s="3">
        <v>459055</v>
      </c>
    </row>
    <row r="130" spans="1:7" ht="13.8" x14ac:dyDescent="0.3">
      <c r="A130" s="2">
        <v>2023</v>
      </c>
      <c r="B130" s="2">
        <v>7</v>
      </c>
      <c r="C130" s="2" t="s">
        <v>53</v>
      </c>
      <c r="D130" s="5" t="s">
        <v>80</v>
      </c>
      <c r="E130" s="6" t="s">
        <v>72</v>
      </c>
      <c r="F130" s="4">
        <v>1.2134023992941767</v>
      </c>
      <c r="G130" s="3">
        <v>12666</v>
      </c>
    </row>
    <row r="131" spans="1:7" ht="13.8" x14ac:dyDescent="0.3">
      <c r="A131" s="2">
        <v>2023</v>
      </c>
      <c r="B131" s="2">
        <v>7</v>
      </c>
      <c r="C131" s="2" t="s">
        <v>53</v>
      </c>
      <c r="D131" s="5" t="s">
        <v>75</v>
      </c>
      <c r="E131" s="6" t="s">
        <v>72</v>
      </c>
      <c r="F131" s="4">
        <v>0.74594390384796738</v>
      </c>
      <c r="G131" s="3">
        <v>7500</v>
      </c>
    </row>
    <row r="132" spans="1:7" ht="13.8" x14ac:dyDescent="0.3">
      <c r="A132" s="2">
        <v>2023</v>
      </c>
      <c r="B132" s="2">
        <v>7</v>
      </c>
      <c r="C132" s="2" t="s">
        <v>53</v>
      </c>
      <c r="D132" s="5" t="s">
        <v>71</v>
      </c>
      <c r="E132" s="6" t="s">
        <v>72</v>
      </c>
      <c r="F132" s="4">
        <v>5.1998824280321667</v>
      </c>
      <c r="G132" s="3">
        <v>53434</v>
      </c>
    </row>
    <row r="133" spans="1:7" ht="13.8" x14ac:dyDescent="0.3">
      <c r="A133" s="2">
        <v>2023</v>
      </c>
      <c r="B133" s="2">
        <v>7</v>
      </c>
      <c r="C133" s="2" t="s">
        <v>53</v>
      </c>
      <c r="D133" s="5" t="s">
        <v>74</v>
      </c>
      <c r="E133" s="6" t="s">
        <v>72</v>
      </c>
      <c r="F133" s="4">
        <v>13.115099500366492</v>
      </c>
      <c r="G133" s="3">
        <v>134483</v>
      </c>
    </row>
    <row r="134" spans="1:7" ht="13.8" x14ac:dyDescent="0.3">
      <c r="A134" s="2">
        <v>2023</v>
      </c>
      <c r="B134" s="2">
        <v>7</v>
      </c>
      <c r="C134" s="2" t="s">
        <v>53</v>
      </c>
      <c r="D134" s="5" t="s">
        <v>73</v>
      </c>
      <c r="E134" s="6" t="s">
        <v>72</v>
      </c>
      <c r="F134" s="4">
        <v>1.4272303681338563</v>
      </c>
      <c r="G134" s="3">
        <v>14550</v>
      </c>
    </row>
    <row r="135" spans="1:7" ht="13.8" x14ac:dyDescent="0.3">
      <c r="A135" s="2">
        <v>2023</v>
      </c>
      <c r="B135" s="2">
        <v>7</v>
      </c>
      <c r="C135" s="2" t="s">
        <v>53</v>
      </c>
      <c r="D135" s="5" t="s">
        <v>76</v>
      </c>
      <c r="E135" s="6" t="s">
        <v>70</v>
      </c>
      <c r="F135" s="4">
        <v>76.181351743460056</v>
      </c>
      <c r="G135" s="3">
        <v>775716</v>
      </c>
    </row>
    <row r="136" spans="1:7" ht="13.8" x14ac:dyDescent="0.3">
      <c r="A136" s="2">
        <v>2023</v>
      </c>
      <c r="B136" s="2">
        <v>7</v>
      </c>
      <c r="C136" s="2" t="s">
        <v>53</v>
      </c>
      <c r="D136" s="5" t="s">
        <v>78</v>
      </c>
      <c r="E136" s="6" t="s">
        <v>70</v>
      </c>
      <c r="F136" s="4">
        <v>5.4008410725545897</v>
      </c>
      <c r="G136" s="3">
        <v>55029</v>
      </c>
    </row>
    <row r="137" spans="1:7" ht="13.8" x14ac:dyDescent="0.3">
      <c r="A137" s="2">
        <v>2023</v>
      </c>
      <c r="B137" s="2">
        <v>7</v>
      </c>
      <c r="C137" s="2" t="s">
        <v>53</v>
      </c>
      <c r="D137" s="5" t="s">
        <v>77</v>
      </c>
      <c r="E137" s="6" t="s">
        <v>70</v>
      </c>
      <c r="F137" s="4">
        <v>1.5005686119143664</v>
      </c>
      <c r="G137" s="3">
        <v>15000</v>
      </c>
    </row>
    <row r="138" spans="1:7" ht="13.8" x14ac:dyDescent="0.3">
      <c r="A138" s="2">
        <v>2023</v>
      </c>
      <c r="B138" s="2">
        <v>7</v>
      </c>
      <c r="C138" s="2" t="s">
        <v>53</v>
      </c>
      <c r="D138" s="5" t="s">
        <v>80</v>
      </c>
      <c r="E138" s="6" t="s">
        <v>70</v>
      </c>
      <c r="F138" s="4">
        <v>9.8903355256025802E-4</v>
      </c>
      <c r="G138" s="3">
        <v>10</v>
      </c>
    </row>
    <row r="139" spans="1:7" ht="13.8" x14ac:dyDescent="0.3">
      <c r="A139" s="2">
        <v>2023</v>
      </c>
      <c r="B139" s="2">
        <v>7</v>
      </c>
      <c r="C139" s="2" t="s">
        <v>53</v>
      </c>
      <c r="D139" s="5" t="s">
        <v>75</v>
      </c>
      <c r="E139" s="6" t="s">
        <v>70</v>
      </c>
      <c r="F139" s="4">
        <v>3.0335136934590929</v>
      </c>
      <c r="G139" s="3">
        <v>31140</v>
      </c>
    </row>
    <row r="140" spans="1:7" ht="13.8" x14ac:dyDescent="0.3">
      <c r="A140" s="2">
        <v>2023</v>
      </c>
      <c r="B140" s="2">
        <v>7</v>
      </c>
      <c r="C140" s="2" t="s">
        <v>53</v>
      </c>
      <c r="D140" s="5" t="s">
        <v>71</v>
      </c>
      <c r="E140" s="6" t="s">
        <v>70</v>
      </c>
      <c r="F140" s="4">
        <v>6.170518032708892</v>
      </c>
      <c r="G140" s="3">
        <v>63007</v>
      </c>
    </row>
    <row r="141" spans="1:7" ht="13.8" x14ac:dyDescent="0.3">
      <c r="A141" s="2">
        <v>2023</v>
      </c>
      <c r="B141" s="2">
        <v>7</v>
      </c>
      <c r="C141" s="2" t="s">
        <v>53</v>
      </c>
      <c r="D141" s="5" t="s">
        <v>74</v>
      </c>
      <c r="E141" s="6" t="s">
        <v>70</v>
      </c>
      <c r="F141" s="4">
        <v>6.7733909572463986</v>
      </c>
      <c r="G141" s="3">
        <v>69688</v>
      </c>
    </row>
    <row r="142" spans="1:7" ht="13.8" x14ac:dyDescent="0.3">
      <c r="A142" s="2">
        <v>2023</v>
      </c>
      <c r="B142" s="2">
        <v>7</v>
      </c>
      <c r="C142" s="2" t="s">
        <v>53</v>
      </c>
      <c r="D142" s="5" t="s">
        <v>73</v>
      </c>
      <c r="E142" s="6" t="s">
        <v>70</v>
      </c>
      <c r="F142" s="4">
        <v>0.93882685510404107</v>
      </c>
      <c r="G142" s="3">
        <v>9634</v>
      </c>
    </row>
    <row r="143" spans="1:7" ht="13.8" x14ac:dyDescent="0.3">
      <c r="A143" s="2">
        <v>2023</v>
      </c>
      <c r="B143" s="2">
        <v>7</v>
      </c>
      <c r="C143" s="2" t="s">
        <v>54</v>
      </c>
      <c r="D143" s="5" t="s">
        <v>76</v>
      </c>
      <c r="E143" s="6" t="s">
        <v>72</v>
      </c>
      <c r="F143" s="4">
        <v>9.6205669526223475E-2</v>
      </c>
      <c r="G143" s="3">
        <v>1392</v>
      </c>
    </row>
    <row r="144" spans="1:7" ht="13.8" x14ac:dyDescent="0.3">
      <c r="A144" s="2">
        <v>2023</v>
      </c>
      <c r="B144" s="2">
        <v>7</v>
      </c>
      <c r="C144" s="2" t="s">
        <v>54</v>
      </c>
      <c r="D144" s="5" t="s">
        <v>78</v>
      </c>
      <c r="E144" s="6" t="s">
        <v>72</v>
      </c>
      <c r="F144" s="4">
        <v>6.2479526870722522</v>
      </c>
      <c r="G144" s="3">
        <v>89794</v>
      </c>
    </row>
    <row r="145" spans="1:7" ht="13.8" x14ac:dyDescent="0.3">
      <c r="A145" s="2">
        <v>2023</v>
      </c>
      <c r="B145" s="2">
        <v>7</v>
      </c>
      <c r="C145" s="2" t="s">
        <v>54</v>
      </c>
      <c r="D145" s="5" t="s">
        <v>71</v>
      </c>
      <c r="E145" s="6" t="s">
        <v>72</v>
      </c>
      <c r="F145" s="4">
        <v>68.879991196373567</v>
      </c>
      <c r="G145" s="3">
        <v>996100</v>
      </c>
    </row>
    <row r="146" spans="1:7" ht="13.8" x14ac:dyDescent="0.3">
      <c r="A146" s="2">
        <v>2023</v>
      </c>
      <c r="B146" s="2">
        <v>7</v>
      </c>
      <c r="C146" s="2" t="s">
        <v>54</v>
      </c>
      <c r="D146" s="5" t="s">
        <v>74</v>
      </c>
      <c r="E146" s="6" t="s">
        <v>72</v>
      </c>
      <c r="F146" s="4">
        <v>12.754235932669525</v>
      </c>
      <c r="G146" s="3">
        <v>183092</v>
      </c>
    </row>
    <row r="147" spans="1:7" ht="13.8" x14ac:dyDescent="0.3">
      <c r="A147" s="2">
        <v>2023</v>
      </c>
      <c r="B147" s="2">
        <v>7</v>
      </c>
      <c r="C147" s="2" t="s">
        <v>54</v>
      </c>
      <c r="D147" s="5" t="s">
        <v>73</v>
      </c>
      <c r="E147" s="6" t="s">
        <v>72</v>
      </c>
      <c r="F147" s="4">
        <v>12.021614514358433</v>
      </c>
      <c r="G147" s="3">
        <v>172866</v>
      </c>
    </row>
    <row r="148" spans="1:7" ht="13.8" x14ac:dyDescent="0.3">
      <c r="A148" s="2">
        <v>2023</v>
      </c>
      <c r="B148" s="2">
        <v>7</v>
      </c>
      <c r="C148" s="2" t="s">
        <v>54</v>
      </c>
      <c r="D148" s="5" t="s">
        <v>79</v>
      </c>
      <c r="E148" s="6" t="s">
        <v>70</v>
      </c>
      <c r="F148" s="4">
        <v>9.0349676047192187</v>
      </c>
      <c r="G148" s="3">
        <v>130076</v>
      </c>
    </row>
    <row r="149" spans="1:7" ht="13.8" x14ac:dyDescent="0.3">
      <c r="A149" s="2">
        <v>2023</v>
      </c>
      <c r="B149" s="2">
        <v>7</v>
      </c>
      <c r="C149" s="2" t="s">
        <v>54</v>
      </c>
      <c r="D149" s="5" t="s">
        <v>76</v>
      </c>
      <c r="E149" s="6" t="s">
        <v>70</v>
      </c>
      <c r="F149" s="4">
        <v>1.0436178282329267</v>
      </c>
      <c r="G149" s="3">
        <v>14941</v>
      </c>
    </row>
    <row r="150" spans="1:7" ht="13.8" x14ac:dyDescent="0.3">
      <c r="A150" s="2">
        <v>2023</v>
      </c>
      <c r="B150" s="2">
        <v>7</v>
      </c>
      <c r="C150" s="2" t="s">
        <v>54</v>
      </c>
      <c r="D150" s="5" t="s">
        <v>78</v>
      </c>
      <c r="E150" s="6" t="s">
        <v>70</v>
      </c>
      <c r="F150" s="4">
        <v>5.9764841014419989</v>
      </c>
      <c r="G150" s="3">
        <v>85659</v>
      </c>
    </row>
    <row r="151" spans="1:7" ht="13.8" x14ac:dyDescent="0.3">
      <c r="A151" s="2">
        <v>2023</v>
      </c>
      <c r="B151" s="2">
        <v>7</v>
      </c>
      <c r="C151" s="2" t="s">
        <v>54</v>
      </c>
      <c r="D151" s="5" t="s">
        <v>75</v>
      </c>
      <c r="E151" s="6" t="s">
        <v>70</v>
      </c>
      <c r="F151" s="4">
        <v>1.5833846351916714</v>
      </c>
      <c r="G151" s="3">
        <v>22758</v>
      </c>
    </row>
    <row r="152" spans="1:7" ht="13.8" x14ac:dyDescent="0.3">
      <c r="A152" s="2">
        <v>2023</v>
      </c>
      <c r="B152" s="2">
        <v>7</v>
      </c>
      <c r="C152" s="2" t="s">
        <v>54</v>
      </c>
      <c r="D152" s="5" t="s">
        <v>71</v>
      </c>
      <c r="E152" s="6" t="s">
        <v>70</v>
      </c>
      <c r="F152" s="4">
        <v>15.621762100806306</v>
      </c>
      <c r="G152" s="3">
        <v>225073</v>
      </c>
    </row>
    <row r="153" spans="1:7" ht="13.8" x14ac:dyDescent="0.3">
      <c r="A153" s="2">
        <v>2023</v>
      </c>
      <c r="B153" s="2">
        <v>7</v>
      </c>
      <c r="C153" s="2" t="s">
        <v>54</v>
      </c>
      <c r="D153" s="5" t="s">
        <v>74</v>
      </c>
      <c r="E153" s="6" t="s">
        <v>70</v>
      </c>
      <c r="F153" s="4">
        <v>2.1808208430614422</v>
      </c>
      <c r="G153" s="3">
        <v>31248</v>
      </c>
    </row>
    <row r="154" spans="1:7" ht="13.8" x14ac:dyDescent="0.3">
      <c r="A154" s="2">
        <v>2023</v>
      </c>
      <c r="B154" s="2">
        <v>7</v>
      </c>
      <c r="C154" s="2" t="s">
        <v>54</v>
      </c>
      <c r="D154" s="5" t="s">
        <v>73</v>
      </c>
      <c r="E154" s="6" t="s">
        <v>70</v>
      </c>
      <c r="F154" s="4">
        <v>64.558962886546439</v>
      </c>
      <c r="G154" s="3">
        <v>933489</v>
      </c>
    </row>
    <row r="155" spans="1:7" ht="13.8" x14ac:dyDescent="0.3">
      <c r="A155" s="2">
        <v>2023</v>
      </c>
      <c r="B155" s="2">
        <v>7</v>
      </c>
      <c r="C155" s="2" t="s">
        <v>55</v>
      </c>
      <c r="D155" s="5" t="s">
        <v>76</v>
      </c>
      <c r="E155" s="6" t="s">
        <v>72</v>
      </c>
      <c r="F155" s="4">
        <v>4.7462809206108032</v>
      </c>
      <c r="G155" s="3">
        <v>47774</v>
      </c>
    </row>
    <row r="156" spans="1:7" ht="13.8" x14ac:dyDescent="0.3">
      <c r="A156" s="2">
        <v>2023</v>
      </c>
      <c r="B156" s="2">
        <v>7</v>
      </c>
      <c r="C156" s="2" t="s">
        <v>55</v>
      </c>
      <c r="D156" s="5" t="s">
        <v>78</v>
      </c>
      <c r="E156" s="6" t="s">
        <v>72</v>
      </c>
      <c r="F156" s="4">
        <v>2.3598357277800819</v>
      </c>
      <c r="G156" s="3">
        <v>24655</v>
      </c>
    </row>
    <row r="157" spans="1:7" ht="13.8" x14ac:dyDescent="0.3">
      <c r="A157" s="2">
        <v>2023</v>
      </c>
      <c r="B157" s="2">
        <v>7</v>
      </c>
      <c r="C157" s="2" t="s">
        <v>55</v>
      </c>
      <c r="D157" s="5" t="s">
        <v>77</v>
      </c>
      <c r="E157" s="6" t="s">
        <v>72</v>
      </c>
      <c r="F157" s="4">
        <v>0.72412204273576575</v>
      </c>
      <c r="G157" s="3">
        <v>7000</v>
      </c>
    </row>
    <row r="158" spans="1:7" ht="13.8" x14ac:dyDescent="0.3">
      <c r="A158" s="2">
        <v>2023</v>
      </c>
      <c r="B158" s="2">
        <v>7</v>
      </c>
      <c r="C158" s="2" t="s">
        <v>55</v>
      </c>
      <c r="D158" s="5" t="s">
        <v>75</v>
      </c>
      <c r="E158" s="6" t="s">
        <v>72</v>
      </c>
      <c r="F158" s="4">
        <v>2.2194148891598884</v>
      </c>
      <c r="G158" s="3">
        <v>22589</v>
      </c>
    </row>
    <row r="159" spans="1:7" ht="13.8" x14ac:dyDescent="0.3">
      <c r="A159" s="2">
        <v>2023</v>
      </c>
      <c r="B159" s="2">
        <v>7</v>
      </c>
      <c r="C159" s="2" t="s">
        <v>55</v>
      </c>
      <c r="D159" s="5" t="s">
        <v>71</v>
      </c>
      <c r="E159" s="6" t="s">
        <v>72</v>
      </c>
      <c r="F159" s="4">
        <v>28.303338634460541</v>
      </c>
      <c r="G159" s="3">
        <v>280979</v>
      </c>
    </row>
    <row r="160" spans="1:7" ht="13.8" x14ac:dyDescent="0.3">
      <c r="A160" s="2">
        <v>2023</v>
      </c>
      <c r="B160" s="2">
        <v>7</v>
      </c>
      <c r="C160" s="2" t="s">
        <v>55</v>
      </c>
      <c r="D160" s="5" t="s">
        <v>74</v>
      </c>
      <c r="E160" s="6" t="s">
        <v>72</v>
      </c>
      <c r="F160" s="4">
        <v>29.722738965961376</v>
      </c>
      <c r="G160" s="3">
        <v>295841</v>
      </c>
    </row>
    <row r="161" spans="1:7" ht="13.8" x14ac:dyDescent="0.3">
      <c r="A161" s="2">
        <v>2023</v>
      </c>
      <c r="B161" s="2">
        <v>7</v>
      </c>
      <c r="C161" s="2" t="s">
        <v>55</v>
      </c>
      <c r="D161" s="5" t="s">
        <v>73</v>
      </c>
      <c r="E161" s="6" t="s">
        <v>72</v>
      </c>
      <c r="F161" s="4">
        <v>31.924268819291544</v>
      </c>
      <c r="G161" s="3">
        <v>314566</v>
      </c>
    </row>
    <row r="162" spans="1:7" ht="13.8" x14ac:dyDescent="0.3">
      <c r="A162" s="2">
        <v>2023</v>
      </c>
      <c r="B162" s="2">
        <v>7</v>
      </c>
      <c r="C162" s="2" t="s">
        <v>55</v>
      </c>
      <c r="D162" s="5" t="s">
        <v>76</v>
      </c>
      <c r="E162" s="6" t="s">
        <v>70</v>
      </c>
      <c r="F162" s="4">
        <v>14.49149833012631</v>
      </c>
      <c r="G162" s="3">
        <v>142846</v>
      </c>
    </row>
    <row r="163" spans="1:7" ht="13.8" x14ac:dyDescent="0.3">
      <c r="A163" s="2">
        <v>2023</v>
      </c>
      <c r="B163" s="2">
        <v>7</v>
      </c>
      <c r="C163" s="2" t="s">
        <v>55</v>
      </c>
      <c r="D163" s="5" t="s">
        <v>78</v>
      </c>
      <c r="E163" s="6" t="s">
        <v>70</v>
      </c>
      <c r="F163" s="4">
        <v>14.162419826410993</v>
      </c>
      <c r="G163" s="3">
        <v>140088</v>
      </c>
    </row>
    <row r="164" spans="1:7" ht="13.8" x14ac:dyDescent="0.3">
      <c r="A164" s="2">
        <v>2023</v>
      </c>
      <c r="B164" s="2">
        <v>7</v>
      </c>
      <c r="C164" s="2" t="s">
        <v>55</v>
      </c>
      <c r="D164" s="5" t="s">
        <v>77</v>
      </c>
      <c r="E164" s="6" t="s">
        <v>70</v>
      </c>
      <c r="F164" s="4">
        <v>0.29538802417921506</v>
      </c>
      <c r="G164" s="3">
        <v>3000</v>
      </c>
    </row>
    <row r="165" spans="1:7" ht="13.8" x14ac:dyDescent="0.3">
      <c r="A165" s="2">
        <v>2023</v>
      </c>
      <c r="B165" s="2">
        <v>7</v>
      </c>
      <c r="C165" s="2" t="s">
        <v>55</v>
      </c>
      <c r="D165" s="5" t="s">
        <v>75</v>
      </c>
      <c r="E165" s="6" t="s">
        <v>70</v>
      </c>
      <c r="F165" s="4">
        <v>0.46679890627778092</v>
      </c>
      <c r="G165" s="3">
        <v>4761</v>
      </c>
    </row>
    <row r="166" spans="1:7" ht="13.8" x14ac:dyDescent="0.3">
      <c r="A166" s="2">
        <v>2023</v>
      </c>
      <c r="B166" s="2">
        <v>7</v>
      </c>
      <c r="C166" s="2" t="s">
        <v>55</v>
      </c>
      <c r="D166" s="5" t="s">
        <v>71</v>
      </c>
      <c r="E166" s="6" t="s">
        <v>70</v>
      </c>
      <c r="F166" s="4">
        <v>34.18115008264008</v>
      </c>
      <c r="G166" s="3">
        <v>342476</v>
      </c>
    </row>
    <row r="167" spans="1:7" ht="13.8" x14ac:dyDescent="0.3">
      <c r="A167" s="2">
        <v>2023</v>
      </c>
      <c r="B167" s="2">
        <v>7</v>
      </c>
      <c r="C167" s="2" t="s">
        <v>55</v>
      </c>
      <c r="D167" s="5" t="s">
        <v>74</v>
      </c>
      <c r="E167" s="6" t="s">
        <v>70</v>
      </c>
      <c r="F167" s="4">
        <v>26.178212397816019</v>
      </c>
      <c r="G167" s="3">
        <v>259520</v>
      </c>
    </row>
    <row r="168" spans="1:7" ht="13.8" x14ac:dyDescent="0.3">
      <c r="A168" s="2">
        <v>2023</v>
      </c>
      <c r="B168" s="2">
        <v>7</v>
      </c>
      <c r="C168" s="2" t="s">
        <v>55</v>
      </c>
      <c r="D168" s="5" t="s">
        <v>73</v>
      </c>
      <c r="E168" s="6" t="s">
        <v>70</v>
      </c>
      <c r="F168" s="4">
        <v>10.224532432549607</v>
      </c>
      <c r="G168" s="3">
        <v>100713</v>
      </c>
    </row>
  </sheetData>
  <hyperlinks>
    <hyperlink ref="A3" r:id="rId1" xr:uid="{DAC87B90-DF71-46AD-837C-AB196C4D5E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Volumen</vt:lpstr>
      <vt:lpstr>Operaciones</vt:lpstr>
      <vt:lpstr>Marcación de precio</vt:lpstr>
      <vt:lpstr>Tipos de inversionistas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JIMÉNEZ</dc:creator>
  <cp:lastModifiedBy>MIGUEL JIMÉNEZ</cp:lastModifiedBy>
  <dcterms:created xsi:type="dcterms:W3CDTF">2023-08-03T21:48:53Z</dcterms:created>
  <dcterms:modified xsi:type="dcterms:W3CDTF">2023-08-04T21:27:44Z</dcterms:modified>
</cp:coreProperties>
</file>