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gue\Dropbox\UdeA\Mercado de valores\Archivos Mercado Financieros\"/>
    </mc:Choice>
  </mc:AlternateContent>
  <xr:revisionPtr revIDLastSave="0" documentId="13_ncr:1_{AFF928F1-74DD-4EB0-8E89-FAB7BA9CFB7C}" xr6:coauthVersionLast="47" xr6:coauthVersionMax="47" xr10:uidLastSave="{00000000-0000-0000-0000-000000000000}"/>
  <bookViews>
    <workbookView xWindow="-108" yWindow="-108" windowWidth="23256" windowHeight="12576" xr2:uid="{3F193CF5-90AE-4FC6-965C-ACCCA51F689B}"/>
  </bookViews>
  <sheets>
    <sheet name="IS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1" l="1"/>
  <c r="D13" i="1"/>
  <c r="E13" i="1"/>
  <c r="B13" i="1"/>
  <c r="C11" i="1"/>
  <c r="D11" i="1"/>
  <c r="E11" i="1"/>
  <c r="B11" i="1"/>
  <c r="C10" i="1"/>
  <c r="D10" i="1"/>
  <c r="E10" i="1"/>
  <c r="B10" i="1"/>
  <c r="D12" i="1"/>
  <c r="E12" i="1"/>
  <c r="C7" i="1"/>
  <c r="C8" i="1" s="1"/>
  <c r="D7" i="1"/>
  <c r="D8" i="1" s="1"/>
  <c r="E7" i="1"/>
  <c r="E8" i="1" s="1"/>
  <c r="B7" i="1"/>
  <c r="B8" i="1" s="1"/>
</calcChain>
</file>

<file path=xl/sharedStrings.xml><?xml version="1.0" encoding="utf-8"?>
<sst xmlns="http://schemas.openxmlformats.org/spreadsheetml/2006/main" count="11" uniqueCount="11">
  <si>
    <t>ISA</t>
  </si>
  <si>
    <t>Acciones en circulación</t>
  </si>
  <si>
    <t>Precio acción</t>
  </si>
  <si>
    <t>Dividend Yield</t>
  </si>
  <si>
    <t>Utilidad Neta</t>
  </si>
  <si>
    <t>EPS</t>
  </si>
  <si>
    <t>Patrimonio neto</t>
  </si>
  <si>
    <t>Dividendos (año siguiente)</t>
  </si>
  <si>
    <t>P/E</t>
  </si>
  <si>
    <t>Valor en libros por acción</t>
  </si>
  <si>
    <t>P/B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</si>
</sst>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\ #,##0;[Red]\-&quot;$&quot;\ #,##0"/>
    <numFmt numFmtId="164" formatCode="0.0"/>
    <numFmt numFmtId="165" formatCode="0.0%"/>
    <numFmt numFmtId="166" formatCode="&quot;$&quot;\ #,##0.0;[Red]\-&quot;$&quot;\ #,##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Tahoma"/>
      <family val="2"/>
    </font>
    <font>
      <sz val="11"/>
      <color theme="1"/>
      <name val="Tahom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3" fillId="0" borderId="0" xfId="0" applyFont="1"/>
    <xf numFmtId="3" fontId="3" fillId="0" borderId="0" xfId="0" applyNumberFormat="1" applyFont="1" applyAlignment="1">
      <alignment horizontal="center" vertical="center"/>
    </xf>
    <xf numFmtId="6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66" fontId="3" fillId="0" borderId="0" xfId="0" applyNumberFormat="1" applyFont="1" applyAlignment="1">
      <alignment horizontal="center" vertical="center"/>
    </xf>
    <xf numFmtId="0" fontId="2" fillId="0" borderId="0" xfId="0" applyFont="1"/>
    <xf numFmtId="165" fontId="3" fillId="0" borderId="0" xfId="1" applyNumberFormat="1" applyFont="1" applyAlignment="1">
      <alignment horizontal="center" vertical="center"/>
    </xf>
    <xf numFmtId="0" fontId="2" fillId="0" borderId="1" xfId="0" applyFont="1" applyBorder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ISA!$A$7</c:f>
              <c:strCache>
                <c:ptCount val="1"/>
                <c:pt idx="0">
                  <c:v>EPS</c:v>
                </c:pt>
              </c:strCache>
            </c:strRef>
          </c:tx>
          <c:spPr>
            <a:ln w="19050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8.3333333333333332E-3"/>
                  <c:y val="3.703703703703703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41F-4D53-9A6E-26A01E73C05A}"/>
                </c:ext>
              </c:extLst>
            </c:dLbl>
            <c:dLbl>
              <c:idx val="1"/>
              <c:layout>
                <c:manualLayout>
                  <c:x val="-6.1111111111111109E-2"/>
                  <c:y val="-4.166666666666670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41F-4D53-9A6E-26A01E73C05A}"/>
                </c:ext>
              </c:extLst>
            </c:dLbl>
            <c:dLbl>
              <c:idx val="2"/>
              <c:layout>
                <c:manualLayout>
                  <c:x val="-5.8333333333333438E-2"/>
                  <c:y val="4.629629629629629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41F-4D53-9A6E-26A01E73C05A}"/>
                </c:ext>
              </c:extLst>
            </c:dLbl>
            <c:dLbl>
              <c:idx val="3"/>
              <c:layout>
                <c:manualLayout>
                  <c:x val="-1.1111111111111009E-2"/>
                  <c:y val="-5.09259259259259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41F-4D53-9A6E-26A01E73C05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ISA!$B$4:$E$4</c:f>
              <c:numCache>
                <c:formatCode>General</c:formatCode>
                <c:ptCount val="4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</c:numCache>
            </c:numRef>
          </c:xVal>
          <c:yVal>
            <c:numRef>
              <c:f>ISA!$B$7:$E$7</c:f>
              <c:numCache>
                <c:formatCode>"$"#,##0_);[Red]\("$"#,##0\)</c:formatCode>
                <c:ptCount val="4"/>
                <c:pt idx="0">
                  <c:v>1479.4300842118278</c:v>
                </c:pt>
                <c:pt idx="1">
                  <c:v>1859.0160651883516</c:v>
                </c:pt>
                <c:pt idx="2">
                  <c:v>1503.6284546453178</c:v>
                </c:pt>
                <c:pt idx="3">
                  <c:v>1988.4670552069354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1F-4D53-9A6E-26A01E73C0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1700592"/>
        <c:axId val="186224304"/>
      </c:scatterChart>
      <c:valAx>
        <c:axId val="1331700592"/>
        <c:scaling>
          <c:orientation val="minMax"/>
          <c:max val="2022"/>
          <c:min val="2019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s-CO"/>
          </a:p>
        </c:txPr>
        <c:crossAx val="186224304"/>
        <c:crosses val="autoZero"/>
        <c:crossBetween val="midCat"/>
        <c:majorUnit val="1"/>
      </c:valAx>
      <c:valAx>
        <c:axId val="186224304"/>
        <c:scaling>
          <c:orientation val="minMax"/>
          <c:min val="1200"/>
        </c:scaling>
        <c:delete val="0"/>
        <c:axPos val="l"/>
        <c:numFmt formatCode="&quot;$&quot;#,##0_);[Red]\(&quot;$&quot;#,##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s-CO"/>
          </a:p>
        </c:txPr>
        <c:crossAx val="1331700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ISA!$A$8</c:f>
              <c:strCache>
                <c:ptCount val="1"/>
                <c:pt idx="0">
                  <c:v>P/E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1.1148284250524783E-2"/>
                  <c:y val="-2.784710114235240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413-43CA-90B6-3F4AEF541949}"/>
                </c:ext>
              </c:extLst>
            </c:dLbl>
            <c:dLbl>
              <c:idx val="1"/>
              <c:layout>
                <c:manualLayout>
                  <c:x val="-3.9018994876836646E-2"/>
                  <c:y val="4.17706517135286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413-43CA-90B6-3F4AEF541949}"/>
                </c:ext>
              </c:extLst>
            </c:dLbl>
            <c:dLbl>
              <c:idx val="2"/>
              <c:layout>
                <c:manualLayout>
                  <c:x val="-3.6231923814205501E-2"/>
                  <c:y val="-5.105301876097941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413-43CA-90B6-3F4AEF541949}"/>
                </c:ext>
              </c:extLst>
            </c:dLbl>
            <c:dLbl>
              <c:idx val="3"/>
              <c:layout>
                <c:manualLayout>
                  <c:x val="-2.7870710626311927E-3"/>
                  <c:y val="-5.1053018760979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413-43CA-90B6-3F4AEF54194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ISA!$B$4:$E$4</c:f>
              <c:numCache>
                <c:formatCode>General</c:formatCode>
                <c:ptCount val="4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</c:numCache>
            </c:numRef>
          </c:xVal>
          <c:yVal>
            <c:numRef>
              <c:f>ISA!$B$8:$E$8</c:f>
              <c:numCache>
                <c:formatCode>0.0</c:formatCode>
                <c:ptCount val="4"/>
                <c:pt idx="0">
                  <c:v>15.587083327621601</c:v>
                </c:pt>
                <c:pt idx="1">
                  <c:v>13.824517432234309</c:v>
                </c:pt>
                <c:pt idx="2">
                  <c:v>14.897297221795265</c:v>
                </c:pt>
                <c:pt idx="3">
                  <c:v>10.560899133334939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413-43CA-90B6-3F4AEF5419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1700592"/>
        <c:axId val="186224304"/>
      </c:scatterChart>
      <c:valAx>
        <c:axId val="1331700592"/>
        <c:scaling>
          <c:orientation val="minMax"/>
          <c:max val="2022"/>
          <c:min val="2019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s-CO"/>
          </a:p>
        </c:txPr>
        <c:crossAx val="186224304"/>
        <c:crosses val="autoZero"/>
        <c:crossBetween val="midCat"/>
        <c:majorUnit val="1"/>
      </c:valAx>
      <c:valAx>
        <c:axId val="186224304"/>
        <c:scaling>
          <c:orientation val="minMax"/>
          <c:min val="10"/>
        </c:scaling>
        <c:delete val="0"/>
        <c:axPos val="l"/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s-CO"/>
          </a:p>
        </c:txPr>
        <c:crossAx val="1331700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ISA!$A$5</c:f>
              <c:strCache>
                <c:ptCount val="1"/>
                <c:pt idx="0">
                  <c:v>Precio acción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Lbl>
              <c:idx val="2"/>
              <c:layout>
                <c:manualLayout>
                  <c:x val="-3.3444852751574411E-2"/>
                  <c:y val="-4.641183523725401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5A0-434C-AE7B-2311D0C42BE5}"/>
                </c:ext>
              </c:extLst>
            </c:dLbl>
            <c:dLbl>
              <c:idx val="3"/>
              <c:layout>
                <c:manualLayout>
                  <c:x val="-1.0219142510574724E-16"/>
                  <c:y val="-5.56942022847047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5A0-434C-AE7B-2311D0C42BE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ISA!$B$4:$E$4</c:f>
              <c:numCache>
                <c:formatCode>General</c:formatCode>
                <c:ptCount val="4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</c:numCache>
            </c:numRef>
          </c:xVal>
          <c:yVal>
            <c:numRef>
              <c:f>ISA!$B$5:$E$5</c:f>
              <c:numCache>
                <c:formatCode>"$"#,##0_);[Red]\("$"#,##0\)</c:formatCode>
                <c:ptCount val="4"/>
                <c:pt idx="0">
                  <c:v>23060</c:v>
                </c:pt>
                <c:pt idx="1">
                  <c:v>25700</c:v>
                </c:pt>
                <c:pt idx="2">
                  <c:v>22400</c:v>
                </c:pt>
                <c:pt idx="3">
                  <c:v>21000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5A0-434C-AE7B-2311D0C42B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1700592"/>
        <c:axId val="186224304"/>
      </c:scatterChart>
      <c:valAx>
        <c:axId val="1331700592"/>
        <c:scaling>
          <c:orientation val="minMax"/>
          <c:max val="2022"/>
          <c:min val="2019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s-CO"/>
          </a:p>
        </c:txPr>
        <c:crossAx val="186224304"/>
        <c:crosses val="autoZero"/>
        <c:crossBetween val="midCat"/>
        <c:majorUnit val="1"/>
      </c:valAx>
      <c:valAx>
        <c:axId val="186224304"/>
        <c:scaling>
          <c:orientation val="minMax"/>
          <c:min val="20000"/>
        </c:scaling>
        <c:delete val="0"/>
        <c:axPos val="l"/>
        <c:numFmt formatCode="&quot;$&quot;#,##0_);[Red]\(&quot;$&quot;#,##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s-CO"/>
          </a:p>
        </c:txPr>
        <c:crossAx val="1331700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ISA!$A$11</c:f>
              <c:strCache>
                <c:ptCount val="1"/>
                <c:pt idx="0">
                  <c:v>P/B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1.113350962851337E-2"/>
                  <c:y val="4.260389965458404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828-4DAE-9553-84402AF1327E}"/>
                </c:ext>
              </c:extLst>
            </c:dLbl>
            <c:dLbl>
              <c:idx val="1"/>
              <c:layout>
                <c:manualLayout>
                  <c:x val="-4.1750661106925137E-2"/>
                  <c:y val="-3.787013302629702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828-4DAE-9553-84402AF1327E}"/>
                </c:ext>
              </c:extLst>
            </c:dLbl>
            <c:dLbl>
              <c:idx val="2"/>
              <c:layout>
                <c:manualLayout>
                  <c:x val="-2.2267019257026711E-2"/>
                  <c:y val="-3.313636639800996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828-4DAE-9553-84402AF1327E}"/>
                </c:ext>
              </c:extLst>
            </c:dLbl>
            <c:dLbl>
              <c:idx val="3"/>
              <c:layout>
                <c:manualLayout>
                  <c:x val="-1.670026444277024E-2"/>
                  <c:y val="-4.260389965458422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828-4DAE-9553-84402AF1327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ISA!$B$4:$E$4</c:f>
              <c:numCache>
                <c:formatCode>General</c:formatCode>
                <c:ptCount val="4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</c:numCache>
            </c:numRef>
          </c:xVal>
          <c:yVal>
            <c:numRef>
              <c:f>ISA!$B$11:$E$11</c:f>
              <c:numCache>
                <c:formatCode>0.0</c:formatCode>
                <c:ptCount val="4"/>
                <c:pt idx="0">
                  <c:v>1.2103868271269012</c:v>
                </c:pt>
                <c:pt idx="1">
                  <c:v>1.4130372857938966</c:v>
                </c:pt>
                <c:pt idx="2">
                  <c:v>1.1210405471830631</c:v>
                </c:pt>
                <c:pt idx="3">
                  <c:v>0.78717237675290097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828-4DAE-9553-84402AF13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1700592"/>
        <c:axId val="186224304"/>
      </c:scatterChart>
      <c:valAx>
        <c:axId val="1331700592"/>
        <c:scaling>
          <c:orientation val="minMax"/>
          <c:max val="2022"/>
          <c:min val="2019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s-CO"/>
          </a:p>
        </c:txPr>
        <c:crossAx val="186224304"/>
        <c:crosses val="autoZero"/>
        <c:crossBetween val="midCat"/>
        <c:majorUnit val="1"/>
      </c:valAx>
      <c:valAx>
        <c:axId val="186224304"/>
        <c:scaling>
          <c:orientation val="minMax"/>
          <c:min val="0.60000000000000009"/>
        </c:scaling>
        <c:delete val="0"/>
        <c:axPos val="l"/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s-CO"/>
          </a:p>
        </c:txPr>
        <c:crossAx val="1331700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ISA!$A$13</c:f>
              <c:strCache>
                <c:ptCount val="1"/>
                <c:pt idx="0">
                  <c:v>Dividend Yield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1.3916887035641722E-2"/>
                  <c:y val="3.313636639800988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897-4AD1-AA2C-3B5258E12770}"/>
                </c:ext>
              </c:extLst>
            </c:dLbl>
            <c:dLbl>
              <c:idx val="1"/>
              <c:layout>
                <c:manualLayout>
                  <c:x val="-4.4534038514053423E-2"/>
                  <c:y val="-3.78701330262970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897-4AD1-AA2C-3B5258E12770}"/>
                </c:ext>
              </c:extLst>
            </c:dLbl>
            <c:dLbl>
              <c:idx val="2"/>
              <c:layout>
                <c:manualLayout>
                  <c:x val="-5.0100793328310203E-2"/>
                  <c:y val="3.787013302629691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897-4AD1-AA2C-3B5258E12770}"/>
                </c:ext>
              </c:extLst>
            </c:dLbl>
            <c:dLbl>
              <c:idx val="3"/>
              <c:layout>
                <c:manualLayout>
                  <c:x val="-3.6183906292668405E-2"/>
                  <c:y val="-4.260389965458413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897-4AD1-AA2C-3B5258E1277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ahoma" panose="020B0604030504040204" pitchFamily="34" charset="0"/>
                    <a:ea typeface="Tahoma" panose="020B0604030504040204" pitchFamily="34" charset="0"/>
                    <a:cs typeface="Tahoma" panose="020B0604030504040204" pitchFamily="34" charset="0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ISA!$B$4:$E$4</c:f>
              <c:numCache>
                <c:formatCode>General</c:formatCode>
                <c:ptCount val="4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</c:numCache>
            </c:numRef>
          </c:xVal>
          <c:yVal>
            <c:numRef>
              <c:f>ISA!$B$13:$E$13</c:f>
              <c:numCache>
                <c:formatCode>0.0%</c:formatCode>
                <c:ptCount val="4"/>
                <c:pt idx="0">
                  <c:v>2.9271465741543799E-2</c:v>
                </c:pt>
                <c:pt idx="1">
                  <c:v>5.0700389105058363E-2</c:v>
                </c:pt>
                <c:pt idx="2">
                  <c:v>3.3437500000000002E-2</c:v>
                </c:pt>
                <c:pt idx="3">
                  <c:v>8.4857142857142853E-2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897-4AD1-AA2C-3B5258E127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1700592"/>
        <c:axId val="186224304"/>
      </c:scatterChart>
      <c:valAx>
        <c:axId val="1331700592"/>
        <c:scaling>
          <c:orientation val="minMax"/>
          <c:max val="2022"/>
          <c:min val="2019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s-CO"/>
          </a:p>
        </c:txPr>
        <c:crossAx val="186224304"/>
        <c:crosses val="autoZero"/>
        <c:crossBetween val="midCat"/>
        <c:majorUnit val="1"/>
      </c:valAx>
      <c:valAx>
        <c:axId val="186224304"/>
        <c:scaling>
          <c:orientation val="minMax"/>
          <c:min val="2.0000000000000004E-2"/>
        </c:scaling>
        <c:delete val="0"/>
        <c:axPos val="l"/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defRPr>
            </a:pPr>
            <a:endParaRPr lang="es-CO"/>
          </a:p>
        </c:txPr>
        <c:crossAx val="1331700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1219200</xdr:colOff>
      <xdr:row>4</xdr:row>
      <xdr:rowOff>44116</xdr:rowOff>
    </xdr:from>
    <xdr:to>
      <xdr:col>6</xdr:col>
      <xdr:colOff>289705</xdr:colOff>
      <xdr:row>5</xdr:row>
      <xdr:rowOff>141382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5">
              <a:extLst>
                <a:ext uri="{FF2B5EF4-FFF2-40B4-BE49-F238E27FC236}">
                  <a16:creationId xmlns:a16="http://schemas.microsoft.com/office/drawing/2014/main" id="{4EB886A1-52AC-C317-B579-074D57E37402}"/>
                </a:ext>
              </a:extLst>
            </xdr:cNvPr>
            <xdr:cNvSpPr txBox="1"/>
          </xdr:nvSpPr>
          <xdr:spPr>
            <a:xfrm>
              <a:off x="6637421" y="1808748"/>
              <a:ext cx="1913968" cy="273729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es-MX" sz="900" b="0" i="0">
                        <a:solidFill>
                          <a:srgbClr val="14085C"/>
                        </a:solidFill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EPS</m:t>
                    </m:r>
                    <m:r>
                      <m:rPr>
                        <m:nor/>
                      </m:rPr>
                      <a:rPr lang="es-MX" sz="900" b="0" i="0">
                        <a:solidFill>
                          <a:srgbClr val="14085C"/>
                        </a:solidFill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=</m:t>
                    </m:r>
                    <m:f>
                      <m:fPr>
                        <m:ctrlPr>
                          <a:rPr lang="es-MX" sz="900" b="0" i="1">
                            <a:solidFill>
                              <a:srgbClr val="14085C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m:rPr>
                            <m:nor/>
                          </m:rPr>
                          <a:rPr lang="es-MX" sz="900" b="0" i="0">
                            <a:solidFill>
                              <a:srgbClr val="14085C"/>
                            </a:solidFill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Utilidad</m:t>
                        </m:r>
                        <m:r>
                          <m:rPr>
                            <m:nor/>
                          </m:rPr>
                          <a:rPr lang="es-MX" sz="900" b="0" i="0">
                            <a:solidFill>
                              <a:srgbClr val="14085C"/>
                            </a:solidFill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MX" sz="900" b="0" i="0">
                            <a:solidFill>
                              <a:srgbClr val="14085C"/>
                            </a:solidFill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neta</m:t>
                        </m:r>
                      </m:num>
                      <m:den>
                        <m:r>
                          <m:rPr>
                            <m:nor/>
                          </m:rPr>
                          <a:rPr lang="es-MX" sz="900" b="0" i="0">
                            <a:solidFill>
                              <a:srgbClr val="14085C"/>
                            </a:solidFill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Acciones</m:t>
                        </m:r>
                        <m:r>
                          <m:rPr>
                            <m:nor/>
                          </m:rPr>
                          <a:rPr lang="es-MX" sz="900" b="0" i="0">
                            <a:solidFill>
                              <a:srgbClr val="14085C"/>
                            </a:solidFill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MX" sz="900" b="0" i="0">
                            <a:solidFill>
                              <a:srgbClr val="14085C"/>
                            </a:solidFill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en</m:t>
                        </m:r>
                        <m:r>
                          <m:rPr>
                            <m:nor/>
                          </m:rPr>
                          <a:rPr lang="es-MX" sz="900" b="0" i="0">
                            <a:solidFill>
                              <a:srgbClr val="14085C"/>
                            </a:solidFill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MX" sz="900" b="0" i="0">
                            <a:solidFill>
                              <a:srgbClr val="14085C"/>
                            </a:solidFill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circulaci</m:t>
                        </m:r>
                        <m:r>
                          <m:rPr>
                            <m:nor/>
                          </m:rPr>
                          <a:rPr lang="es-MX" sz="900" b="0" i="0">
                            <a:solidFill>
                              <a:srgbClr val="14085C"/>
                            </a:solidFill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ó</m:t>
                        </m:r>
                        <m:r>
                          <m:rPr>
                            <m:nor/>
                          </m:rPr>
                          <a:rPr lang="es-MX" sz="900" b="0" i="0">
                            <a:solidFill>
                              <a:srgbClr val="14085C"/>
                            </a:solidFill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n</m:t>
                        </m:r>
                      </m:den>
                    </m:f>
                  </m:oMath>
                </m:oMathPara>
              </a14:m>
              <a:endParaRPr lang="es-CO" sz="9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Choice>
      <mc:Fallback xmlns="">
        <xdr:sp macro="" textlink="">
          <xdr:nvSpPr>
            <xdr:cNvPr id="2" name="CuadroTexto 5">
              <a:extLst>
                <a:ext uri="{FF2B5EF4-FFF2-40B4-BE49-F238E27FC236}">
                  <a16:creationId xmlns:a16="http://schemas.microsoft.com/office/drawing/2014/main" id="{4EB886A1-52AC-C317-B579-074D57E37402}"/>
                </a:ext>
              </a:extLst>
            </xdr:cNvPr>
            <xdr:cNvSpPr txBox="1"/>
          </xdr:nvSpPr>
          <xdr:spPr>
            <a:xfrm>
              <a:off x="6637421" y="1808748"/>
              <a:ext cx="1913968" cy="273729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s-MX" sz="900" b="0" i="0">
                  <a:solidFill>
                    <a:srgbClr val="14085C"/>
                  </a:solidFill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"EPS=" </a:t>
              </a:r>
              <a:r>
                <a:rPr lang="es-MX" sz="900" b="0" i="0">
                  <a:solidFill>
                    <a:srgbClr val="14085C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"Utilidad neta</a:t>
              </a:r>
              <a:r>
                <a:rPr lang="es-MX" sz="900" b="0" i="0">
                  <a:solidFill>
                    <a:srgbClr val="14085C"/>
                  </a:solidFill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/"</a:t>
              </a:r>
              <a:r>
                <a:rPr lang="es-MX" sz="900" b="0" i="0">
                  <a:solidFill>
                    <a:srgbClr val="14085C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Acciones en circulación</a:t>
              </a:r>
              <a:r>
                <a:rPr lang="es-MX" sz="900" b="0" i="0">
                  <a:solidFill>
                    <a:srgbClr val="14085C"/>
                  </a:solidFill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</a:t>
              </a:r>
              <a:endParaRPr lang="es-CO" sz="9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Fallback>
    </mc:AlternateContent>
    <xdr:clientData/>
  </xdr:twoCellAnchor>
  <xdr:twoCellAnchor>
    <xdr:from>
      <xdr:col>5</xdr:col>
      <xdr:colOff>112295</xdr:colOff>
      <xdr:row>6</xdr:row>
      <xdr:rowOff>116305</xdr:rowOff>
    </xdr:from>
    <xdr:to>
      <xdr:col>6</xdr:col>
      <xdr:colOff>162131</xdr:colOff>
      <xdr:row>8</xdr:row>
      <xdr:rowOff>65257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9">
              <a:extLst>
                <a:ext uri="{FF2B5EF4-FFF2-40B4-BE49-F238E27FC236}">
                  <a16:creationId xmlns:a16="http://schemas.microsoft.com/office/drawing/2014/main" id="{B5989B28-ECBC-34B6-19FE-6FEFD8163E57}"/>
                </a:ext>
              </a:extLst>
            </xdr:cNvPr>
            <xdr:cNvSpPr txBox="1"/>
          </xdr:nvSpPr>
          <xdr:spPr>
            <a:xfrm>
              <a:off x="6817895" y="2233863"/>
              <a:ext cx="1605920" cy="301878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es-MX" sz="900" b="0" i="0">
                        <a:solidFill>
                          <a:srgbClr val="14085C"/>
                        </a:solidFill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P</m:t>
                    </m:r>
                    <m:r>
                      <m:rPr>
                        <m:nor/>
                      </m:rPr>
                      <a:rPr lang="es-MX" sz="900" b="0" i="0">
                        <a:solidFill>
                          <a:srgbClr val="14085C"/>
                        </a:solidFill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/</m:t>
                    </m:r>
                    <m:r>
                      <m:rPr>
                        <m:nor/>
                      </m:rPr>
                      <a:rPr lang="es-MX" sz="900" b="0" i="0">
                        <a:solidFill>
                          <a:srgbClr val="14085C"/>
                        </a:solidFill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E</m:t>
                    </m:r>
                    <m:r>
                      <m:rPr>
                        <m:nor/>
                      </m:rPr>
                      <a:rPr lang="es-MX" sz="900" b="0" i="0">
                        <a:solidFill>
                          <a:srgbClr val="14085C"/>
                        </a:solidFill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=</m:t>
                    </m:r>
                    <m:f>
                      <m:fPr>
                        <m:ctrlPr>
                          <a:rPr lang="es-MX" sz="900" b="0" i="1">
                            <a:solidFill>
                              <a:srgbClr val="14085C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m:rPr>
                            <m:nor/>
                          </m:rPr>
                          <a:rPr lang="es-MX" sz="900" b="0" i="0">
                            <a:solidFill>
                              <a:srgbClr val="14085C"/>
                            </a:solidFill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Precio</m:t>
                        </m:r>
                        <m:r>
                          <m:rPr>
                            <m:nor/>
                          </m:rPr>
                          <a:rPr lang="es-MX" sz="900" b="0" i="0">
                            <a:solidFill>
                              <a:srgbClr val="14085C"/>
                            </a:solidFill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MX" sz="900" b="0" i="0">
                            <a:solidFill>
                              <a:srgbClr val="14085C"/>
                            </a:solidFill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por</m:t>
                        </m:r>
                        <m:r>
                          <m:rPr>
                            <m:nor/>
                          </m:rPr>
                          <a:rPr lang="es-MX" sz="900" b="0" i="0">
                            <a:solidFill>
                              <a:srgbClr val="14085C"/>
                            </a:solidFill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MX" sz="900" b="0" i="0">
                            <a:solidFill>
                              <a:srgbClr val="14085C"/>
                            </a:solidFill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acci</m:t>
                        </m:r>
                        <m:r>
                          <m:rPr>
                            <m:nor/>
                          </m:rPr>
                          <a:rPr lang="es-MX" sz="900" b="0" i="0">
                            <a:solidFill>
                              <a:srgbClr val="14085C"/>
                            </a:solidFill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ó</m:t>
                        </m:r>
                        <m:r>
                          <m:rPr>
                            <m:nor/>
                          </m:rPr>
                          <a:rPr lang="es-MX" sz="900" b="0" i="0">
                            <a:solidFill>
                              <a:srgbClr val="14085C"/>
                            </a:solidFill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n</m:t>
                        </m:r>
                      </m:num>
                      <m:den>
                        <m:r>
                          <m:rPr>
                            <m:nor/>
                          </m:rPr>
                          <a:rPr lang="es-MX" sz="900" b="0" i="0">
                            <a:solidFill>
                              <a:srgbClr val="14085C"/>
                            </a:solidFill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Utilidad</m:t>
                        </m:r>
                        <m:r>
                          <m:rPr>
                            <m:nor/>
                          </m:rPr>
                          <a:rPr lang="es-MX" sz="900" b="0" i="0">
                            <a:solidFill>
                              <a:srgbClr val="14085C"/>
                            </a:solidFill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MX" sz="900" b="0" i="0">
                            <a:solidFill>
                              <a:srgbClr val="14085C"/>
                            </a:solidFill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por</m:t>
                        </m:r>
                        <m:r>
                          <m:rPr>
                            <m:nor/>
                          </m:rPr>
                          <a:rPr lang="es-MX" sz="900" b="0" i="0">
                            <a:solidFill>
                              <a:srgbClr val="14085C"/>
                            </a:solidFill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MX" sz="900" b="0" i="0">
                            <a:solidFill>
                              <a:srgbClr val="14085C"/>
                            </a:solidFill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acci</m:t>
                        </m:r>
                        <m:r>
                          <m:rPr>
                            <m:nor/>
                          </m:rPr>
                          <a:rPr lang="es-MX" sz="900" b="0" i="0">
                            <a:solidFill>
                              <a:srgbClr val="14085C"/>
                            </a:solidFill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ó</m:t>
                        </m:r>
                        <m:r>
                          <m:rPr>
                            <m:nor/>
                          </m:rPr>
                          <a:rPr lang="es-MX" sz="900" b="0" i="0">
                            <a:solidFill>
                              <a:srgbClr val="14085C"/>
                            </a:solidFill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n</m:t>
                        </m:r>
                        <m:r>
                          <m:rPr>
                            <m:nor/>
                          </m:rPr>
                          <a:rPr lang="es-MX" sz="900" b="0" i="0">
                            <a:solidFill>
                              <a:srgbClr val="14085C"/>
                            </a:solidFill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 (</m:t>
                        </m:r>
                        <m:r>
                          <m:rPr>
                            <m:nor/>
                          </m:rPr>
                          <a:rPr lang="es-MX" sz="900" b="0" i="0">
                            <a:solidFill>
                              <a:srgbClr val="14085C"/>
                            </a:solidFill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EPS</m:t>
                        </m:r>
                        <m:r>
                          <m:rPr>
                            <m:nor/>
                          </m:rPr>
                          <a:rPr lang="es-MX" sz="900" b="0" i="0">
                            <a:solidFill>
                              <a:srgbClr val="14085C"/>
                            </a:solidFill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)</m:t>
                        </m:r>
                      </m:den>
                    </m:f>
                  </m:oMath>
                </m:oMathPara>
              </a14:m>
              <a:endParaRPr lang="es-CO" sz="9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Choice>
      <mc:Fallback xmlns="">
        <xdr:sp macro="" textlink="">
          <xdr:nvSpPr>
            <xdr:cNvPr id="3" name="CuadroTexto 9">
              <a:extLst>
                <a:ext uri="{FF2B5EF4-FFF2-40B4-BE49-F238E27FC236}">
                  <a16:creationId xmlns:a16="http://schemas.microsoft.com/office/drawing/2014/main" id="{B5989B28-ECBC-34B6-19FE-6FEFD8163E57}"/>
                </a:ext>
              </a:extLst>
            </xdr:cNvPr>
            <xdr:cNvSpPr txBox="1"/>
          </xdr:nvSpPr>
          <xdr:spPr>
            <a:xfrm>
              <a:off x="6817895" y="2233863"/>
              <a:ext cx="1605920" cy="301878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s-MX" sz="900" b="0" i="0">
                  <a:solidFill>
                    <a:srgbClr val="14085C"/>
                  </a:solidFill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"P/E=" </a:t>
              </a:r>
              <a:r>
                <a:rPr lang="es-MX" sz="900" b="0" i="0">
                  <a:solidFill>
                    <a:srgbClr val="14085C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"Precio por acción</a:t>
              </a:r>
              <a:r>
                <a:rPr lang="es-MX" sz="900" b="0" i="0">
                  <a:solidFill>
                    <a:srgbClr val="14085C"/>
                  </a:solidFill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/"</a:t>
              </a:r>
              <a:r>
                <a:rPr lang="es-MX" sz="900" b="0" i="0">
                  <a:solidFill>
                    <a:srgbClr val="14085C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Utilidad por acción (EPS)</a:t>
              </a:r>
              <a:r>
                <a:rPr lang="es-MX" sz="900" b="0" i="0">
                  <a:solidFill>
                    <a:srgbClr val="14085C"/>
                  </a:solidFill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</a:t>
              </a:r>
              <a:endParaRPr lang="es-CO" sz="9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Fallback>
    </mc:AlternateContent>
    <xdr:clientData/>
  </xdr:twoCellAnchor>
  <xdr:twoCellAnchor>
    <xdr:from>
      <xdr:col>7</xdr:col>
      <xdr:colOff>7602</xdr:colOff>
      <xdr:row>15</xdr:row>
      <xdr:rowOff>93181</xdr:rowOff>
    </xdr:from>
    <xdr:to>
      <xdr:col>9</xdr:col>
      <xdr:colOff>1456143</xdr:colOff>
      <xdr:row>31</xdr:row>
      <xdr:rowOff>16013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7AEDD21-2326-8BAF-B82A-66160ADE2B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11723</xdr:colOff>
      <xdr:row>31</xdr:row>
      <xdr:rowOff>11722</xdr:rowOff>
    </xdr:from>
    <xdr:to>
      <xdr:col>9</xdr:col>
      <xdr:colOff>1460264</xdr:colOff>
      <xdr:row>46</xdr:row>
      <xdr:rowOff>110401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4267BEE0-78B3-4DBE-8C74-D06EB9459F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5861</xdr:colOff>
      <xdr:row>0</xdr:row>
      <xdr:rowOff>0</xdr:rowOff>
    </xdr:from>
    <xdr:to>
      <xdr:col>9</xdr:col>
      <xdr:colOff>1454402</xdr:colOff>
      <xdr:row>15</xdr:row>
      <xdr:rowOff>98679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2573BD19-6022-47E6-84E6-8C36020B78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1448564</xdr:colOff>
      <xdr:row>9</xdr:row>
      <xdr:rowOff>36954</xdr:rowOff>
    </xdr:from>
    <xdr:to>
      <xdr:col>6</xdr:col>
      <xdr:colOff>1129792</xdr:colOff>
      <xdr:row>10</xdr:row>
      <xdr:rowOff>127998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B03CBE25-8007-577C-C8BA-FF4AC2B4CDA1}"/>
                </a:ext>
              </a:extLst>
            </xdr:cNvPr>
            <xdr:cNvSpPr txBox="1"/>
          </xdr:nvSpPr>
          <xdr:spPr>
            <a:xfrm>
              <a:off x="7730094" y="1587458"/>
              <a:ext cx="2768985" cy="263323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es-MX" sz="900" b="0" i="0">
                        <a:solidFill>
                          <a:schemeClr val="tx1"/>
                        </a:solidFill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Valor</m:t>
                    </m:r>
                    <m:r>
                      <m:rPr>
                        <m:nor/>
                      </m:rPr>
                      <a:rPr lang="es-MX" sz="900" b="0" i="0">
                        <a:solidFill>
                          <a:schemeClr val="tx1"/>
                        </a:solidFill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900" b="0" i="0">
                        <a:solidFill>
                          <a:schemeClr val="tx1"/>
                        </a:solidFill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en</m:t>
                    </m:r>
                    <m:r>
                      <m:rPr>
                        <m:nor/>
                      </m:rPr>
                      <a:rPr lang="es-MX" sz="900" b="0" i="0">
                        <a:solidFill>
                          <a:schemeClr val="tx1"/>
                        </a:solidFill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900" b="0" i="0">
                        <a:solidFill>
                          <a:schemeClr val="tx1"/>
                        </a:solidFill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libros</m:t>
                    </m:r>
                    <m:r>
                      <m:rPr>
                        <m:nor/>
                      </m:rPr>
                      <a:rPr lang="es-MX" sz="900" b="0" i="0">
                        <a:solidFill>
                          <a:schemeClr val="tx1"/>
                        </a:solidFill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900" b="0" i="0">
                        <a:solidFill>
                          <a:schemeClr val="tx1"/>
                        </a:solidFill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por</m:t>
                    </m:r>
                    <m:r>
                      <m:rPr>
                        <m:nor/>
                      </m:rPr>
                      <a:rPr lang="es-MX" sz="900" b="0" i="0">
                        <a:solidFill>
                          <a:schemeClr val="tx1"/>
                        </a:solidFill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900" b="0" i="0">
                        <a:solidFill>
                          <a:schemeClr val="tx1"/>
                        </a:solidFill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acci</m:t>
                    </m:r>
                    <m:r>
                      <m:rPr>
                        <m:nor/>
                      </m:rPr>
                      <a:rPr lang="es-MX" sz="900" b="0" i="0">
                        <a:solidFill>
                          <a:schemeClr val="tx1"/>
                        </a:solidFill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ó</m:t>
                    </m:r>
                    <m:r>
                      <m:rPr>
                        <m:nor/>
                      </m:rPr>
                      <a:rPr lang="es-MX" sz="900" b="0" i="0">
                        <a:solidFill>
                          <a:schemeClr val="tx1"/>
                        </a:solidFill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n</m:t>
                    </m:r>
                    <m:r>
                      <m:rPr>
                        <m:nor/>
                      </m:rPr>
                      <a:rPr lang="es-MX" sz="900" b="0" i="0">
                        <a:solidFill>
                          <a:schemeClr val="tx1"/>
                        </a:solidFill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=</m:t>
                    </m:r>
                    <m:f>
                      <m:fPr>
                        <m:ctrlPr>
                          <a:rPr lang="es-MX" sz="900" b="0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m:rPr>
                            <m:nor/>
                          </m:rPr>
                          <a:rPr lang="es-MX" sz="900" b="0" i="0">
                            <a:solidFill>
                              <a:schemeClr val="tx1"/>
                            </a:solidFill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Patrimonio</m:t>
                        </m:r>
                        <m:r>
                          <m:rPr>
                            <m:nor/>
                          </m:rPr>
                          <a:rPr lang="es-MX" sz="900" b="0" i="0">
                            <a:solidFill>
                              <a:schemeClr val="tx1"/>
                            </a:solidFill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MX" sz="900" b="0" i="0">
                            <a:solidFill>
                              <a:schemeClr val="tx1"/>
                            </a:solidFill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neto</m:t>
                        </m:r>
                      </m:num>
                      <m:den>
                        <m:r>
                          <m:rPr>
                            <m:nor/>
                          </m:rPr>
                          <a:rPr lang="es-MX" sz="900" i="0">
                            <a:solidFill>
                              <a:schemeClr val="tx1"/>
                            </a:solidFill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Acciones</m:t>
                        </m:r>
                        <m:r>
                          <m:rPr>
                            <m:nor/>
                          </m:rPr>
                          <a:rPr lang="es-MX" sz="900" i="0">
                            <a:solidFill>
                              <a:schemeClr val="tx1"/>
                            </a:solidFill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MX" sz="900" i="0">
                            <a:solidFill>
                              <a:schemeClr val="tx1"/>
                            </a:solidFill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en</m:t>
                        </m:r>
                        <m:r>
                          <m:rPr>
                            <m:nor/>
                          </m:rPr>
                          <a:rPr lang="es-MX" sz="900" i="0">
                            <a:solidFill>
                              <a:schemeClr val="tx1"/>
                            </a:solidFill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MX" sz="900" i="0">
                            <a:solidFill>
                              <a:schemeClr val="tx1"/>
                            </a:solidFill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circulaci</m:t>
                        </m:r>
                        <m:r>
                          <m:rPr>
                            <m:nor/>
                          </m:rPr>
                          <a:rPr lang="es-MX" sz="900" i="0">
                            <a:solidFill>
                              <a:schemeClr val="tx1"/>
                            </a:solidFill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ó</m:t>
                        </m:r>
                        <m:r>
                          <m:rPr>
                            <m:nor/>
                          </m:rPr>
                          <a:rPr lang="es-MX" sz="900" i="0">
                            <a:solidFill>
                              <a:schemeClr val="tx1"/>
                            </a:solidFill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n</m:t>
                        </m:r>
                      </m:den>
                    </m:f>
                  </m:oMath>
                </m:oMathPara>
              </a14:m>
              <a:endParaRPr lang="es-CO" sz="900">
                <a:solidFill>
                  <a:schemeClr val="tx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Choice>
      <mc:Fallback xmlns="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B03CBE25-8007-577C-C8BA-FF4AC2B4CDA1}"/>
                </a:ext>
              </a:extLst>
            </xdr:cNvPr>
            <xdr:cNvSpPr txBox="1"/>
          </xdr:nvSpPr>
          <xdr:spPr>
            <a:xfrm>
              <a:off x="7730094" y="1587458"/>
              <a:ext cx="2768985" cy="263323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s-MX" sz="900" b="0" i="0">
                  <a:solidFill>
                    <a:schemeClr val="tx1"/>
                  </a:solidFill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"Valor en libros por acción=" </a:t>
              </a:r>
              <a:r>
                <a:rPr lang="es-MX" sz="900" b="0" i="0">
                  <a:solidFill>
                    <a:schemeClr val="tx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"Patrimonio neto</a:t>
              </a:r>
              <a:r>
                <a:rPr lang="es-MX" sz="900" b="0" i="0">
                  <a:solidFill>
                    <a:schemeClr val="tx1"/>
                  </a:solidFill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/"</a:t>
              </a:r>
              <a:r>
                <a:rPr lang="es-MX" sz="900" i="0">
                  <a:solidFill>
                    <a:schemeClr val="tx1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Acciones en circulación</a:t>
              </a:r>
              <a:r>
                <a:rPr lang="es-MX" sz="900" i="0">
                  <a:solidFill>
                    <a:schemeClr val="tx1"/>
                  </a:solidFill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</a:t>
              </a:r>
              <a:endParaRPr lang="es-CO" sz="900">
                <a:solidFill>
                  <a:schemeClr val="tx1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Fallback>
    </mc:AlternateContent>
    <xdr:clientData/>
  </xdr:twoCellAnchor>
  <xdr:twoCellAnchor>
    <xdr:from>
      <xdr:col>4</xdr:col>
      <xdr:colOff>1497495</xdr:colOff>
      <xdr:row>12</xdr:row>
      <xdr:rowOff>59635</xdr:rowOff>
    </xdr:from>
    <xdr:to>
      <xdr:col>6</xdr:col>
      <xdr:colOff>275458</xdr:colOff>
      <xdr:row>14</xdr:row>
      <xdr:rowOff>16956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uadroTexto 5">
              <a:extLst>
                <a:ext uri="{FF2B5EF4-FFF2-40B4-BE49-F238E27FC236}">
                  <a16:creationId xmlns:a16="http://schemas.microsoft.com/office/drawing/2014/main" id="{9B211518-8AAF-F59B-0881-599BAEF29DEC}"/>
                </a:ext>
              </a:extLst>
            </xdr:cNvPr>
            <xdr:cNvSpPr txBox="1"/>
          </xdr:nvSpPr>
          <xdr:spPr>
            <a:xfrm>
              <a:off x="7779025" y="2126974"/>
              <a:ext cx="1865720" cy="301878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es-MX" sz="900" b="0" i="0">
                        <a:solidFill>
                          <a:srgbClr val="14085C"/>
                        </a:solidFill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P</m:t>
                    </m:r>
                    <m:r>
                      <m:rPr>
                        <m:nor/>
                      </m:rPr>
                      <a:rPr lang="es-MX" sz="900" b="0" i="0">
                        <a:solidFill>
                          <a:srgbClr val="14085C"/>
                        </a:solidFill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/</m:t>
                    </m:r>
                    <m:r>
                      <m:rPr>
                        <m:nor/>
                      </m:rPr>
                      <a:rPr lang="es-MX" sz="900" b="0" i="0">
                        <a:solidFill>
                          <a:srgbClr val="14085C"/>
                        </a:solidFill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B</m:t>
                    </m:r>
                    <m:r>
                      <m:rPr>
                        <m:nor/>
                      </m:rPr>
                      <a:rPr lang="es-MX" sz="900" b="0" i="0">
                        <a:solidFill>
                          <a:srgbClr val="14085C"/>
                        </a:solidFill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=</m:t>
                    </m:r>
                    <m:f>
                      <m:fPr>
                        <m:ctrlPr>
                          <a:rPr lang="es-MX" sz="900" b="0" i="1">
                            <a:solidFill>
                              <a:srgbClr val="14085C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m:rPr>
                            <m:nor/>
                          </m:rPr>
                          <a:rPr lang="es-MX" sz="900" b="0" i="0">
                            <a:solidFill>
                              <a:srgbClr val="14085C"/>
                            </a:solidFill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Precio</m:t>
                        </m:r>
                        <m:r>
                          <m:rPr>
                            <m:nor/>
                          </m:rPr>
                          <a:rPr lang="es-MX" sz="900" b="0" i="0">
                            <a:solidFill>
                              <a:srgbClr val="14085C"/>
                            </a:solidFill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MX" sz="900" b="0" i="0">
                            <a:solidFill>
                              <a:srgbClr val="14085C"/>
                            </a:solidFill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por</m:t>
                        </m:r>
                        <m:r>
                          <m:rPr>
                            <m:nor/>
                          </m:rPr>
                          <a:rPr lang="es-MX" sz="900" b="0" i="0">
                            <a:solidFill>
                              <a:srgbClr val="14085C"/>
                            </a:solidFill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MX" sz="900" b="0" i="0">
                            <a:solidFill>
                              <a:srgbClr val="14085C"/>
                            </a:solidFill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acci</m:t>
                        </m:r>
                        <m:r>
                          <m:rPr>
                            <m:nor/>
                          </m:rPr>
                          <a:rPr lang="es-MX" sz="900" b="0" i="0">
                            <a:solidFill>
                              <a:srgbClr val="14085C"/>
                            </a:solidFill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ó</m:t>
                        </m:r>
                        <m:r>
                          <m:rPr>
                            <m:nor/>
                          </m:rPr>
                          <a:rPr lang="es-MX" sz="900" b="0" i="0">
                            <a:solidFill>
                              <a:srgbClr val="14085C"/>
                            </a:solidFill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n</m:t>
                        </m:r>
                      </m:num>
                      <m:den>
                        <m:r>
                          <m:rPr>
                            <m:nor/>
                          </m:rPr>
                          <a:rPr lang="es-MX" sz="900" b="0" i="0">
                            <a:solidFill>
                              <a:srgbClr val="14085C"/>
                            </a:solidFill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Valor</m:t>
                        </m:r>
                        <m:r>
                          <m:rPr>
                            <m:nor/>
                          </m:rPr>
                          <a:rPr lang="es-MX" sz="900" b="0" i="0">
                            <a:solidFill>
                              <a:srgbClr val="14085C"/>
                            </a:solidFill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MX" sz="900" b="0" i="0">
                            <a:solidFill>
                              <a:srgbClr val="14085C"/>
                            </a:solidFill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en</m:t>
                        </m:r>
                        <m:r>
                          <m:rPr>
                            <m:nor/>
                          </m:rPr>
                          <a:rPr lang="es-MX" sz="900" b="0" i="0">
                            <a:solidFill>
                              <a:srgbClr val="14085C"/>
                            </a:solidFill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MX" sz="900" b="0" i="0">
                            <a:solidFill>
                              <a:srgbClr val="14085C"/>
                            </a:solidFill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libros</m:t>
                        </m:r>
                        <m:r>
                          <m:rPr>
                            <m:nor/>
                          </m:rPr>
                          <a:rPr lang="es-MX" sz="900" b="0" i="0">
                            <a:solidFill>
                              <a:srgbClr val="14085C"/>
                            </a:solidFill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MX" sz="900" b="0" i="0">
                            <a:solidFill>
                              <a:srgbClr val="14085C"/>
                            </a:solidFill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por</m:t>
                        </m:r>
                        <m:r>
                          <m:rPr>
                            <m:nor/>
                          </m:rPr>
                          <a:rPr lang="es-MX" sz="900" b="0" i="0">
                            <a:solidFill>
                              <a:srgbClr val="14085C"/>
                            </a:solidFill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MX" sz="900" b="0" i="0">
                            <a:solidFill>
                              <a:srgbClr val="14085C"/>
                            </a:solidFill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acci</m:t>
                        </m:r>
                        <m:r>
                          <m:rPr>
                            <m:nor/>
                          </m:rPr>
                          <a:rPr lang="es-MX" sz="900" b="0" i="0">
                            <a:solidFill>
                              <a:srgbClr val="14085C"/>
                            </a:solidFill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ó</m:t>
                        </m:r>
                        <m:r>
                          <m:rPr>
                            <m:nor/>
                          </m:rPr>
                          <a:rPr lang="es-MX" sz="900" b="0" i="0">
                            <a:solidFill>
                              <a:srgbClr val="14085C"/>
                            </a:solidFill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n</m:t>
                        </m:r>
                      </m:den>
                    </m:f>
                  </m:oMath>
                </m:oMathPara>
              </a14:m>
              <a:endParaRPr lang="es-CO" sz="9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Choice>
      <mc:Fallback xmlns="">
        <xdr:sp macro="" textlink="">
          <xdr:nvSpPr>
            <xdr:cNvPr id="8" name="CuadroTexto 5">
              <a:extLst>
                <a:ext uri="{FF2B5EF4-FFF2-40B4-BE49-F238E27FC236}">
                  <a16:creationId xmlns:a16="http://schemas.microsoft.com/office/drawing/2014/main" id="{9B211518-8AAF-F59B-0881-599BAEF29DEC}"/>
                </a:ext>
              </a:extLst>
            </xdr:cNvPr>
            <xdr:cNvSpPr txBox="1"/>
          </xdr:nvSpPr>
          <xdr:spPr>
            <a:xfrm>
              <a:off x="7779025" y="2126974"/>
              <a:ext cx="1865720" cy="301878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s-MX" sz="900" b="0" i="0">
                  <a:solidFill>
                    <a:srgbClr val="14085C"/>
                  </a:solidFill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"P/B=" </a:t>
              </a:r>
              <a:r>
                <a:rPr lang="es-MX" sz="900" b="0" i="0">
                  <a:solidFill>
                    <a:srgbClr val="14085C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"Precio por acción</a:t>
              </a:r>
              <a:r>
                <a:rPr lang="es-MX" sz="900" b="0" i="0">
                  <a:solidFill>
                    <a:srgbClr val="14085C"/>
                  </a:solidFill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/"</a:t>
              </a:r>
              <a:r>
                <a:rPr lang="es-MX" sz="900" b="0" i="0">
                  <a:solidFill>
                    <a:srgbClr val="14085C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Valor en libros por acción</a:t>
              </a:r>
              <a:r>
                <a:rPr lang="es-MX" sz="900" b="0" i="0">
                  <a:solidFill>
                    <a:srgbClr val="14085C"/>
                  </a:solidFill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</a:t>
              </a:r>
              <a:endParaRPr lang="es-CO" sz="9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Fallback>
    </mc:AlternateContent>
    <xdr:clientData/>
  </xdr:twoCellAnchor>
  <xdr:twoCellAnchor>
    <xdr:from>
      <xdr:col>4</xdr:col>
      <xdr:colOff>1484245</xdr:colOff>
      <xdr:row>15</xdr:row>
      <xdr:rowOff>33130</xdr:rowOff>
    </xdr:from>
    <xdr:to>
      <xdr:col>6</xdr:col>
      <xdr:colOff>525503</xdr:colOff>
      <xdr:row>16</xdr:row>
      <xdr:rowOff>162730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uadroTexto 6">
              <a:extLst>
                <a:ext uri="{FF2B5EF4-FFF2-40B4-BE49-F238E27FC236}">
                  <a16:creationId xmlns:a16="http://schemas.microsoft.com/office/drawing/2014/main" id="{DC317F9C-7AF5-0424-CDD0-BC73A0F8C383}"/>
                </a:ext>
              </a:extLst>
            </xdr:cNvPr>
            <xdr:cNvSpPr txBox="1"/>
          </xdr:nvSpPr>
          <xdr:spPr>
            <a:xfrm>
              <a:off x="7765775" y="2617304"/>
              <a:ext cx="2129015" cy="301878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es-MX" sz="900" b="0" i="0">
                        <a:solidFill>
                          <a:srgbClr val="14085C"/>
                        </a:solidFill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Dividend</m:t>
                    </m:r>
                    <m:r>
                      <m:rPr>
                        <m:nor/>
                      </m:rPr>
                      <a:rPr lang="es-MX" sz="900" b="0" i="0">
                        <a:solidFill>
                          <a:srgbClr val="14085C"/>
                        </a:solidFill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 </m:t>
                    </m:r>
                    <m:r>
                      <m:rPr>
                        <m:nor/>
                      </m:rPr>
                      <a:rPr lang="es-MX" sz="900" b="0" i="0">
                        <a:solidFill>
                          <a:srgbClr val="14085C"/>
                        </a:solidFill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Yield</m:t>
                    </m:r>
                    <m:r>
                      <m:rPr>
                        <m:nor/>
                      </m:rPr>
                      <a:rPr lang="es-MX" sz="900" b="0" i="0">
                        <a:solidFill>
                          <a:srgbClr val="14085C"/>
                        </a:solidFill>
                        <a:latin typeface="Tahoma" panose="020B0604030504040204" pitchFamily="34" charset="0"/>
                        <a:ea typeface="Tahoma" panose="020B0604030504040204" pitchFamily="34" charset="0"/>
                        <a:cs typeface="Tahoma" panose="020B0604030504040204" pitchFamily="34" charset="0"/>
                      </a:rPr>
                      <m:t>=</m:t>
                    </m:r>
                    <m:f>
                      <m:fPr>
                        <m:ctrlPr>
                          <a:rPr lang="es-MX" sz="900" b="0" i="1">
                            <a:solidFill>
                              <a:srgbClr val="14085C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m:rPr>
                            <m:nor/>
                          </m:rPr>
                          <a:rPr lang="es-MX" sz="900" b="0" i="0">
                            <a:solidFill>
                              <a:srgbClr val="14085C"/>
                            </a:solidFill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Dividendos</m:t>
                        </m:r>
                        <m:r>
                          <m:rPr>
                            <m:nor/>
                          </m:rPr>
                          <a:rPr lang="es-MX" sz="900" b="0" i="0">
                            <a:solidFill>
                              <a:srgbClr val="14085C"/>
                            </a:solidFill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MX" sz="900" b="0" i="0">
                            <a:solidFill>
                              <a:srgbClr val="14085C"/>
                            </a:solidFill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por</m:t>
                        </m:r>
                        <m:r>
                          <m:rPr>
                            <m:nor/>
                          </m:rPr>
                          <a:rPr lang="es-MX" sz="900" b="0" i="0">
                            <a:solidFill>
                              <a:srgbClr val="14085C"/>
                            </a:solidFill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MX" sz="900" b="0" i="0">
                            <a:solidFill>
                              <a:srgbClr val="14085C"/>
                            </a:solidFill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acci</m:t>
                        </m:r>
                        <m:r>
                          <m:rPr>
                            <m:nor/>
                          </m:rPr>
                          <a:rPr lang="es-MX" sz="900" b="0" i="0">
                            <a:solidFill>
                              <a:srgbClr val="14085C"/>
                            </a:solidFill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ó</m:t>
                        </m:r>
                        <m:r>
                          <m:rPr>
                            <m:nor/>
                          </m:rPr>
                          <a:rPr lang="es-MX" sz="900" b="0" i="0">
                            <a:solidFill>
                              <a:srgbClr val="14085C"/>
                            </a:solidFill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n</m:t>
                        </m:r>
                      </m:num>
                      <m:den>
                        <m:r>
                          <m:rPr>
                            <m:nor/>
                          </m:rPr>
                          <a:rPr lang="es-MX" sz="900" b="0" i="0">
                            <a:solidFill>
                              <a:srgbClr val="14085C"/>
                            </a:solidFill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Precio</m:t>
                        </m:r>
                        <m:r>
                          <m:rPr>
                            <m:nor/>
                          </m:rPr>
                          <a:rPr lang="es-MX" sz="900" b="0" i="0">
                            <a:solidFill>
                              <a:srgbClr val="14085C"/>
                            </a:solidFill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MX" sz="900" b="0" i="0">
                            <a:solidFill>
                              <a:srgbClr val="14085C"/>
                            </a:solidFill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por</m:t>
                        </m:r>
                        <m:r>
                          <m:rPr>
                            <m:nor/>
                          </m:rPr>
                          <a:rPr lang="es-MX" sz="900" b="0" i="0">
                            <a:solidFill>
                              <a:srgbClr val="14085C"/>
                            </a:solidFill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 </m:t>
                        </m:r>
                        <m:r>
                          <m:rPr>
                            <m:nor/>
                          </m:rPr>
                          <a:rPr lang="es-MX" sz="900" b="0" i="0">
                            <a:solidFill>
                              <a:srgbClr val="14085C"/>
                            </a:solidFill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acci</m:t>
                        </m:r>
                        <m:r>
                          <m:rPr>
                            <m:nor/>
                          </m:rPr>
                          <a:rPr lang="es-MX" sz="900" b="0" i="0">
                            <a:solidFill>
                              <a:srgbClr val="14085C"/>
                            </a:solidFill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ó</m:t>
                        </m:r>
                        <m:r>
                          <m:rPr>
                            <m:nor/>
                          </m:rPr>
                          <a:rPr lang="es-MX" sz="900" b="0" i="0">
                            <a:solidFill>
                              <a:srgbClr val="14085C"/>
                            </a:solidFill>
                            <a:latin typeface="Tahoma" panose="020B0604030504040204" pitchFamily="34" charset="0"/>
                            <a:ea typeface="Tahoma" panose="020B0604030504040204" pitchFamily="34" charset="0"/>
                            <a:cs typeface="Tahoma" panose="020B0604030504040204" pitchFamily="34" charset="0"/>
                          </a:rPr>
                          <m:t>n</m:t>
                        </m:r>
                      </m:den>
                    </m:f>
                  </m:oMath>
                </m:oMathPara>
              </a14:m>
              <a:endParaRPr lang="es-CO" sz="9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Choice>
      <mc:Fallback xmlns="">
        <xdr:sp macro="" textlink="">
          <xdr:nvSpPr>
            <xdr:cNvPr id="9" name="CuadroTexto 6">
              <a:extLst>
                <a:ext uri="{FF2B5EF4-FFF2-40B4-BE49-F238E27FC236}">
                  <a16:creationId xmlns:a16="http://schemas.microsoft.com/office/drawing/2014/main" id="{DC317F9C-7AF5-0424-CDD0-BC73A0F8C383}"/>
                </a:ext>
              </a:extLst>
            </xdr:cNvPr>
            <xdr:cNvSpPr txBox="1"/>
          </xdr:nvSpPr>
          <xdr:spPr>
            <a:xfrm>
              <a:off x="7765775" y="2617304"/>
              <a:ext cx="2129015" cy="301878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s-MX" sz="900" b="0" i="0">
                  <a:solidFill>
                    <a:srgbClr val="14085C"/>
                  </a:solidFill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"Dividend Yield=" </a:t>
              </a:r>
              <a:r>
                <a:rPr lang="es-MX" sz="900" b="0" i="0">
                  <a:solidFill>
                    <a:srgbClr val="14085C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 "Dividendos por acción</a:t>
              </a:r>
              <a:r>
                <a:rPr lang="es-MX" sz="900" b="0" i="0">
                  <a:solidFill>
                    <a:srgbClr val="14085C"/>
                  </a:solidFill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/"</a:t>
              </a:r>
              <a:r>
                <a:rPr lang="es-MX" sz="900" b="0" i="0">
                  <a:solidFill>
                    <a:srgbClr val="14085C"/>
                  </a:solidFill>
                  <a:latin typeface="Tahoma" panose="020B0604030504040204" pitchFamily="34" charset="0"/>
                  <a:ea typeface="Tahoma" panose="020B0604030504040204" pitchFamily="34" charset="0"/>
                  <a:cs typeface="Tahoma" panose="020B0604030504040204" pitchFamily="34" charset="0"/>
                </a:rPr>
                <a:t>Precio por acción</a:t>
              </a:r>
              <a:r>
                <a:rPr lang="es-MX" sz="900" b="0" i="0">
                  <a:solidFill>
                    <a:srgbClr val="14085C"/>
                  </a:solidFill>
                  <a:latin typeface="Cambria Math" panose="02040503050406030204" pitchFamily="18" charset="0"/>
                  <a:ea typeface="Tahoma" panose="020B0604030504040204" pitchFamily="34" charset="0"/>
                  <a:cs typeface="Tahoma" panose="020B0604030504040204" pitchFamily="34" charset="0"/>
                </a:rPr>
                <a:t>" </a:t>
              </a:r>
              <a:endParaRPr lang="es-CO" sz="900"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endParaRPr>
            </a:p>
          </xdr:txBody>
        </xdr:sp>
      </mc:Fallback>
    </mc:AlternateContent>
    <xdr:clientData/>
  </xdr:twoCellAnchor>
  <xdr:twoCellAnchor>
    <xdr:from>
      <xdr:col>7</xdr:col>
      <xdr:colOff>0</xdr:colOff>
      <xdr:row>46</xdr:row>
      <xdr:rowOff>119269</xdr:rowOff>
    </xdr:from>
    <xdr:to>
      <xdr:col>9</xdr:col>
      <xdr:colOff>1448541</xdr:colOff>
      <xdr:row>62</xdr:row>
      <xdr:rowOff>45670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1F546FDD-8103-4DF9-9F42-90D39BE65C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19879</xdr:colOff>
      <xdr:row>62</xdr:row>
      <xdr:rowOff>86139</xdr:rowOff>
    </xdr:from>
    <xdr:to>
      <xdr:col>9</xdr:col>
      <xdr:colOff>1468420</xdr:colOff>
      <xdr:row>78</xdr:row>
      <xdr:rowOff>12540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A18AFEC7-CCC3-49DE-9CBA-A197D7BB1B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5DFE5-C4B6-40A7-B58A-6CFAE038C46C}">
  <dimension ref="A1:E13"/>
  <sheetViews>
    <sheetView tabSelected="1" zoomScale="115" zoomScaleNormal="115" workbookViewId="0">
      <selection sqref="A1:B1"/>
    </sheetView>
  </sheetViews>
  <sheetFormatPr baseColWidth="10" defaultColWidth="22.6640625" defaultRowHeight="13.8" x14ac:dyDescent="0.25"/>
  <cols>
    <col min="1" max="1" width="24.6640625" style="1" customWidth="1"/>
    <col min="2" max="2" width="22.33203125" style="4" customWidth="1"/>
    <col min="3" max="5" width="22.33203125" style="1" customWidth="1"/>
    <col min="6" max="16384" width="22.6640625" style="1"/>
  </cols>
  <sheetData>
    <row r="1" spans="1:5" x14ac:dyDescent="0.25">
      <c r="A1" s="10" t="s">
        <v>0</v>
      </c>
      <c r="B1" s="10"/>
      <c r="C1" s="8"/>
    </row>
    <row r="2" spans="1:5" x14ac:dyDescent="0.25">
      <c r="A2" s="1" t="s">
        <v>1</v>
      </c>
      <c r="B2" s="2">
        <v>1107677894</v>
      </c>
    </row>
    <row r="3" spans="1:5" x14ac:dyDescent="0.25">
      <c r="B3" s="5"/>
    </row>
    <row r="4" spans="1:5" x14ac:dyDescent="0.25">
      <c r="B4" s="6">
        <v>2019</v>
      </c>
      <c r="C4" s="6">
        <v>2020</v>
      </c>
      <c r="D4" s="6">
        <v>2021</v>
      </c>
      <c r="E4" s="6">
        <v>2022</v>
      </c>
    </row>
    <row r="5" spans="1:5" x14ac:dyDescent="0.25">
      <c r="A5" s="1" t="s">
        <v>2</v>
      </c>
      <c r="B5" s="3">
        <v>23060</v>
      </c>
      <c r="C5" s="3">
        <v>25700</v>
      </c>
      <c r="D5" s="3">
        <v>22400</v>
      </c>
      <c r="E5" s="3">
        <v>21000</v>
      </c>
    </row>
    <row r="6" spans="1:5" x14ac:dyDescent="0.25">
      <c r="A6" s="1" t="s">
        <v>4</v>
      </c>
      <c r="B6" s="3">
        <v>1638732000000</v>
      </c>
      <c r="C6" s="3">
        <v>2059191000000</v>
      </c>
      <c r="D6" s="3">
        <v>1665536000000</v>
      </c>
      <c r="E6" s="3">
        <v>2202581000000</v>
      </c>
    </row>
    <row r="7" spans="1:5" x14ac:dyDescent="0.25">
      <c r="A7" s="1" t="s">
        <v>5</v>
      </c>
      <c r="B7" s="3">
        <f>+B6/$B$2</f>
        <v>1479.4300842118278</v>
      </c>
      <c r="C7" s="3">
        <f t="shared" ref="C7:E7" si="0">+C6/$B$2</f>
        <v>1859.0160651883516</v>
      </c>
      <c r="D7" s="3">
        <f t="shared" si="0"/>
        <v>1503.6284546453178</v>
      </c>
      <c r="E7" s="3">
        <f t="shared" si="0"/>
        <v>1988.4670552069354</v>
      </c>
    </row>
    <row r="8" spans="1:5" x14ac:dyDescent="0.25">
      <c r="A8" s="1" t="s">
        <v>8</v>
      </c>
      <c r="B8" s="5">
        <f>+B5/B7</f>
        <v>15.587083327621601</v>
      </c>
      <c r="C8" s="5">
        <f t="shared" ref="C8:D8" si="1">+C5/C7</f>
        <v>13.824517432234309</v>
      </c>
      <c r="D8" s="5">
        <f t="shared" si="1"/>
        <v>14.897297221795265</v>
      </c>
      <c r="E8" s="5">
        <f>+E5/E7</f>
        <v>10.560899133334939</v>
      </c>
    </row>
    <row r="9" spans="1:5" x14ac:dyDescent="0.25">
      <c r="A9" s="1" t="s">
        <v>6</v>
      </c>
      <c r="B9" s="3">
        <v>21103214000000</v>
      </c>
      <c r="C9" s="3">
        <v>20146193000000</v>
      </c>
      <c r="D9" s="3">
        <v>22132995000000</v>
      </c>
      <c r="E9" s="3">
        <v>29550371000000</v>
      </c>
    </row>
    <row r="10" spans="1:5" x14ac:dyDescent="0.25">
      <c r="A10" s="1" t="s">
        <v>9</v>
      </c>
      <c r="B10" s="3">
        <f>+B9/$B$2</f>
        <v>19051.760547276932</v>
      </c>
      <c r="C10" s="3">
        <f t="shared" ref="C10:E10" si="2">+C9/$B$2</f>
        <v>18187.772013079462</v>
      </c>
      <c r="D10" s="3">
        <f t="shared" si="2"/>
        <v>19981.436047328032</v>
      </c>
      <c r="E10" s="3">
        <f t="shared" si="2"/>
        <v>26677.765404605972</v>
      </c>
    </row>
    <row r="11" spans="1:5" x14ac:dyDescent="0.25">
      <c r="A11" s="1" t="s">
        <v>10</v>
      </c>
      <c r="B11" s="5">
        <f>+B5/B10</f>
        <v>1.2103868271269012</v>
      </c>
      <c r="C11" s="5">
        <f t="shared" ref="C11:E11" si="3">+C5/C10</f>
        <v>1.4130372857938966</v>
      </c>
      <c r="D11" s="5">
        <f t="shared" si="3"/>
        <v>1.1210405471830631</v>
      </c>
      <c r="E11" s="5">
        <f t="shared" si="3"/>
        <v>0.78717237675290097</v>
      </c>
    </row>
    <row r="12" spans="1:5" x14ac:dyDescent="0.25">
      <c r="A12" s="1" t="s">
        <v>7</v>
      </c>
      <c r="B12" s="3">
        <v>675</v>
      </c>
      <c r="C12" s="7">
        <v>1303</v>
      </c>
      <c r="D12" s="3">
        <f>374.5*2</f>
        <v>749</v>
      </c>
      <c r="E12" s="3">
        <f>445.5*4</f>
        <v>1782</v>
      </c>
    </row>
    <row r="13" spans="1:5" x14ac:dyDescent="0.25">
      <c r="A13" s="1" t="s">
        <v>3</v>
      </c>
      <c r="B13" s="9">
        <f>+B12/B5</f>
        <v>2.9271465741543799E-2</v>
      </c>
      <c r="C13" s="9">
        <f t="shared" ref="C13:E13" si="4">+C12/C5</f>
        <v>5.0700389105058363E-2</v>
      </c>
      <c r="D13" s="9">
        <f t="shared" si="4"/>
        <v>3.3437500000000002E-2</v>
      </c>
      <c r="E13" s="9">
        <f t="shared" si="4"/>
        <v>8.4857142857142853E-2</v>
      </c>
    </row>
  </sheetData>
  <mergeCells count="1">
    <mergeCell ref="A1:B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ISA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JIMÉNEZ</dc:creator>
  <cp:lastModifiedBy>MIGUEL JIMÉNEZ</cp:lastModifiedBy>
  <dcterms:created xsi:type="dcterms:W3CDTF">2023-08-04T19:36:06Z</dcterms:created>
  <dcterms:modified xsi:type="dcterms:W3CDTF">2023-08-13T23:13:40Z</dcterms:modified>
</cp:coreProperties>
</file>